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xr:revisionPtr revIDLastSave="0" documentId="13_ncr:1_{C18F14A2-2B3D-4F71-BFE8-B02CC7B7E409}" xr6:coauthVersionLast="36" xr6:coauthVersionMax="36" xr10:uidLastSave="{00000000-0000-0000-0000-000000000000}"/>
  <bookViews>
    <workbookView xWindow="780" yWindow="4128" windowWidth="15480" windowHeight="11640" tabRatio="852" xr2:uid="{00000000-000D-0000-FFFF-FFFF00000000}"/>
  </bookViews>
  <sheets>
    <sheet name="24" sheetId="19" r:id="rId1"/>
  </sheets>
  <definedNames>
    <definedName name="_xlnm._FilterDatabase" localSheetId="0" hidden="1">'24'!$A$7:$AK$120</definedName>
    <definedName name="_xlnm.Print_Area" localSheetId="0">'24'!$A$1:$V$120</definedName>
    <definedName name="_xlnm.Print_Titles" localSheetId="0">'24'!$4:$7</definedName>
  </definedNames>
  <calcPr calcId="191029"/>
</workbook>
</file>

<file path=xl/calcChain.xml><?xml version="1.0" encoding="utf-8"?>
<calcChain xmlns="http://schemas.openxmlformats.org/spreadsheetml/2006/main">
  <c r="C115" i="19" l="1"/>
  <c r="C119" i="19" s="1"/>
  <c r="C116" i="19"/>
  <c r="J118" i="19"/>
  <c r="J117" i="19"/>
  <c r="I116" i="19"/>
  <c r="J116" i="19" s="1"/>
  <c r="H116" i="19"/>
  <c r="H120" i="19" s="1"/>
  <c r="E116" i="19"/>
  <c r="E120" i="19" s="1"/>
  <c r="D116" i="19"/>
  <c r="D120" i="19"/>
  <c r="C120" i="19"/>
  <c r="E115" i="19"/>
  <c r="E119" i="19" s="1"/>
  <c r="D115" i="19"/>
  <c r="D119" i="19" s="1"/>
  <c r="J114" i="19"/>
  <c r="J113" i="19"/>
  <c r="J112" i="19"/>
  <c r="J111" i="19"/>
  <c r="J110" i="19"/>
  <c r="J109" i="19"/>
  <c r="J108" i="19"/>
  <c r="J106" i="19"/>
  <c r="J105" i="19"/>
  <c r="J104" i="19"/>
  <c r="J103" i="19"/>
  <c r="J102" i="19"/>
  <c r="J101" i="19"/>
  <c r="J100" i="19"/>
  <c r="J98" i="19"/>
  <c r="J97" i="19"/>
  <c r="J93" i="19"/>
  <c r="J92" i="19"/>
  <c r="J91" i="19"/>
  <c r="J87" i="19"/>
  <c r="J86" i="19"/>
  <c r="J85" i="19"/>
  <c r="J84" i="19"/>
  <c r="J83" i="19"/>
  <c r="J81" i="19"/>
  <c r="J80" i="19"/>
  <c r="J79" i="19"/>
  <c r="J78" i="19"/>
  <c r="J77" i="19"/>
  <c r="J76" i="19"/>
  <c r="J75" i="19"/>
  <c r="J74" i="19"/>
  <c r="J73" i="19"/>
  <c r="J72" i="19"/>
  <c r="J71" i="19"/>
  <c r="J66" i="19"/>
  <c r="J61" i="19"/>
  <c r="J60" i="19"/>
  <c r="J54" i="19"/>
  <c r="J52" i="19"/>
  <c r="J50" i="19"/>
  <c r="J49" i="19"/>
  <c r="J47" i="19"/>
  <c r="J46" i="19"/>
  <c r="J45" i="19"/>
  <c r="J44" i="19"/>
  <c r="J43" i="19"/>
  <c r="J42" i="19"/>
  <c r="J41" i="19"/>
  <c r="J40" i="19"/>
  <c r="J39" i="19"/>
  <c r="J38" i="19"/>
  <c r="J37" i="19"/>
  <c r="J36" i="19"/>
  <c r="J35" i="19"/>
  <c r="J34" i="19"/>
  <c r="J70" i="19"/>
  <c r="J33" i="19"/>
  <c r="J32" i="19"/>
  <c r="J31" i="19"/>
  <c r="J30" i="19"/>
  <c r="J29" i="19"/>
  <c r="J28" i="19"/>
  <c r="J27" i="19"/>
  <c r="J26" i="19"/>
  <c r="J25" i="19"/>
  <c r="J24" i="19"/>
  <c r="J23" i="19"/>
  <c r="J22" i="19"/>
  <c r="J21" i="19"/>
  <c r="J20" i="19"/>
  <c r="J19" i="19"/>
  <c r="J18" i="19"/>
  <c r="J57" i="19"/>
  <c r="J17" i="19"/>
  <c r="J16" i="19"/>
  <c r="J15" i="19"/>
  <c r="J14" i="19"/>
  <c r="J13" i="19"/>
  <c r="J12" i="19"/>
  <c r="J11" i="19"/>
  <c r="J10" i="19"/>
  <c r="J9" i="19"/>
  <c r="I115" i="19"/>
  <c r="I119" i="19" s="1"/>
  <c r="H115" i="19" l="1"/>
  <c r="H119" i="19" s="1"/>
  <c r="J119" i="19" s="1"/>
  <c r="I120" i="19"/>
  <c r="J120" i="19" s="1"/>
  <c r="J115" i="19" l="1"/>
</calcChain>
</file>

<file path=xl/sharedStrings.xml><?xml version="1.0" encoding="utf-8"?>
<sst xmlns="http://schemas.openxmlformats.org/spreadsheetml/2006/main" count="841" uniqueCount="337">
  <si>
    <t>一般会計</t>
    <rPh sb="0" eb="2">
      <t>イッパン</t>
    </rPh>
    <rPh sb="2" eb="4">
      <t>カイケイ</t>
    </rPh>
    <phoneticPr fontId="2"/>
  </si>
  <si>
    <t>合　　　　　計</t>
    <rPh sb="0" eb="1">
      <t>ゴウ</t>
    </rPh>
    <rPh sb="6" eb="7">
      <t>ケイ</t>
    </rPh>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</si>
  <si>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</si>
  <si>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</si>
  <si>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</si>
  <si>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</si>
  <si>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</si>
  <si>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</si>
  <si>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</si>
  <si>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平成２４年度</t>
    <rPh sb="0" eb="2">
      <t>ヘイセイ</t>
    </rPh>
    <rPh sb="4" eb="6">
      <t>ネンド</t>
    </rPh>
    <phoneticPr fontId="2"/>
  </si>
  <si>
    <t>所見の概要</t>
    <rPh sb="0" eb="2">
      <t>ショケン</t>
    </rPh>
    <rPh sb="3" eb="5">
      <t>ガイヨウ</t>
    </rPh>
    <phoneticPr fontId="2"/>
  </si>
  <si>
    <t>Ｃのうち
反映額</t>
    <rPh sb="5" eb="7">
      <t>ハンエイ</t>
    </rPh>
    <rPh sb="7" eb="8">
      <t>ガク</t>
    </rPh>
    <phoneticPr fontId="2"/>
  </si>
  <si>
    <t>執行額</t>
    <rPh sb="0" eb="2">
      <t>シッコウ</t>
    </rPh>
    <rPh sb="2" eb="3">
      <t>ガク</t>
    </rPh>
    <phoneticPr fontId="2"/>
  </si>
  <si>
    <t>評価結果</t>
    <rPh sb="0" eb="2">
      <t>ヒョウカ</t>
    </rPh>
    <rPh sb="2" eb="4">
      <t>ケッカ</t>
    </rPh>
    <phoneticPr fontId="2"/>
  </si>
  <si>
    <t>担当部局庁</t>
    <rPh sb="0" eb="2">
      <t>タントウ</t>
    </rPh>
    <rPh sb="2" eb="4">
      <t>ブキョク</t>
    </rPh>
    <rPh sb="4" eb="5">
      <t>チョウ</t>
    </rPh>
    <phoneticPr fontId="2"/>
  </si>
  <si>
    <t>行政事業レビュー対象　計</t>
    <rPh sb="11" eb="12">
      <t>ケイ</t>
    </rPh>
    <phoneticPr fontId="2"/>
  </si>
  <si>
    <t>行政事業レビュー対象外　計</t>
    <rPh sb="12" eb="13">
      <t>ケイ</t>
    </rPh>
    <phoneticPr fontId="2"/>
  </si>
  <si>
    <t>事業
番号</t>
    <rPh sb="0" eb="2">
      <t>ジギョウ</t>
    </rPh>
    <rPh sb="3" eb="5">
      <t>バンゴウ</t>
    </rPh>
    <phoneticPr fontId="2"/>
  </si>
  <si>
    <t>執行可能額</t>
    <rPh sb="0" eb="2">
      <t>シッコウ</t>
    </rPh>
    <rPh sb="2" eb="4">
      <t>カノウ</t>
    </rPh>
    <rPh sb="4" eb="5">
      <t>ガク</t>
    </rPh>
    <phoneticPr fontId="2"/>
  </si>
  <si>
    <t>事　　業　　名</t>
    <rPh sb="0" eb="1">
      <t>コト</t>
    </rPh>
    <rPh sb="3" eb="4">
      <t>ギョウ</t>
    </rPh>
    <rPh sb="6" eb="7">
      <t>メイ</t>
    </rPh>
    <phoneticPr fontId="2"/>
  </si>
  <si>
    <t>平成２５年度</t>
    <rPh sb="0" eb="2">
      <t>ヘイセイ</t>
    </rPh>
    <rPh sb="4" eb="6">
      <t>ネンド</t>
    </rPh>
    <phoneticPr fontId="2"/>
  </si>
  <si>
    <t>備　考</t>
    <rPh sb="0" eb="1">
      <t>ソナエ</t>
    </rPh>
    <rPh sb="2" eb="3">
      <t>コウ</t>
    </rPh>
    <phoneticPr fontId="2"/>
  </si>
  <si>
    <t>反映内容</t>
    <phoneticPr fontId="2"/>
  </si>
  <si>
    <t>縮減</t>
  </si>
  <si>
    <t>現状通り</t>
  </si>
  <si>
    <t>平成24年レビューシート番号</t>
    <rPh sb="0" eb="2">
      <t>ヘイセイ</t>
    </rPh>
    <rPh sb="4" eb="5">
      <t>ネン</t>
    </rPh>
    <rPh sb="12" eb="14">
      <t>バンゴウ</t>
    </rPh>
    <phoneticPr fontId="2"/>
  </si>
  <si>
    <t>平成２４年度
補正後予算額</t>
    <rPh sb="0" eb="2">
      <t>ヘイセイ</t>
    </rPh>
    <rPh sb="4" eb="6">
      <t>ネンド</t>
    </rPh>
    <rPh sb="7" eb="9">
      <t>ホセイ</t>
    </rPh>
    <rPh sb="9" eb="10">
      <t>ゴ</t>
    </rPh>
    <rPh sb="10" eb="13">
      <t>ヨサンガク</t>
    </rPh>
    <phoneticPr fontId="2"/>
  </si>
  <si>
    <t>平成２６年度</t>
    <rPh sb="0" eb="2">
      <t>ヘイセイ</t>
    </rPh>
    <rPh sb="4" eb="6">
      <t>ネンド</t>
    </rPh>
    <phoneticPr fontId="2"/>
  </si>
  <si>
    <t>行政事業レビュー推進チームの所見</t>
    <rPh sb="0" eb="2">
      <t>ギョウセイ</t>
    </rPh>
    <rPh sb="2" eb="4">
      <t>ジギョウ</t>
    </rPh>
    <rPh sb="8" eb="10">
      <t>スイシン</t>
    </rPh>
    <rPh sb="14" eb="16">
      <t>ショケン</t>
    </rPh>
    <phoneticPr fontId="2"/>
  </si>
  <si>
    <t>いずれの施策にも関連しないもの</t>
    <rPh sb="4" eb="6">
      <t>シサク</t>
    </rPh>
    <rPh sb="8" eb="10">
      <t>カンレン</t>
    </rPh>
    <phoneticPr fontId="2"/>
  </si>
  <si>
    <t>事業内容の改善</t>
  </si>
  <si>
    <t>前年度新規</t>
  </si>
  <si>
    <t>その他</t>
  </si>
  <si>
    <t>会計区分</t>
    <phoneticPr fontId="2"/>
  </si>
  <si>
    <t>平成２５年行政事業レビュー事業単位整理票兼点検結果の平成２６年度予算概算要求への反映状況調表</t>
    <rPh sb="0" eb="2">
      <t>ヘイセイ</t>
    </rPh>
    <rPh sb="4" eb="5">
      <t>ネン</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ヘイセイ</t>
    </rPh>
    <rPh sb="30" eb="32">
      <t>ネンド</t>
    </rPh>
    <rPh sb="32" eb="34">
      <t>ヨサン</t>
    </rPh>
    <rPh sb="34" eb="36">
      <t>ガイサン</t>
    </rPh>
    <rPh sb="36" eb="38">
      <t>ヨウキュウ</t>
    </rPh>
    <rPh sb="40" eb="42">
      <t>ハンエイ</t>
    </rPh>
    <rPh sb="42" eb="44">
      <t>ジョウキョウ</t>
    </rPh>
    <rPh sb="44" eb="45">
      <t>チョウ</t>
    </rPh>
    <rPh sb="45" eb="46">
      <t>ヒョウ</t>
    </rPh>
    <phoneticPr fontId="2"/>
  </si>
  <si>
    <t>委託調査</t>
    <rPh sb="0" eb="2">
      <t>イタク</t>
    </rPh>
    <rPh sb="2" eb="4">
      <t>チョウサ</t>
    </rPh>
    <phoneticPr fontId="2"/>
  </si>
  <si>
    <t>基金</t>
    <rPh sb="0" eb="2">
      <t>キキン</t>
    </rPh>
    <phoneticPr fontId="2"/>
  </si>
  <si>
    <t>（単位：百万円）</t>
    <phoneticPr fontId="2"/>
  </si>
  <si>
    <t>○</t>
  </si>
  <si>
    <t>　</t>
  </si>
  <si>
    <t>外部有識者チェック対象（公開プロセス含む）
※対象となる場合、理由を記載</t>
    <rPh sb="0" eb="2">
      <t>ガイブ</t>
    </rPh>
    <rPh sb="2" eb="5">
      <t>ユウシキシャ</t>
    </rPh>
    <rPh sb="9" eb="11">
      <t>タイショウ</t>
    </rPh>
    <rPh sb="18" eb="19">
      <t>フク</t>
    </rPh>
    <rPh sb="23" eb="25">
      <t>タイショウ</t>
    </rPh>
    <rPh sb="28" eb="30">
      <t>バアイ</t>
    </rPh>
    <rPh sb="31" eb="33">
      <t>リユウ</t>
    </rPh>
    <rPh sb="34" eb="36">
      <t>キサイ</t>
    </rPh>
    <phoneticPr fontId="2"/>
  </si>
  <si>
    <t>補助金等</t>
    <rPh sb="0" eb="2">
      <t>ホジョ</t>
    </rPh>
    <rPh sb="2" eb="3">
      <t>キン</t>
    </rPh>
    <rPh sb="3" eb="4">
      <t>トウ</t>
    </rPh>
    <phoneticPr fontId="2"/>
  </si>
  <si>
    <t>警察庁</t>
    <rPh sb="0" eb="3">
      <t>ケイサツチョウ</t>
    </rPh>
    <phoneticPr fontId="2"/>
  </si>
  <si>
    <t>防犯ボランティア支援事業の推進</t>
    <rPh sb="0" eb="2">
      <t>ボウハン</t>
    </rPh>
    <rPh sb="8" eb="10">
      <t>シエン</t>
    </rPh>
    <rPh sb="10" eb="12">
      <t>ジギョウ</t>
    </rPh>
    <rPh sb="13" eb="15">
      <t>スイシン</t>
    </rPh>
    <phoneticPr fontId="2"/>
  </si>
  <si>
    <t>生活安全局</t>
    <rPh sb="0" eb="2">
      <t>セイカツ</t>
    </rPh>
    <rPh sb="2" eb="5">
      <t>アンゼンキョク</t>
    </rPh>
    <phoneticPr fontId="2"/>
  </si>
  <si>
    <t>共通</t>
    <rPh sb="0" eb="2">
      <t>キョウツウ</t>
    </rPh>
    <phoneticPr fontId="2"/>
  </si>
  <si>
    <t>施設</t>
    <rPh sb="0" eb="2">
      <t>シセツ</t>
    </rPh>
    <phoneticPr fontId="2"/>
  </si>
  <si>
    <t>生安</t>
    <rPh sb="0" eb="2">
      <t>セイアン</t>
    </rPh>
    <phoneticPr fontId="2"/>
  </si>
  <si>
    <t>刑事</t>
    <rPh sb="0" eb="2">
      <t>ケイジ</t>
    </rPh>
    <phoneticPr fontId="2"/>
  </si>
  <si>
    <t>組対</t>
    <rPh sb="0" eb="2">
      <t>ソタイ</t>
    </rPh>
    <phoneticPr fontId="2"/>
  </si>
  <si>
    <t>交通</t>
    <rPh sb="0" eb="2">
      <t>コウツウ</t>
    </rPh>
    <phoneticPr fontId="2"/>
  </si>
  <si>
    <t>警備</t>
    <rPh sb="0" eb="2">
      <t>ケイビ</t>
    </rPh>
    <phoneticPr fontId="2"/>
  </si>
  <si>
    <t>皇宮</t>
    <rPh sb="0" eb="2">
      <t>コウグウ</t>
    </rPh>
    <phoneticPr fontId="2"/>
  </si>
  <si>
    <t>船舶</t>
    <rPh sb="0" eb="2">
      <t>センパク</t>
    </rPh>
    <phoneticPr fontId="2"/>
  </si>
  <si>
    <t>繰入</t>
    <rPh sb="0" eb="1">
      <t>ク</t>
    </rPh>
    <rPh sb="1" eb="2">
      <t>イ</t>
    </rPh>
    <phoneticPr fontId="2"/>
  </si>
  <si>
    <t>被害給付</t>
    <rPh sb="0" eb="2">
      <t>ヒガイ</t>
    </rPh>
    <rPh sb="2" eb="4">
      <t>キュウフ</t>
    </rPh>
    <phoneticPr fontId="2"/>
  </si>
  <si>
    <t>サイバー</t>
    <phoneticPr fontId="2"/>
  </si>
  <si>
    <t>科警研</t>
    <rPh sb="0" eb="3">
      <t>カケイケン</t>
    </rPh>
    <phoneticPr fontId="2"/>
  </si>
  <si>
    <t>基盤</t>
    <rPh sb="0" eb="2">
      <t>キバン</t>
    </rPh>
    <phoneticPr fontId="2"/>
  </si>
  <si>
    <t>児童ポルノ対策・少年非行防止対策の推進</t>
    <rPh sb="0" eb="2">
      <t>ジドウ</t>
    </rPh>
    <rPh sb="5" eb="7">
      <t>タイサク</t>
    </rPh>
    <rPh sb="8" eb="10">
      <t>ショウネン</t>
    </rPh>
    <rPh sb="10" eb="12">
      <t>ヒコウ</t>
    </rPh>
    <rPh sb="12" eb="14">
      <t>ボウシ</t>
    </rPh>
    <rPh sb="14" eb="16">
      <t>タイサク</t>
    </rPh>
    <rPh sb="17" eb="19">
      <t>スイシン</t>
    </rPh>
    <phoneticPr fontId="2"/>
  </si>
  <si>
    <t>生活安全警察執務資料作成等</t>
    <rPh sb="0" eb="2">
      <t>セイカツ</t>
    </rPh>
    <rPh sb="2" eb="4">
      <t>アンゼン</t>
    </rPh>
    <rPh sb="4" eb="6">
      <t>ケイサツ</t>
    </rPh>
    <rPh sb="6" eb="8">
      <t>シツム</t>
    </rPh>
    <rPh sb="8" eb="10">
      <t>シリョウ</t>
    </rPh>
    <rPh sb="10" eb="12">
      <t>サクセイ</t>
    </rPh>
    <rPh sb="12" eb="13">
      <t>トウ</t>
    </rPh>
    <phoneticPr fontId="2"/>
  </si>
  <si>
    <t>電子計算機運営</t>
    <rPh sb="0" eb="2">
      <t>デンシ</t>
    </rPh>
    <rPh sb="2" eb="5">
      <t>ケイサンキ</t>
    </rPh>
    <rPh sb="5" eb="7">
      <t>ウンエイ</t>
    </rPh>
    <phoneticPr fontId="2"/>
  </si>
  <si>
    <t>（項）警察活動基盤整備費
　（大事項）警察活動基盤の整備に必要な経費</t>
    <rPh sb="1" eb="2">
      <t>コウ</t>
    </rPh>
    <rPh sb="3" eb="5">
      <t>ケイサツ</t>
    </rPh>
    <rPh sb="5" eb="7">
      <t>カツドウ</t>
    </rPh>
    <rPh sb="7" eb="9">
      <t>キバン</t>
    </rPh>
    <rPh sb="9" eb="11">
      <t>セイビ</t>
    </rPh>
    <rPh sb="11" eb="12">
      <t>ヒ</t>
    </rPh>
    <rPh sb="15" eb="17">
      <t>ダイジ</t>
    </rPh>
    <rPh sb="17" eb="18">
      <t>コウ</t>
    </rPh>
    <rPh sb="19" eb="21">
      <t>ケイサツ</t>
    </rPh>
    <rPh sb="21" eb="23">
      <t>カツドウ</t>
    </rPh>
    <rPh sb="23" eb="25">
      <t>キバン</t>
    </rPh>
    <rPh sb="26" eb="28">
      <t>セイビ</t>
    </rPh>
    <rPh sb="29" eb="31">
      <t>ヒツヨウ</t>
    </rPh>
    <rPh sb="32" eb="34">
      <t>ケイヒ</t>
    </rPh>
    <phoneticPr fontId="2"/>
  </si>
  <si>
    <t>警察基幹通信網の再編整備</t>
    <rPh sb="0" eb="2">
      <t>ケイサツ</t>
    </rPh>
    <rPh sb="2" eb="4">
      <t>キカン</t>
    </rPh>
    <rPh sb="4" eb="7">
      <t>ツウシンモウ</t>
    </rPh>
    <rPh sb="8" eb="10">
      <t>サイヘン</t>
    </rPh>
    <rPh sb="10" eb="12">
      <t>セイビ</t>
    </rPh>
    <phoneticPr fontId="2"/>
  </si>
  <si>
    <t>警察通信維持費</t>
    <rPh sb="0" eb="2">
      <t>ケイサツ</t>
    </rPh>
    <rPh sb="2" eb="4">
      <t>ツウシン</t>
    </rPh>
    <rPh sb="4" eb="7">
      <t>イジヒ</t>
    </rPh>
    <phoneticPr fontId="2"/>
  </si>
  <si>
    <t>警察電話専用料</t>
    <rPh sb="0" eb="2">
      <t>ケイサツ</t>
    </rPh>
    <rPh sb="2" eb="4">
      <t>デンワ</t>
    </rPh>
    <rPh sb="4" eb="6">
      <t>センヨウ</t>
    </rPh>
    <rPh sb="6" eb="7">
      <t>リョウ</t>
    </rPh>
    <phoneticPr fontId="2"/>
  </si>
  <si>
    <t>通信指令施設の更新整備</t>
    <rPh sb="0" eb="2">
      <t>ツウシン</t>
    </rPh>
    <rPh sb="2" eb="4">
      <t>シレイ</t>
    </rPh>
    <rPh sb="4" eb="6">
      <t>シセツ</t>
    </rPh>
    <rPh sb="7" eb="9">
      <t>コウシン</t>
    </rPh>
    <rPh sb="9" eb="11">
      <t>セイビ</t>
    </rPh>
    <phoneticPr fontId="2"/>
  </si>
  <si>
    <t>通信教養</t>
    <rPh sb="0" eb="2">
      <t>ツウシン</t>
    </rPh>
    <rPh sb="2" eb="4">
      <t>キョウヨウ</t>
    </rPh>
    <phoneticPr fontId="2"/>
  </si>
  <si>
    <t>警察教養</t>
    <rPh sb="0" eb="2">
      <t>ケイサツ</t>
    </rPh>
    <rPh sb="2" eb="4">
      <t>キョウヨウ</t>
    </rPh>
    <phoneticPr fontId="2"/>
  </si>
  <si>
    <t>長官官房</t>
    <rPh sb="0" eb="2">
      <t>チョウカン</t>
    </rPh>
    <rPh sb="2" eb="4">
      <t>カンボウ</t>
    </rPh>
    <phoneticPr fontId="2"/>
  </si>
  <si>
    <t>捜査装備品の整備</t>
    <rPh sb="0" eb="2">
      <t>ソウサ</t>
    </rPh>
    <rPh sb="2" eb="5">
      <t>ソウビヒン</t>
    </rPh>
    <rPh sb="6" eb="8">
      <t>セイビ</t>
    </rPh>
    <phoneticPr fontId="2"/>
  </si>
  <si>
    <t>銃器の整備等</t>
    <rPh sb="0" eb="2">
      <t>ジュウキ</t>
    </rPh>
    <rPh sb="3" eb="5">
      <t>セイビ</t>
    </rPh>
    <rPh sb="5" eb="6">
      <t>トウ</t>
    </rPh>
    <phoneticPr fontId="2"/>
  </si>
  <si>
    <t>刑事局</t>
    <rPh sb="0" eb="3">
      <t>ケイジキョク</t>
    </rPh>
    <phoneticPr fontId="2"/>
  </si>
  <si>
    <t>執行等改善</t>
  </si>
  <si>
    <t>おおむね具体的で十分な内容と認められる。</t>
  </si>
  <si>
    <t>特になし。</t>
    <rPh sb="0" eb="1">
      <t>トク</t>
    </rPh>
    <phoneticPr fontId="1"/>
  </si>
  <si>
    <t>（項）警察庁共通費
　（大事項）警察庁一般行政に必要な経費
（項）生活安全警察費
　（大事項）市民生活の安全と平穏の確保に必要な経費</t>
    <rPh sb="31" eb="32">
      <t>コウ</t>
    </rPh>
    <rPh sb="33" eb="35">
      <t>セイカツ</t>
    </rPh>
    <rPh sb="35" eb="37">
      <t>アンゼン</t>
    </rPh>
    <rPh sb="37" eb="39">
      <t>ケイサツ</t>
    </rPh>
    <rPh sb="39" eb="40">
      <t>ヒ</t>
    </rPh>
    <rPh sb="43" eb="45">
      <t>ダイジ</t>
    </rPh>
    <rPh sb="45" eb="46">
      <t>コウ</t>
    </rPh>
    <rPh sb="47" eb="49">
      <t>シミン</t>
    </rPh>
    <rPh sb="49" eb="51">
      <t>セイカツ</t>
    </rPh>
    <rPh sb="52" eb="54">
      <t>アンゼン</t>
    </rPh>
    <rPh sb="55" eb="57">
      <t>ヘイオン</t>
    </rPh>
    <rPh sb="58" eb="60">
      <t>カクホ</t>
    </rPh>
    <rPh sb="61" eb="63">
      <t>ヒツヨウ</t>
    </rPh>
    <rPh sb="64" eb="66">
      <t>ケイヒ</t>
    </rPh>
    <phoneticPr fontId="2"/>
  </si>
  <si>
    <t>現状通り</t>
    <rPh sb="0" eb="2">
      <t>ゲンジョウ</t>
    </rPh>
    <rPh sb="2" eb="3">
      <t>トオ</t>
    </rPh>
    <phoneticPr fontId="1"/>
  </si>
  <si>
    <t>特になし。</t>
  </si>
  <si>
    <t>（項）生活安全警察費
　（大事項）市民生活の安全と平穏の確保に必要な経費</t>
    <rPh sb="1" eb="2">
      <t>コウ</t>
    </rPh>
    <rPh sb="3" eb="5">
      <t>セイカツ</t>
    </rPh>
    <rPh sb="5" eb="7">
      <t>アンゼン</t>
    </rPh>
    <rPh sb="7" eb="9">
      <t>ケイサツ</t>
    </rPh>
    <rPh sb="9" eb="10">
      <t>ヒ</t>
    </rPh>
    <rPh sb="13" eb="15">
      <t>ダイジ</t>
    </rPh>
    <rPh sb="15" eb="16">
      <t>コウ</t>
    </rPh>
    <rPh sb="17" eb="19">
      <t>シミン</t>
    </rPh>
    <rPh sb="19" eb="21">
      <t>セイカツ</t>
    </rPh>
    <rPh sb="22" eb="24">
      <t>アンゼン</t>
    </rPh>
    <rPh sb="25" eb="27">
      <t>ヘイオン</t>
    </rPh>
    <rPh sb="28" eb="30">
      <t>カクホ</t>
    </rPh>
    <rPh sb="31" eb="33">
      <t>ヒツヨウ</t>
    </rPh>
    <rPh sb="34" eb="36">
      <t>ケイヒ</t>
    </rPh>
    <phoneticPr fontId="2"/>
  </si>
  <si>
    <t>高齢者犯罪被害防止事業</t>
    <rPh sb="0" eb="3">
      <t>コウレイシャ</t>
    </rPh>
    <rPh sb="3" eb="5">
      <t>ハンザイ</t>
    </rPh>
    <rPh sb="5" eb="7">
      <t>ヒガイ</t>
    </rPh>
    <rPh sb="7" eb="9">
      <t>ボウシ</t>
    </rPh>
    <rPh sb="9" eb="11">
      <t>ジギョウ</t>
    </rPh>
    <phoneticPr fontId="2"/>
  </si>
  <si>
    <t>平成26年度予算の概算要求を行う場合は、実績単価の反映等を実施し、予算額の縮減に努めること。</t>
    <rPh sb="37" eb="39">
      <t>シュクゲン</t>
    </rPh>
    <phoneticPr fontId="1"/>
  </si>
  <si>
    <t>平成26年度予算額の概算要求を行うに当たって、実績額を踏まえ、積算の見直し、実績単価の反映を実施し、要求額の縮減を図った。（縮減額：３百万円）</t>
    <rPh sb="54" eb="56">
      <t>シュクゲン</t>
    </rPh>
    <rPh sb="62" eb="64">
      <t>シュクゲン</t>
    </rPh>
    <phoneticPr fontId="1"/>
  </si>
  <si>
    <t>新24-0001</t>
    <rPh sb="0" eb="1">
      <t>シン</t>
    </rPh>
    <phoneticPr fontId="2"/>
  </si>
  <si>
    <t>電子計算機運営に係る平成26年度予算概算要求を行うに当たり、契約実績の反映、システム構成の見直し等を実施するとともに、執行に当たっては、更なる競争性の確保を図るなど、可能な限り経費縮減に努めること。</t>
  </si>
  <si>
    <t>当該事業は、第一線の警察活動を支える重要性の高いものであり、また、運転免許証の発行等の行政サービスを充実させるものであることから、今後も継続的に実施する必要性がある。
平成26年度にあっては、契約実績の反映、事業内容の見直し、延長可能なシステムの継続利用により要求額の縮減を図った。（縮減額：324百万円）
一方、情報処理センターの庁舎移転や機器の老朽化のため、複数のシステムを更新しなければならないことから、システムの統合、端末整備台数の削減、機能・性能の見直し等を行い、可能な限り経費の縮減に努めている。また、今後、更なる競争性の確保、経費の一層の縮減に向けて、継続的な検討を行う。</t>
    <rPh sb="276" eb="278">
      <t>シュクゲン</t>
    </rPh>
    <phoneticPr fontId="1"/>
  </si>
  <si>
    <t>情報通信局</t>
    <rPh sb="0" eb="2">
      <t>ジョウホウ</t>
    </rPh>
    <rPh sb="2" eb="4">
      <t>ツウシン</t>
    </rPh>
    <rPh sb="4" eb="5">
      <t>キョク</t>
    </rPh>
    <phoneticPr fontId="2"/>
  </si>
  <si>
    <t>他施策における同種物品等についても引き続き、平成26年度予算の概算要求を行う際には、実績単価の反映、性能の見直し、調達数の見直しを実施し、予算額の縮減に努めること。</t>
    <rPh sb="73" eb="75">
      <t>シュクゲン</t>
    </rPh>
    <phoneticPr fontId="1"/>
  </si>
  <si>
    <t>特になし。（事業の終了）</t>
  </si>
  <si>
    <t>行政事業レビューにおける自己点検結果を踏まえて必要な検討を実施し、概算要求に反映させること。</t>
  </si>
  <si>
    <t>警察活動を行う上で警察情報の的確な伝達は必要不可欠であることから、その維持を行う本事業は継続して実施する必要がある。平成26年度予算の概算要求に際しては、実績単価の反映、性能の見直し、調達数の見直し等を実施し、予算額を縮減した。（縮減額：264百万円）</t>
    <rPh sb="109" eb="111">
      <t>シュクゲン</t>
    </rPh>
    <rPh sb="115" eb="117">
      <t>シュクゲン</t>
    </rPh>
    <phoneticPr fontId="1"/>
  </si>
  <si>
    <t>警察活動を行う上で警察情報の的確な伝達は必要不可欠であることから、その維持を行う本事業は継続して実施する必要がある。平成26年度予算の概算要求に際しては、実績単価の反映、回線品目の見直等を実施し、予算額を縮減した。（縮減額：28百万円）</t>
    <rPh sb="102" eb="104">
      <t>シュクゲン</t>
    </rPh>
    <rPh sb="108" eb="110">
      <t>シュクゲン</t>
    </rPh>
    <phoneticPr fontId="1"/>
  </si>
  <si>
    <t>警察本部等の移転に伴う通信機器の整備等</t>
    <rPh sb="0" eb="2">
      <t>ケイサツ</t>
    </rPh>
    <rPh sb="2" eb="5">
      <t>ホンブトウ</t>
    </rPh>
    <rPh sb="6" eb="8">
      <t>イテン</t>
    </rPh>
    <rPh sb="9" eb="10">
      <t>トモナ</t>
    </rPh>
    <rPh sb="11" eb="13">
      <t>ツウシン</t>
    </rPh>
    <rPh sb="13" eb="15">
      <t>キキ</t>
    </rPh>
    <rPh sb="16" eb="18">
      <t>セイビ</t>
    </rPh>
    <rPh sb="18" eb="19">
      <t>トウ</t>
    </rPh>
    <phoneticPr fontId="2"/>
  </si>
  <si>
    <t>整備に必要な各種物品の調達等について、平成26年度予算の概算要求を行う場合には、実績単価の反映、仕様の見直し、調達数の見直しを実施し、予算額の縮減に努めること。</t>
    <rPh sb="71" eb="73">
      <t>シュクゲン</t>
    </rPh>
    <phoneticPr fontId="1"/>
  </si>
  <si>
    <t>警察活動を行う上で警察情報の的確な伝達は必要不可欠であることから、その維持を行う本事業は継続して実施する必要がある。平成26年度予算の概算要求に際しては、実績単価の反映、性能の見直し、調達数の見直し等を実施し、予算額を縮減した。（縮減額：170百万円）</t>
    <rPh sb="109" eb="111">
      <t>シュクゲン</t>
    </rPh>
    <rPh sb="115" eb="117">
      <t>シュクゲン</t>
    </rPh>
    <phoneticPr fontId="1"/>
  </si>
  <si>
    <t>自動車ナンバー自動読取装置の整備</t>
    <rPh sb="0" eb="3">
      <t>ジドウシャ</t>
    </rPh>
    <rPh sb="7" eb="9">
      <t>ジドウ</t>
    </rPh>
    <rPh sb="9" eb="11">
      <t>ヨミトリ</t>
    </rPh>
    <rPh sb="11" eb="13">
      <t>ソウチ</t>
    </rPh>
    <rPh sb="14" eb="16">
      <t>セイビ</t>
    </rPh>
    <phoneticPr fontId="2"/>
  </si>
  <si>
    <t>現状通り</t>
    <rPh sb="0" eb="2">
      <t>ゲンジョウ</t>
    </rPh>
    <rPh sb="2" eb="3">
      <t>ドオ</t>
    </rPh>
    <phoneticPr fontId="1"/>
  </si>
  <si>
    <t>自動車ナンバー自動読取装置は、自動車利用犯罪の検挙に極めて効果的であることから、引き続き実施する必要がある。引き続き、契約実績や市場調査に基づく金額や内容の精査を実施するとともに、仕様の見直し・点検や競争性の確保に努める。</t>
  </si>
  <si>
    <t>整備に必要な物品の調達等について、平成26年度予算の概算要求を行う場合には、実績単価の調査や市場価格調査を実施し、予算額の縮減に努めること。</t>
    <rPh sb="61" eb="63">
      <t>シュクゲン</t>
    </rPh>
    <phoneticPr fontId="1"/>
  </si>
  <si>
    <t>警察活動を行う上で警察情報の的確な伝達は必要不可欠であり、国民生活と直結する事業であることから、本事業は継続して実施する必要がある。平成26年度予算の概算要求に際しては、市場価格調査の結果を考慮し、適切な査定を行い、予算額を縮減した。（縮減額：20百万円）</t>
    <rPh sb="112" eb="114">
      <t>シュクゲン</t>
    </rPh>
    <rPh sb="118" eb="120">
      <t>シュクゲン</t>
    </rPh>
    <phoneticPr fontId="1"/>
  </si>
  <si>
    <t>通信教養に必要な物品等について、平成26年度予算の概算要求を行う場合には、実績単価の反映、単価の見直し等を実施し、予算額の縮減に努めること。</t>
    <rPh sb="61" eb="63">
      <t>シュクゲン</t>
    </rPh>
    <phoneticPr fontId="1"/>
  </si>
  <si>
    <t>警察情報通信の高度化、効率化に向けた各種研究や教育訓練は必要不可欠な事業であることから、継続して実施する必要がある。通信教養に必要な経費については、各種研究内容や既存の専科教養を見直すなど、内容を精査しているところであり、今後もこれらの作業を継続して行う。平成26年度予算の概算要求に際しては、実績単価を反映するなど、予算額を縮減した。また、個々の事業の実施に当たっては、より競争性を高めるための検討等を引き続き実施していくこととする。（縮減額：12百万円）</t>
    <rPh sb="163" eb="165">
      <t>シュクゲン</t>
    </rPh>
    <rPh sb="219" eb="221">
      <t>シュクゲン</t>
    </rPh>
    <phoneticPr fontId="1"/>
  </si>
  <si>
    <t>科学警察研究所</t>
    <rPh sb="0" eb="2">
      <t>カガク</t>
    </rPh>
    <rPh sb="2" eb="4">
      <t>ケイサツ</t>
    </rPh>
    <rPh sb="4" eb="7">
      <t>ケンキュウショ</t>
    </rPh>
    <phoneticPr fontId="2"/>
  </si>
  <si>
    <t>研究・鑑定に必要となる各種資機材の整備について、平成26年度予算の概算要求を行う場合には、性能の見直し等を実施し、予算額の縮減に努めること。</t>
    <rPh sb="61" eb="63">
      <t>シュクゲン</t>
    </rPh>
    <phoneticPr fontId="1"/>
  </si>
  <si>
    <t>平成26年度予算の概算要求に当たり、リース期間終了に伴う機器の更新整備について単純更新とせず、引き続き使用が可能かどうか、劣化状況等についての検証を行い、リース物件の買取りが可能であったものについては買取りをすること等によって、これまで借上げに要した経費から縮減を図った。（縮減額：7百万円）</t>
    <rPh sb="129" eb="131">
      <t>シュクゲン</t>
    </rPh>
    <rPh sb="137" eb="139">
      <t>シュクゲン</t>
    </rPh>
    <phoneticPr fontId="1"/>
  </si>
  <si>
    <t>（項）科学警察研究所
　（大事項）研究・鑑定等に必要な経費</t>
    <rPh sb="1" eb="2">
      <t>コウ</t>
    </rPh>
    <rPh sb="3" eb="5">
      <t>カガク</t>
    </rPh>
    <rPh sb="5" eb="7">
      <t>ケイサツ</t>
    </rPh>
    <rPh sb="7" eb="10">
      <t>ケンキュウショ</t>
    </rPh>
    <rPh sb="13" eb="15">
      <t>ダイジ</t>
    </rPh>
    <rPh sb="15" eb="16">
      <t>コウ</t>
    </rPh>
    <rPh sb="17" eb="19">
      <t>ケンキュウ</t>
    </rPh>
    <rPh sb="20" eb="23">
      <t>カンテイトウ</t>
    </rPh>
    <rPh sb="24" eb="26">
      <t>ヒツヨウ</t>
    </rPh>
    <rPh sb="27" eb="29">
      <t>ケイヒ</t>
    </rPh>
    <phoneticPr fontId="2"/>
  </si>
  <si>
    <t>警察教養に必要な物品等の調達については、平成26年度において概算要求を行うに当たり、実績単価の反映、調達数の見直し等を実施し、予算額の縮減に努めること。　</t>
    <rPh sb="67" eb="69">
      <t>シュクゲン</t>
    </rPh>
    <phoneticPr fontId="1"/>
  </si>
  <si>
    <t>警察教養に必要な経費については、平成26年度予算の概算要求を行うに当たり、学校教養計画のうち専科教養の見直しを図った。（縮減額：113百万円）</t>
  </si>
  <si>
    <t>警備装備品の整備</t>
    <rPh sb="0" eb="2">
      <t>ケイビ</t>
    </rPh>
    <rPh sb="2" eb="5">
      <t>ソウビヒン</t>
    </rPh>
    <rPh sb="6" eb="8">
      <t>セイビ</t>
    </rPh>
    <phoneticPr fontId="2"/>
  </si>
  <si>
    <t>引き続き、支出先・使途を把握するとともに、調達に際しては、仕様の点検、過去の調達実績及び市場の状況等を予定価格に反映させるなど、競争性、経済性及び透明性を高めるための取組に努めること。</t>
  </si>
  <si>
    <t>引き続き、現在の治安情勢を勘案するとともに、競争性、経済性及び透明性を高めるための取組を継続し、コストの縮減に努める。</t>
  </si>
  <si>
    <t>警察用車両の整備</t>
    <rPh sb="0" eb="3">
      <t>ケイサツヨウ</t>
    </rPh>
    <rPh sb="3" eb="5">
      <t>シャリョウ</t>
    </rPh>
    <rPh sb="6" eb="8">
      <t>セイビ</t>
    </rPh>
    <phoneticPr fontId="2"/>
  </si>
  <si>
    <t>車両の調達については、平成26年度予算の概算要求を行うに当たり、仕様の見直し等を実施し、予算額の縮減に努めること。</t>
  </si>
  <si>
    <t>縮減</t>
    <rPh sb="0" eb="2">
      <t>シュクゲン</t>
    </rPh>
    <phoneticPr fontId="1"/>
  </si>
  <si>
    <t>警察用航空機の整備</t>
    <rPh sb="0" eb="3">
      <t>ケイサツヨウ</t>
    </rPh>
    <rPh sb="3" eb="6">
      <t>コウクウキ</t>
    </rPh>
    <rPh sb="7" eb="9">
      <t>セイビ</t>
    </rPh>
    <phoneticPr fontId="2"/>
  </si>
  <si>
    <t>引き続き、仕様の見直しにより調達における競争性を十分確保し、また数機一括の調達により経済性の向上に努めること。</t>
  </si>
  <si>
    <t>引き続き、仕様の見直しにより調達における競争性を十分確保し、また数機一括の調達により経済性の向上に努める。</t>
  </si>
  <si>
    <t>警察用船舶の整備</t>
    <rPh sb="0" eb="3">
      <t>ケイサツヨウ</t>
    </rPh>
    <rPh sb="3" eb="5">
      <t>センパク</t>
    </rPh>
    <rPh sb="6" eb="8">
      <t>セイビ</t>
    </rPh>
    <phoneticPr fontId="2"/>
  </si>
  <si>
    <t>事業内容の改善</t>
    <rPh sb="0" eb="2">
      <t>ジギョウ</t>
    </rPh>
    <rPh sb="2" eb="4">
      <t>ナイヨウ</t>
    </rPh>
    <rPh sb="5" eb="7">
      <t>カイゼン</t>
    </rPh>
    <phoneticPr fontId="1"/>
  </si>
  <si>
    <t>平成26年度予算の概算要求を行う場合には、実績単価の反映、調達数の見直し等を実施し、予算額の縮減に努めること。</t>
    <rPh sb="46" eb="48">
      <t>シュクゲン</t>
    </rPh>
    <phoneticPr fontId="1"/>
  </si>
  <si>
    <t>（項）船舶建造費
　（大事項）船舶建造に必要な経費
（項）警察活動基盤整備費
　（大事項）警察活動基盤の整備に必要な経費</t>
    <rPh sb="1" eb="2">
      <t>コウ</t>
    </rPh>
    <rPh sb="3" eb="5">
      <t>センパク</t>
    </rPh>
    <rPh sb="5" eb="7">
      <t>ケンゾウ</t>
    </rPh>
    <rPh sb="7" eb="8">
      <t>ヒ</t>
    </rPh>
    <rPh sb="11" eb="12">
      <t>オオ</t>
    </rPh>
    <rPh sb="12" eb="14">
      <t>ジコウ</t>
    </rPh>
    <rPh sb="15" eb="17">
      <t>センパク</t>
    </rPh>
    <rPh sb="17" eb="19">
      <t>ケンゾウ</t>
    </rPh>
    <rPh sb="20" eb="22">
      <t>ヒツヨウ</t>
    </rPh>
    <rPh sb="23" eb="25">
      <t>ケイヒ</t>
    </rPh>
    <rPh sb="27" eb="28">
      <t>コウ</t>
    </rPh>
    <rPh sb="29" eb="31">
      <t>ケイサツ</t>
    </rPh>
    <rPh sb="31" eb="33">
      <t>カツドウ</t>
    </rPh>
    <rPh sb="33" eb="35">
      <t>キバン</t>
    </rPh>
    <rPh sb="35" eb="37">
      <t>セイビ</t>
    </rPh>
    <rPh sb="37" eb="38">
      <t>ヒ</t>
    </rPh>
    <rPh sb="41" eb="43">
      <t>ダイジ</t>
    </rPh>
    <rPh sb="43" eb="44">
      <t>コウ</t>
    </rPh>
    <rPh sb="45" eb="47">
      <t>ケイサツ</t>
    </rPh>
    <rPh sb="47" eb="49">
      <t>カツドウ</t>
    </rPh>
    <rPh sb="49" eb="51">
      <t>キバン</t>
    </rPh>
    <rPh sb="52" eb="54">
      <t>セイビ</t>
    </rPh>
    <rPh sb="55" eb="57">
      <t>ヒツヨウ</t>
    </rPh>
    <rPh sb="58" eb="60">
      <t>ケイヒ</t>
    </rPh>
    <phoneticPr fontId="2"/>
  </si>
  <si>
    <t>司法解剖等の実施</t>
    <rPh sb="0" eb="2">
      <t>シホウ</t>
    </rPh>
    <rPh sb="2" eb="5">
      <t>カイボウトウ</t>
    </rPh>
    <rPh sb="6" eb="8">
      <t>ジッシ</t>
    </rPh>
    <phoneticPr fontId="2"/>
  </si>
  <si>
    <t>ＤＮＡ型鑑定の実施</t>
    <rPh sb="3" eb="4">
      <t>カタ</t>
    </rPh>
    <rPh sb="4" eb="6">
      <t>カンテイ</t>
    </rPh>
    <rPh sb="7" eb="9">
      <t>ジッシ</t>
    </rPh>
    <phoneticPr fontId="2"/>
  </si>
  <si>
    <t>現在の各府県（警視庁及び関東管区各県警察を除く）ごとの検査試薬の調達方法について、全国の一定地域ごとにまとめて契約若しくは中央調達を行うなど調達方法の見直しをはかること。 また、指定試薬以外の使用を承認させて競争性を高めるなど、更なるコスト縮減方策を引き続き検討すること。</t>
    <rPh sb="120" eb="122">
      <t>シュクゲン</t>
    </rPh>
    <phoneticPr fontId="1"/>
  </si>
  <si>
    <t>平成24年度は各都道府県警察ごとに検査試薬を調達していたところ、平成25年度においてはコスト縮減方策として、警視庁及び関東管区各県警察分の検査試薬を警察庁において一括調達契約（中央調達）を試験的に行ったが、期待されるような成果は得られらなかった。今後は引き続き、コスト縮減方策について更なる検討を進め、平成26年度予算の執行において、コスト縮減の効果が現れるよう取り組んでいく。</t>
    <rPh sb="32" eb="34">
      <t>ヘイセイ</t>
    </rPh>
    <rPh sb="36" eb="38">
      <t>ネンド</t>
    </rPh>
    <rPh sb="46" eb="48">
      <t>シュクゲン</t>
    </rPh>
    <rPh sb="123" eb="125">
      <t>コンゴ</t>
    </rPh>
    <rPh sb="126" eb="127">
      <t>ヒ</t>
    </rPh>
    <rPh sb="128" eb="129">
      <t>ツヅ</t>
    </rPh>
    <rPh sb="134" eb="136">
      <t>シュクゲン</t>
    </rPh>
    <rPh sb="170" eb="172">
      <t>シュクゲン</t>
    </rPh>
    <phoneticPr fontId="1"/>
  </si>
  <si>
    <t>鑑識に必要な物品購入等</t>
    <rPh sb="0" eb="2">
      <t>カンシキ</t>
    </rPh>
    <rPh sb="3" eb="5">
      <t>ヒツヨウ</t>
    </rPh>
    <rPh sb="6" eb="8">
      <t>ブッピン</t>
    </rPh>
    <rPh sb="8" eb="11">
      <t>コウニュウトウ</t>
    </rPh>
    <phoneticPr fontId="2"/>
  </si>
  <si>
    <t>活動経費</t>
    <rPh sb="0" eb="2">
      <t>カツドウ</t>
    </rPh>
    <rPh sb="2" eb="4">
      <t>ケイヒ</t>
    </rPh>
    <phoneticPr fontId="2"/>
  </si>
  <si>
    <t>引き続き、警察庁だけではなく都道府県警察における執行状況等を的確に把握した上で、競争性のある調達の推進に努めること。</t>
    <rPh sb="0" eb="1">
      <t>ヒ</t>
    </rPh>
    <rPh sb="2" eb="3">
      <t>ツヅ</t>
    </rPh>
    <rPh sb="5" eb="8">
      <t>ケイサツチョウ</t>
    </rPh>
    <rPh sb="14" eb="18">
      <t>トドウフケン</t>
    </rPh>
    <rPh sb="18" eb="20">
      <t>ケイサツ</t>
    </rPh>
    <rPh sb="24" eb="26">
      <t>シッコウ</t>
    </rPh>
    <rPh sb="26" eb="28">
      <t>ジョウキョウ</t>
    </rPh>
    <rPh sb="28" eb="29">
      <t>ナド</t>
    </rPh>
    <rPh sb="30" eb="32">
      <t>テキカク</t>
    </rPh>
    <rPh sb="33" eb="35">
      <t>ハアク</t>
    </rPh>
    <rPh sb="37" eb="38">
      <t>ウエ</t>
    </rPh>
    <rPh sb="40" eb="43">
      <t>キョウソウセイ</t>
    </rPh>
    <rPh sb="46" eb="48">
      <t>チョウタツ</t>
    </rPh>
    <rPh sb="49" eb="51">
      <t>スイシン</t>
    </rPh>
    <rPh sb="52" eb="53">
      <t>ツト</t>
    </rPh>
    <phoneticPr fontId="1"/>
  </si>
  <si>
    <t>引き続き、警察庁だけではなく都道府県警察における執行状況等を的確に把握した上で、競争性のある調達の推進に努める。</t>
    <rPh sb="0" eb="1">
      <t>ヒ</t>
    </rPh>
    <rPh sb="2" eb="3">
      <t>ツヅ</t>
    </rPh>
    <rPh sb="5" eb="8">
      <t>ケイサツチョウ</t>
    </rPh>
    <rPh sb="14" eb="18">
      <t>トドウフケン</t>
    </rPh>
    <rPh sb="18" eb="20">
      <t>ケイサツ</t>
    </rPh>
    <rPh sb="24" eb="26">
      <t>シッコウ</t>
    </rPh>
    <rPh sb="26" eb="28">
      <t>ジョウキョウ</t>
    </rPh>
    <rPh sb="28" eb="29">
      <t>ナド</t>
    </rPh>
    <rPh sb="30" eb="32">
      <t>テキカク</t>
    </rPh>
    <rPh sb="33" eb="35">
      <t>ハアク</t>
    </rPh>
    <rPh sb="37" eb="38">
      <t>ウエ</t>
    </rPh>
    <rPh sb="40" eb="43">
      <t>キョウソウセイ</t>
    </rPh>
    <rPh sb="46" eb="48">
      <t>チョウタツ</t>
    </rPh>
    <rPh sb="49" eb="51">
      <t>スイシン</t>
    </rPh>
    <rPh sb="52" eb="53">
      <t>ツト</t>
    </rPh>
    <phoneticPr fontId="1"/>
  </si>
  <si>
    <t>都道府県警察費補助金</t>
    <rPh sb="0" eb="4">
      <t>トドウフケン</t>
    </rPh>
    <rPh sb="4" eb="6">
      <t>ケイサツ</t>
    </rPh>
    <rPh sb="6" eb="7">
      <t>ヒ</t>
    </rPh>
    <rPh sb="7" eb="10">
      <t>ホジョキン</t>
    </rPh>
    <phoneticPr fontId="2"/>
  </si>
  <si>
    <t>警察署等都道府県警察施設の整備</t>
    <rPh sb="0" eb="4">
      <t>ケイサツショトウ</t>
    </rPh>
    <rPh sb="4" eb="8">
      <t>トドウフケン</t>
    </rPh>
    <rPh sb="8" eb="10">
      <t>ケイサツ</t>
    </rPh>
    <rPh sb="10" eb="12">
      <t>シセツ</t>
    </rPh>
    <rPh sb="13" eb="15">
      <t>セイビ</t>
    </rPh>
    <phoneticPr fontId="2"/>
  </si>
  <si>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2"/>
  </si>
  <si>
    <t>交通局</t>
    <rPh sb="0" eb="3">
      <t>コウツウキョク</t>
    </rPh>
    <phoneticPr fontId="2"/>
  </si>
  <si>
    <t>全国防災に係る警察情報通信基盤の強化・充実</t>
    <rPh sb="0" eb="2">
      <t>ゼンコク</t>
    </rPh>
    <rPh sb="2" eb="4">
      <t>ボウサイ</t>
    </rPh>
    <rPh sb="5" eb="6">
      <t>カカ</t>
    </rPh>
    <rPh sb="7" eb="9">
      <t>ケイサツ</t>
    </rPh>
    <rPh sb="9" eb="11">
      <t>ジョウホウ</t>
    </rPh>
    <rPh sb="11" eb="13">
      <t>ツウシン</t>
    </rPh>
    <rPh sb="13" eb="15">
      <t>キバン</t>
    </rPh>
    <rPh sb="16" eb="18">
      <t>キョウカ</t>
    </rPh>
    <rPh sb="19" eb="21">
      <t>ジュウジツ</t>
    </rPh>
    <phoneticPr fontId="2"/>
  </si>
  <si>
    <t>平成25年度に繰越している事業について、早期に執行するとともに、執行に当たっては、競争性を確保し、予算額の縮減に努めること。</t>
    <rPh sb="53" eb="55">
      <t>シュクゲン</t>
    </rPh>
    <phoneticPr fontId="1"/>
  </si>
  <si>
    <t>大規模災害等発生時において、警察活動を行う上で警察情報の的確な伝達は必要不可欠であることから、事業の早期執行に努めるとともに、執行に当たっては、競争性を確保し、予算額の縮減に努めることとする。</t>
    <rPh sb="84" eb="86">
      <t>シュクゲン</t>
    </rPh>
    <phoneticPr fontId="1"/>
  </si>
  <si>
    <t>（項）警察活動基盤整備費
　（大事項）警察活動基盤の整備に必要な経費</t>
    <rPh sb="3" eb="5">
      <t>ケイサツ</t>
    </rPh>
    <rPh sb="5" eb="7">
      <t>カツドウ</t>
    </rPh>
    <rPh sb="7" eb="9">
      <t>キバン</t>
    </rPh>
    <rPh sb="9" eb="12">
      <t>セイビヒ</t>
    </rPh>
    <rPh sb="15" eb="17">
      <t>ダイジ</t>
    </rPh>
    <rPh sb="17" eb="18">
      <t>コウ</t>
    </rPh>
    <rPh sb="19" eb="21">
      <t>ケイサツ</t>
    </rPh>
    <rPh sb="21" eb="23">
      <t>カツドウ</t>
    </rPh>
    <rPh sb="23" eb="25">
      <t>キバン</t>
    </rPh>
    <rPh sb="26" eb="28">
      <t>セイビ</t>
    </rPh>
    <rPh sb="29" eb="31">
      <t>ヒツヨウ</t>
    </rPh>
    <rPh sb="32" eb="34">
      <t>ケイヒ</t>
    </rPh>
    <phoneticPr fontId="2"/>
  </si>
  <si>
    <t>新25-0010</t>
    <rPh sb="0" eb="1">
      <t>シン</t>
    </rPh>
    <phoneticPr fontId="2"/>
  </si>
  <si>
    <t>災害警備活動に係る装備資機材の整備</t>
    <rPh sb="0" eb="2">
      <t>サイガイ</t>
    </rPh>
    <rPh sb="2" eb="4">
      <t>ケイビ</t>
    </rPh>
    <rPh sb="4" eb="6">
      <t>カツドウ</t>
    </rPh>
    <rPh sb="7" eb="8">
      <t>カカ</t>
    </rPh>
    <rPh sb="9" eb="11">
      <t>ソウビ</t>
    </rPh>
    <rPh sb="11" eb="14">
      <t>シキザイ</t>
    </rPh>
    <rPh sb="15" eb="17">
      <t>セイビ</t>
    </rPh>
    <phoneticPr fontId="2"/>
  </si>
  <si>
    <t>引き続き、入札情報について幅広く周知するなどして競争性の向上に努めること。</t>
  </si>
  <si>
    <t>平成25年度以降復興庁計上事業として実施（復興庁行政事業レビューシート事業番号「25新－010」）</t>
  </si>
  <si>
    <t>平成25年度以降は復興庁において予算計上（事業番号：復興庁 新25-010）</t>
    <phoneticPr fontId="2"/>
  </si>
  <si>
    <t>警備局</t>
    <rPh sb="0" eb="2">
      <t>ケイビ</t>
    </rPh>
    <rPh sb="2" eb="3">
      <t>キョク</t>
    </rPh>
    <phoneticPr fontId="2"/>
  </si>
  <si>
    <t>東日本大震災
復興特別会計</t>
    <rPh sb="0" eb="1">
      <t>ヒガシ</t>
    </rPh>
    <rPh sb="1" eb="3">
      <t>ニホン</t>
    </rPh>
    <rPh sb="3" eb="4">
      <t>ダイ</t>
    </rPh>
    <rPh sb="4" eb="6">
      <t>シンサイ</t>
    </rPh>
    <rPh sb="7" eb="9">
      <t>フッコウ</t>
    </rPh>
    <rPh sb="9" eb="11">
      <t>トクベツ</t>
    </rPh>
    <rPh sb="11" eb="13">
      <t>カイケイ</t>
    </rPh>
    <phoneticPr fontId="2"/>
  </si>
  <si>
    <t>災害警備活動に係る活動旅費等</t>
    <rPh sb="0" eb="2">
      <t>サイガイ</t>
    </rPh>
    <rPh sb="2" eb="4">
      <t>ケイビ</t>
    </rPh>
    <rPh sb="4" eb="6">
      <t>カツドウ</t>
    </rPh>
    <rPh sb="7" eb="8">
      <t>カカ</t>
    </rPh>
    <rPh sb="9" eb="11">
      <t>カツドウ</t>
    </rPh>
    <rPh sb="11" eb="14">
      <t>リョヒトウ</t>
    </rPh>
    <phoneticPr fontId="2"/>
  </si>
  <si>
    <t>平成25年度以降復興庁計上事業として実施（復興庁行政事業レビューシート事業番号「25新－011」）</t>
  </si>
  <si>
    <t>平成25年度以降は復興庁において予算計上（事業番号：復興庁 新25-011）</t>
    <phoneticPr fontId="2"/>
  </si>
  <si>
    <t>災害復旧に係る装備資機材の整備</t>
    <rPh sb="0" eb="2">
      <t>サイガイ</t>
    </rPh>
    <rPh sb="2" eb="4">
      <t>フッキュウ</t>
    </rPh>
    <rPh sb="5" eb="6">
      <t>カカ</t>
    </rPh>
    <rPh sb="7" eb="9">
      <t>ソウビ</t>
    </rPh>
    <rPh sb="9" eb="12">
      <t>シキザイ</t>
    </rPh>
    <rPh sb="13" eb="15">
      <t>セイビ</t>
    </rPh>
    <phoneticPr fontId="2"/>
  </si>
  <si>
    <t>（項）警察活動基盤整備費
　（大事項）警察活動基盤整備に必要な経費
（項）東日本大震災復旧・復興警察活動基盤整備費
　（大事項）東日本大震災復旧・復興に係る警察活動基盤の整備に必要な経費</t>
    <rPh sb="3" eb="5">
      <t>ケイサツ</t>
    </rPh>
    <rPh sb="5" eb="7">
      <t>カツドウ</t>
    </rPh>
    <rPh sb="7" eb="9">
      <t>キバン</t>
    </rPh>
    <rPh sb="9" eb="12">
      <t>セイビヒ</t>
    </rPh>
    <rPh sb="21" eb="23">
      <t>カツドウ</t>
    </rPh>
    <rPh sb="23" eb="25">
      <t>キバン</t>
    </rPh>
    <rPh sb="37" eb="38">
      <t>ヒガシ</t>
    </rPh>
    <rPh sb="38" eb="40">
      <t>ニホン</t>
    </rPh>
    <rPh sb="40" eb="41">
      <t>ダイ</t>
    </rPh>
    <rPh sb="41" eb="43">
      <t>シンサイ</t>
    </rPh>
    <rPh sb="43" eb="45">
      <t>フッキュウ</t>
    </rPh>
    <rPh sb="46" eb="48">
      <t>フッコウ</t>
    </rPh>
    <rPh sb="48" eb="50">
      <t>ケイサツ</t>
    </rPh>
    <rPh sb="50" eb="52">
      <t>カツドウ</t>
    </rPh>
    <rPh sb="52" eb="54">
      <t>キバン</t>
    </rPh>
    <rPh sb="54" eb="57">
      <t>セイビヒ</t>
    </rPh>
    <rPh sb="64" eb="65">
      <t>ヒガシ</t>
    </rPh>
    <rPh sb="65" eb="67">
      <t>ニホン</t>
    </rPh>
    <rPh sb="67" eb="68">
      <t>ダイ</t>
    </rPh>
    <rPh sb="68" eb="70">
      <t>シンサイ</t>
    </rPh>
    <rPh sb="70" eb="72">
      <t>フッキュウ</t>
    </rPh>
    <rPh sb="73" eb="75">
      <t>フッコウ</t>
    </rPh>
    <rPh sb="76" eb="77">
      <t>カカ</t>
    </rPh>
    <rPh sb="78" eb="80">
      <t>ケイサツ</t>
    </rPh>
    <rPh sb="80" eb="82">
      <t>カツドウ</t>
    </rPh>
    <rPh sb="82" eb="84">
      <t>キバン</t>
    </rPh>
    <rPh sb="85" eb="87">
      <t>セイビ</t>
    </rPh>
    <rPh sb="88" eb="90">
      <t>ヒツヨウ</t>
    </rPh>
    <rPh sb="91" eb="93">
      <t>ケイヒ</t>
    </rPh>
    <phoneticPr fontId="2"/>
  </si>
  <si>
    <t>災害復旧に係る警察情報通信基盤の整備</t>
    <rPh sb="0" eb="2">
      <t>サイガイ</t>
    </rPh>
    <rPh sb="2" eb="4">
      <t>フッキュウ</t>
    </rPh>
    <rPh sb="5" eb="6">
      <t>カカ</t>
    </rPh>
    <rPh sb="7" eb="9">
      <t>ケイサツ</t>
    </rPh>
    <rPh sb="9" eb="11">
      <t>ジョウホウ</t>
    </rPh>
    <rPh sb="11" eb="13">
      <t>ツウシン</t>
    </rPh>
    <rPh sb="13" eb="15">
      <t>キバン</t>
    </rPh>
    <rPh sb="16" eb="18">
      <t>セイビ</t>
    </rPh>
    <phoneticPr fontId="2"/>
  </si>
  <si>
    <t>他施策における同種物品等についても、引き続き平成26年度予算の概算要求を行う際には、実績単価の反映、性能の見直し、調達数の見直しを実施し、予算額の縮減に努めること。</t>
    <rPh sb="73" eb="75">
      <t>シュクゲン</t>
    </rPh>
    <phoneticPr fontId="1"/>
  </si>
  <si>
    <t>平成25年度以降は復興庁において予算計上（事業番号：復興庁 新25-009）</t>
    <phoneticPr fontId="2"/>
  </si>
  <si>
    <t>（項）警察庁施設費
　（大事項）警察庁施設整備に必要な経費
（項）警察活動基盤整備費
　（大事項）警察活動基盤の整備に必要な経費</t>
    <rPh sb="5" eb="6">
      <t>チョウ</t>
    </rPh>
    <rPh sb="6" eb="9">
      <t>シセツヒ</t>
    </rPh>
    <rPh sb="16" eb="19">
      <t>ケイサツチョウ</t>
    </rPh>
    <rPh sb="19" eb="21">
      <t>シセツ</t>
    </rPh>
    <rPh sb="21" eb="23">
      <t>セイビ</t>
    </rPh>
    <rPh sb="24" eb="26">
      <t>ヒツヨウ</t>
    </rPh>
    <rPh sb="27" eb="29">
      <t>ケイヒ</t>
    </rPh>
    <rPh sb="31" eb="32">
      <t>コウ</t>
    </rPh>
    <rPh sb="33" eb="35">
      <t>ケイサツ</t>
    </rPh>
    <rPh sb="35" eb="37">
      <t>カツドウ</t>
    </rPh>
    <rPh sb="37" eb="39">
      <t>キバン</t>
    </rPh>
    <rPh sb="39" eb="41">
      <t>セイビ</t>
    </rPh>
    <rPh sb="41" eb="42">
      <t>ヒ</t>
    </rPh>
    <rPh sb="45" eb="47">
      <t>ダイジ</t>
    </rPh>
    <rPh sb="47" eb="48">
      <t>コウ</t>
    </rPh>
    <rPh sb="49" eb="51">
      <t>ケイサツ</t>
    </rPh>
    <rPh sb="51" eb="53">
      <t>カツドウ</t>
    </rPh>
    <rPh sb="53" eb="55">
      <t>キバン</t>
    </rPh>
    <rPh sb="56" eb="58">
      <t>セイビ</t>
    </rPh>
    <rPh sb="59" eb="61">
      <t>ヒツヨウ</t>
    </rPh>
    <rPh sb="62" eb="64">
      <t>ケイヒ</t>
    </rPh>
    <phoneticPr fontId="2"/>
  </si>
  <si>
    <t>被災地の安全確保に係る人的基盤の充実強化</t>
    <rPh sb="0" eb="3">
      <t>ヒサイチ</t>
    </rPh>
    <rPh sb="4" eb="6">
      <t>アンゼン</t>
    </rPh>
    <rPh sb="6" eb="8">
      <t>カクホ</t>
    </rPh>
    <rPh sb="9" eb="10">
      <t>カカ</t>
    </rPh>
    <rPh sb="11" eb="13">
      <t>ジンテキ</t>
    </rPh>
    <rPh sb="13" eb="15">
      <t>キバン</t>
    </rPh>
    <rPh sb="16" eb="18">
      <t>ジュウジツ</t>
    </rPh>
    <rPh sb="18" eb="20">
      <t>キョウカ</t>
    </rPh>
    <phoneticPr fontId="2"/>
  </si>
  <si>
    <t>被災地の安全確保に係る活動基盤の整備</t>
    <rPh sb="0" eb="3">
      <t>ヒサイチ</t>
    </rPh>
    <rPh sb="4" eb="6">
      <t>アンゼン</t>
    </rPh>
    <rPh sb="6" eb="8">
      <t>カクホ</t>
    </rPh>
    <rPh sb="9" eb="10">
      <t>カカ</t>
    </rPh>
    <rPh sb="11" eb="13">
      <t>カツドウ</t>
    </rPh>
    <rPh sb="13" eb="15">
      <t>キバン</t>
    </rPh>
    <rPh sb="16" eb="18">
      <t>セイビ</t>
    </rPh>
    <phoneticPr fontId="2"/>
  </si>
  <si>
    <t>被災地の安全確保に係る警察情報通信基盤の整備</t>
    <rPh sb="0" eb="3">
      <t>ヒサイチ</t>
    </rPh>
    <rPh sb="4" eb="6">
      <t>アンゼン</t>
    </rPh>
    <rPh sb="6" eb="8">
      <t>カクホ</t>
    </rPh>
    <rPh sb="9" eb="10">
      <t>カカ</t>
    </rPh>
    <rPh sb="11" eb="13">
      <t>ケイサツ</t>
    </rPh>
    <rPh sb="13" eb="15">
      <t>ジョウホウ</t>
    </rPh>
    <rPh sb="15" eb="17">
      <t>ツウシン</t>
    </rPh>
    <rPh sb="17" eb="19">
      <t>キバン</t>
    </rPh>
    <rPh sb="20" eb="22">
      <t>セイビ</t>
    </rPh>
    <phoneticPr fontId="2"/>
  </si>
  <si>
    <t>緊急防災対策に係る原子力関連施設の安全確保</t>
    <rPh sb="0" eb="2">
      <t>キンキュウ</t>
    </rPh>
    <rPh sb="2" eb="4">
      <t>ボウサイ</t>
    </rPh>
    <rPh sb="4" eb="6">
      <t>タイサク</t>
    </rPh>
    <rPh sb="7" eb="8">
      <t>カカ</t>
    </rPh>
    <rPh sb="9" eb="12">
      <t>ゲンシリョク</t>
    </rPh>
    <rPh sb="12" eb="14">
      <t>カンレン</t>
    </rPh>
    <rPh sb="14" eb="16">
      <t>シセツ</t>
    </rPh>
    <rPh sb="17" eb="19">
      <t>アンゼン</t>
    </rPh>
    <rPh sb="19" eb="21">
      <t>カクホ</t>
    </rPh>
    <phoneticPr fontId="2"/>
  </si>
  <si>
    <t>現状通り</t>
    <rPh sb="0" eb="3">
      <t>ゲンジョウトオ</t>
    </rPh>
    <phoneticPr fontId="1"/>
  </si>
  <si>
    <t>災害現場等における応急通信対策の強化</t>
    <rPh sb="0" eb="2">
      <t>サイガイ</t>
    </rPh>
    <rPh sb="2" eb="5">
      <t>ゲンバトウ</t>
    </rPh>
    <rPh sb="9" eb="11">
      <t>オウキュウ</t>
    </rPh>
    <rPh sb="11" eb="13">
      <t>ツウシン</t>
    </rPh>
    <rPh sb="13" eb="15">
      <t>タイサク</t>
    </rPh>
    <rPh sb="16" eb="18">
      <t>キョウカ</t>
    </rPh>
    <phoneticPr fontId="2"/>
  </si>
  <si>
    <t>都道府県警察施設災害復旧費補助金（交通関連は除く）</t>
    <rPh sb="0" eb="4">
      <t>トドウフケン</t>
    </rPh>
    <rPh sb="4" eb="6">
      <t>ケイサツ</t>
    </rPh>
    <rPh sb="6" eb="8">
      <t>シセツ</t>
    </rPh>
    <rPh sb="8" eb="10">
      <t>サイガイ</t>
    </rPh>
    <rPh sb="10" eb="12">
      <t>フッキュウ</t>
    </rPh>
    <rPh sb="12" eb="13">
      <t>ヒ</t>
    </rPh>
    <rPh sb="13" eb="16">
      <t>ホジョキン</t>
    </rPh>
    <rPh sb="17" eb="19">
      <t>コウツウ</t>
    </rPh>
    <rPh sb="19" eb="21">
      <t>カンレン</t>
    </rPh>
    <rPh sb="22" eb="23">
      <t>ノゾ</t>
    </rPh>
    <phoneticPr fontId="2"/>
  </si>
  <si>
    <t>今後、同様の事業を実施する場合には、単価の見直し等を行い、予算額の縮減に努めること。</t>
  </si>
  <si>
    <t>平成24年度以降は復興庁において予算計上（事業番号：復興庁 014）</t>
    <phoneticPr fontId="2"/>
  </si>
  <si>
    <t>（項）警察活動基盤整備費
　（大事項）警察活動基盤の整備に必要な経費
（項）東日本大震災復旧・復興警察活動基盤整備費
　（大事項）東日本大震災復旧・復興に係る警察活動基盤の整備に必要な経費</t>
    <rPh sb="3" eb="5">
      <t>ケイサツ</t>
    </rPh>
    <rPh sb="5" eb="7">
      <t>カツドウ</t>
    </rPh>
    <rPh sb="7" eb="9">
      <t>キバン</t>
    </rPh>
    <rPh sb="9" eb="12">
      <t>セイビヒ</t>
    </rPh>
    <rPh sb="19" eb="21">
      <t>ケイサツ</t>
    </rPh>
    <rPh sb="21" eb="23">
      <t>カツドウ</t>
    </rPh>
    <rPh sb="23" eb="25">
      <t>キバン</t>
    </rPh>
    <rPh sb="26" eb="28">
      <t>セイビ</t>
    </rPh>
    <rPh sb="29" eb="31">
      <t>ヒツヨウ</t>
    </rPh>
    <rPh sb="32" eb="34">
      <t>ケイヒ</t>
    </rPh>
    <rPh sb="36" eb="37">
      <t>コウ</t>
    </rPh>
    <rPh sb="38" eb="39">
      <t>ヒガシ</t>
    </rPh>
    <rPh sb="39" eb="41">
      <t>ニホン</t>
    </rPh>
    <rPh sb="41" eb="42">
      <t>ダイ</t>
    </rPh>
    <rPh sb="42" eb="44">
      <t>シンサイ</t>
    </rPh>
    <rPh sb="44" eb="46">
      <t>フッキュウ</t>
    </rPh>
    <rPh sb="47" eb="49">
      <t>フッコウ</t>
    </rPh>
    <rPh sb="49" eb="51">
      <t>ケイサツ</t>
    </rPh>
    <rPh sb="51" eb="53">
      <t>カツドウ</t>
    </rPh>
    <rPh sb="53" eb="55">
      <t>キバン</t>
    </rPh>
    <rPh sb="55" eb="57">
      <t>セイビ</t>
    </rPh>
    <rPh sb="57" eb="58">
      <t>ヒ</t>
    </rPh>
    <rPh sb="61" eb="63">
      <t>ダイジ</t>
    </rPh>
    <rPh sb="63" eb="64">
      <t>コウ</t>
    </rPh>
    <rPh sb="65" eb="66">
      <t>ヒガシ</t>
    </rPh>
    <rPh sb="66" eb="68">
      <t>ニホン</t>
    </rPh>
    <rPh sb="68" eb="69">
      <t>ダイ</t>
    </rPh>
    <rPh sb="69" eb="71">
      <t>シンサイ</t>
    </rPh>
    <rPh sb="71" eb="73">
      <t>フッキュウ</t>
    </rPh>
    <rPh sb="74" eb="76">
      <t>フッコウ</t>
    </rPh>
    <rPh sb="77" eb="78">
      <t>カカ</t>
    </rPh>
    <rPh sb="79" eb="81">
      <t>ケイサツ</t>
    </rPh>
    <rPh sb="81" eb="83">
      <t>カツドウ</t>
    </rPh>
    <rPh sb="83" eb="85">
      <t>キバン</t>
    </rPh>
    <rPh sb="86" eb="88">
      <t>セイビ</t>
    </rPh>
    <rPh sb="89" eb="91">
      <t>ヒツヨウ</t>
    </rPh>
    <rPh sb="92" eb="94">
      <t>ケイヒ</t>
    </rPh>
    <phoneticPr fontId="2"/>
  </si>
  <si>
    <t>都道府県警察費補助金（全国防災）</t>
    <rPh sb="0" eb="4">
      <t>トドウフケン</t>
    </rPh>
    <rPh sb="4" eb="6">
      <t>ケイサツ</t>
    </rPh>
    <rPh sb="6" eb="7">
      <t>ヒ</t>
    </rPh>
    <rPh sb="7" eb="10">
      <t>ホジョキン</t>
    </rPh>
    <rPh sb="11" eb="13">
      <t>ゼンコク</t>
    </rPh>
    <rPh sb="13" eb="15">
      <t>ボウサイ</t>
    </rPh>
    <phoneticPr fontId="2"/>
  </si>
  <si>
    <t>新24-0010</t>
    <rPh sb="0" eb="1">
      <t>シン</t>
    </rPh>
    <phoneticPr fontId="2"/>
  </si>
  <si>
    <t>都道府県警察施設の耐震改修（全国防災）</t>
    <rPh sb="0" eb="4">
      <t>トドウフケン</t>
    </rPh>
    <rPh sb="4" eb="6">
      <t>ケイサツ</t>
    </rPh>
    <rPh sb="6" eb="8">
      <t>シセツ</t>
    </rPh>
    <rPh sb="9" eb="11">
      <t>タイシン</t>
    </rPh>
    <rPh sb="11" eb="13">
      <t>カイシュウ</t>
    </rPh>
    <rPh sb="14" eb="16">
      <t>ゼンコク</t>
    </rPh>
    <rPh sb="16" eb="18">
      <t>ボウサイ</t>
    </rPh>
    <phoneticPr fontId="2"/>
  </si>
  <si>
    <t>一般会計で実施している都道府県警察施設の耐震改修事業を推進するに当たっては、外部有識者の指摘も踏まえ、引き続き、執行状況等を的確に把握し、適切な事業の執行に努めること。</t>
  </si>
  <si>
    <t>平成24年度補正予算以降は一般会計事業（事業番号：41）として実施</t>
    <rPh sb="6" eb="8">
      <t>ホセイ</t>
    </rPh>
    <rPh sb="8" eb="10">
      <t>ヨサン</t>
    </rPh>
    <phoneticPr fontId="2"/>
  </si>
  <si>
    <t>新24-0011</t>
    <rPh sb="0" eb="1">
      <t>シン</t>
    </rPh>
    <phoneticPr fontId="2"/>
  </si>
  <si>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2"/>
  </si>
  <si>
    <t>外部有識者の指摘も踏まえ、執行状況等を的確に把握し、適切な事業の執行に努めること。</t>
  </si>
  <si>
    <t>外部有識者の指摘も踏まえ、執行状況等を的確に把握し、適切な事業の執行に努める。</t>
  </si>
  <si>
    <t>-</t>
    <phoneticPr fontId="2"/>
  </si>
  <si>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2"/>
  </si>
  <si>
    <t>犯罪鑑識官による鑑定</t>
    <rPh sb="0" eb="2">
      <t>ハンザイ</t>
    </rPh>
    <rPh sb="2" eb="4">
      <t>カンシキ</t>
    </rPh>
    <rPh sb="4" eb="5">
      <t>カン</t>
    </rPh>
    <rPh sb="8" eb="10">
      <t>カンテイ</t>
    </rPh>
    <phoneticPr fontId="2"/>
  </si>
  <si>
    <t>（項）刑事警察費
　（大事項）犯罪捜査の的確な推進に必要な経費</t>
    <rPh sb="1" eb="2">
      <t>コウ</t>
    </rPh>
    <rPh sb="3" eb="5">
      <t>ケイジ</t>
    </rPh>
    <rPh sb="5" eb="7">
      <t>ケイサツ</t>
    </rPh>
    <rPh sb="7" eb="8">
      <t>ヒ</t>
    </rPh>
    <rPh sb="11" eb="13">
      <t>ダイジ</t>
    </rPh>
    <rPh sb="13" eb="14">
      <t>コウ</t>
    </rPh>
    <rPh sb="15" eb="17">
      <t>ハンザイ</t>
    </rPh>
    <rPh sb="17" eb="19">
      <t>ソウサ</t>
    </rPh>
    <rPh sb="20" eb="22">
      <t>テキカク</t>
    </rPh>
    <rPh sb="23" eb="25">
      <t>スイシン</t>
    </rPh>
    <rPh sb="26" eb="28">
      <t>ヒツヨウ</t>
    </rPh>
    <rPh sb="29" eb="31">
      <t>ケイヒ</t>
    </rPh>
    <phoneticPr fontId="2"/>
  </si>
  <si>
    <t>指名手配被疑者ポスターの作成等</t>
    <rPh sb="0" eb="2">
      <t>シメイ</t>
    </rPh>
    <rPh sb="2" eb="4">
      <t>テハイ</t>
    </rPh>
    <rPh sb="4" eb="7">
      <t>ヒギシャ</t>
    </rPh>
    <rPh sb="12" eb="15">
      <t>サクセイトウ</t>
    </rPh>
    <phoneticPr fontId="2"/>
  </si>
  <si>
    <t>発注時期や納入時期等を勘案し、できる限り複数の調達を取りまとめ、一般競争入札又は指名競争入札を実施するなど、調達方法の見直しを検討すること。また、概算要求を行うに当たり、実績単価の反映、仕様の見直し等を実施し、予算額の縮減に努めること。</t>
    <rPh sb="109" eb="111">
      <t>シュクゲン</t>
    </rPh>
    <phoneticPr fontId="1"/>
  </si>
  <si>
    <t>平成26年度概算要求を行うに当たって、検視関係執務資料・携帯手配書の単価見直し、身代金目的誘拐事件捜査訓練経費の見直しを行い、要求額の縮減を行った。（縮減額：１百万円）</t>
    <rPh sb="67" eb="69">
      <t>シュクゲン</t>
    </rPh>
    <rPh sb="75" eb="77">
      <t>シュクゲン</t>
    </rPh>
    <phoneticPr fontId="1"/>
  </si>
  <si>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2"/>
  </si>
  <si>
    <t>衆議院議員総選挙違反取締り</t>
    <rPh sb="0" eb="3">
      <t>シュウギイン</t>
    </rPh>
    <rPh sb="3" eb="5">
      <t>ギイン</t>
    </rPh>
    <rPh sb="5" eb="8">
      <t>ソウセンキョ</t>
    </rPh>
    <rPh sb="8" eb="10">
      <t>イハン</t>
    </rPh>
    <rPh sb="10" eb="12">
      <t>トリシマリ</t>
    </rPh>
    <phoneticPr fontId="2"/>
  </si>
  <si>
    <t>次回の衆議院議員総選挙の際には、今回及びこれまでの同選挙違反取締りに係る予算の執行状況等を勘案し、適切な予算措置に努めること。</t>
  </si>
  <si>
    <t>新25-0003</t>
    <rPh sb="0" eb="1">
      <t>シン</t>
    </rPh>
    <phoneticPr fontId="2"/>
  </si>
  <si>
    <t>施策名：２－３　振り込め詐欺を始めとする特殊詐欺の捜査活動及び予防活動の強化</t>
    <rPh sb="0" eb="2">
      <t>シサク</t>
    </rPh>
    <rPh sb="2" eb="3">
      <t>メイ</t>
    </rPh>
    <rPh sb="8" eb="9">
      <t>フ</t>
    </rPh>
    <rPh sb="10" eb="11">
      <t>コ</t>
    </rPh>
    <rPh sb="12" eb="14">
      <t>サギ</t>
    </rPh>
    <rPh sb="15" eb="16">
      <t>ハジ</t>
    </rPh>
    <rPh sb="20" eb="22">
      <t>トクシュ</t>
    </rPh>
    <rPh sb="22" eb="24">
      <t>サギ</t>
    </rPh>
    <rPh sb="25" eb="27">
      <t>ソウサ</t>
    </rPh>
    <rPh sb="27" eb="29">
      <t>カツドウ</t>
    </rPh>
    <rPh sb="29" eb="30">
      <t>オヨ</t>
    </rPh>
    <rPh sb="31" eb="33">
      <t>ヨボウ</t>
    </rPh>
    <rPh sb="33" eb="35">
      <t>カツドウ</t>
    </rPh>
    <rPh sb="36" eb="38">
      <t>キョウカ</t>
    </rPh>
    <phoneticPr fontId="2"/>
  </si>
  <si>
    <t>特殊詐欺事件に係る効率的捜査の更なる推進</t>
    <rPh sb="0" eb="2">
      <t>トクシュ</t>
    </rPh>
    <rPh sb="2" eb="4">
      <t>サギ</t>
    </rPh>
    <rPh sb="4" eb="6">
      <t>ジケン</t>
    </rPh>
    <rPh sb="7" eb="8">
      <t>カカ</t>
    </rPh>
    <rPh sb="9" eb="12">
      <t>コウリツテキ</t>
    </rPh>
    <rPh sb="12" eb="14">
      <t>ソウサ</t>
    </rPh>
    <rPh sb="15" eb="16">
      <t>サラ</t>
    </rPh>
    <rPh sb="18" eb="20">
      <t>スイシン</t>
    </rPh>
    <phoneticPr fontId="2"/>
  </si>
  <si>
    <t>今後システム構築を行うに当たっては、最新技術の動向を踏まえたシステム機器の最適化に努めるとともに、入札における更なる競争性の確保を図るなど運用コストの縮減に努めること。</t>
    <rPh sb="75" eb="77">
      <t>シュクゲン</t>
    </rPh>
    <phoneticPr fontId="1"/>
  </si>
  <si>
    <t>引き続き、入札における競争性の確保を図るなど運用コストの縮減に努める。</t>
    <rPh sb="28" eb="30">
      <t>シュクゲン</t>
    </rPh>
    <phoneticPr fontId="1"/>
  </si>
  <si>
    <t>新24-0002</t>
    <rPh sb="0" eb="1">
      <t>シン</t>
    </rPh>
    <phoneticPr fontId="2"/>
  </si>
  <si>
    <t>施策名：２－４　科学技術を活用した捜査の更なる推進</t>
    <rPh sb="0" eb="2">
      <t>シサク</t>
    </rPh>
    <rPh sb="2" eb="3">
      <t>メイ</t>
    </rPh>
    <rPh sb="8" eb="10">
      <t>カガク</t>
    </rPh>
    <rPh sb="10" eb="12">
      <t>ギジュツ</t>
    </rPh>
    <rPh sb="13" eb="15">
      <t>カツヨウ</t>
    </rPh>
    <rPh sb="17" eb="19">
      <t>ソウサ</t>
    </rPh>
    <rPh sb="20" eb="21">
      <t>サラ</t>
    </rPh>
    <rPh sb="23" eb="25">
      <t>スイシン</t>
    </rPh>
    <phoneticPr fontId="2"/>
  </si>
  <si>
    <t>犯罪鑑識官による鑑定（042再掲）</t>
    <rPh sb="0" eb="2">
      <t>ハンザイ</t>
    </rPh>
    <rPh sb="2" eb="4">
      <t>カンシキ</t>
    </rPh>
    <rPh sb="4" eb="5">
      <t>カン</t>
    </rPh>
    <rPh sb="8" eb="10">
      <t>カンテイ</t>
    </rPh>
    <rPh sb="14" eb="16">
      <t>サイケイ</t>
    </rPh>
    <phoneticPr fontId="2"/>
  </si>
  <si>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2"/>
  </si>
  <si>
    <t>引き続き、執行における競争性を確保しコスト縮減を図るなどして、効率的かつ効果的な事業の実施に努めること。</t>
    <rPh sb="0" eb="1">
      <t>ヒ</t>
    </rPh>
    <rPh sb="2" eb="3">
      <t>ツヅ</t>
    </rPh>
    <rPh sb="5" eb="7">
      <t>シッコウ</t>
    </rPh>
    <rPh sb="11" eb="14">
      <t>キョウソウセイ</t>
    </rPh>
    <rPh sb="15" eb="17">
      <t>カクホ</t>
    </rPh>
    <rPh sb="21" eb="23">
      <t>シュクゲン</t>
    </rPh>
    <rPh sb="24" eb="25">
      <t>ハカ</t>
    </rPh>
    <rPh sb="31" eb="34">
      <t>コウリツテキ</t>
    </rPh>
    <rPh sb="36" eb="39">
      <t>コウカテキ</t>
    </rPh>
    <rPh sb="40" eb="42">
      <t>ジギョウ</t>
    </rPh>
    <rPh sb="43" eb="45">
      <t>ジッシ</t>
    </rPh>
    <rPh sb="46" eb="47">
      <t>ツト</t>
    </rPh>
    <phoneticPr fontId="1"/>
  </si>
  <si>
    <t>予算の要求・執行に当たり、引き続き、契約実績等に基づく金額や内容の精査、競争性の確保等に努める。</t>
  </si>
  <si>
    <t>刑事局組織犯罪
対策部</t>
    <rPh sb="0" eb="3">
      <t>ケイジキョク</t>
    </rPh>
    <rPh sb="3" eb="5">
      <t>ソシキ</t>
    </rPh>
    <rPh sb="5" eb="7">
      <t>ハンザイ</t>
    </rPh>
    <rPh sb="8" eb="10">
      <t>タイサク</t>
    </rPh>
    <rPh sb="10" eb="11">
      <t>ブ</t>
    </rPh>
    <phoneticPr fontId="2"/>
  </si>
  <si>
    <t>（項）組織犯罪対策費
　（大事項）組織犯罪対策の強化に必要な経費</t>
    <rPh sb="3" eb="5">
      <t>ソシキ</t>
    </rPh>
    <rPh sb="5" eb="7">
      <t>ハンザイ</t>
    </rPh>
    <rPh sb="7" eb="9">
      <t>タイサク</t>
    </rPh>
    <rPh sb="9" eb="10">
      <t>ヒ</t>
    </rPh>
    <rPh sb="13" eb="15">
      <t>ダイジ</t>
    </rPh>
    <rPh sb="15" eb="16">
      <t>コウ</t>
    </rPh>
    <rPh sb="17" eb="19">
      <t>ソシキ</t>
    </rPh>
    <rPh sb="19" eb="21">
      <t>ハンザイ</t>
    </rPh>
    <rPh sb="21" eb="23">
      <t>タイサク</t>
    </rPh>
    <rPh sb="24" eb="26">
      <t>キョウカ</t>
    </rPh>
    <rPh sb="27" eb="29">
      <t>ヒツヨウ</t>
    </rPh>
    <rPh sb="30" eb="32">
      <t>ケイヒ</t>
    </rPh>
    <phoneticPr fontId="2"/>
  </si>
  <si>
    <t>新24-0003</t>
    <rPh sb="0" eb="1">
      <t>シン</t>
    </rPh>
    <phoneticPr fontId="2"/>
  </si>
  <si>
    <t>組織犯罪対策</t>
    <rPh sb="0" eb="2">
      <t>ソシキ</t>
    </rPh>
    <rPh sb="2" eb="4">
      <t>ハンザイ</t>
    </rPh>
    <rPh sb="4" eb="6">
      <t>タイサク</t>
    </rPh>
    <phoneticPr fontId="2"/>
  </si>
  <si>
    <t>平成26年度の概算要求を行う場合には執行状況を踏まえた見直しを実施し、予算額の縮減に努めること。</t>
    <rPh sb="23" eb="24">
      <t>フ</t>
    </rPh>
    <rPh sb="39" eb="41">
      <t>シュクゲン</t>
    </rPh>
    <phoneticPr fontId="1"/>
  </si>
  <si>
    <r>
      <t>平成26年度予算の概算要求に当たり、既存事業の見直し等を実施した（縮減額：９</t>
    </r>
    <r>
      <rPr>
        <sz val="11"/>
        <rFont val="ＭＳ Ｐゴシック"/>
        <family val="3"/>
        <charset val="128"/>
      </rPr>
      <t>百万円）。</t>
    </r>
    <rPh sb="33" eb="35">
      <t>シュクゲン</t>
    </rPh>
    <phoneticPr fontId="1"/>
  </si>
  <si>
    <t>施策名：３－２　来日外国人犯罪対策の強化</t>
    <rPh sb="0" eb="2">
      <t>シサク</t>
    </rPh>
    <rPh sb="2" eb="3">
      <t>メイ</t>
    </rPh>
    <rPh sb="8" eb="10">
      <t>ライニチ</t>
    </rPh>
    <rPh sb="10" eb="12">
      <t>ガイコク</t>
    </rPh>
    <rPh sb="12" eb="13">
      <t>ジン</t>
    </rPh>
    <rPh sb="13" eb="15">
      <t>ハンザイ</t>
    </rPh>
    <rPh sb="15" eb="17">
      <t>タイサク</t>
    </rPh>
    <rPh sb="18" eb="20">
      <t>キョウカ</t>
    </rPh>
    <phoneticPr fontId="2"/>
  </si>
  <si>
    <t>組織犯罪対策（047再掲）</t>
    <rPh sb="0" eb="2">
      <t>ソシキ</t>
    </rPh>
    <rPh sb="2" eb="4">
      <t>ハンザイ</t>
    </rPh>
    <rPh sb="4" eb="6">
      <t>タイサク</t>
    </rPh>
    <rPh sb="10" eb="12">
      <t>サイケイ</t>
    </rPh>
    <phoneticPr fontId="2"/>
  </si>
  <si>
    <t>施策名：４－１　歩行者・自転車利用者の安全確保</t>
    <rPh sb="0" eb="2">
      <t>シサク</t>
    </rPh>
    <rPh sb="2" eb="3">
      <t>メイ</t>
    </rPh>
    <rPh sb="8" eb="11">
      <t>ホコウシャ</t>
    </rPh>
    <rPh sb="12" eb="15">
      <t>ジテンシャ</t>
    </rPh>
    <rPh sb="15" eb="18">
      <t>リヨウシャ</t>
    </rPh>
    <rPh sb="19" eb="21">
      <t>アンゼン</t>
    </rPh>
    <rPh sb="21" eb="23">
      <t>カクホ</t>
    </rPh>
    <phoneticPr fontId="2"/>
  </si>
  <si>
    <t>広報啓発等</t>
    <rPh sb="0" eb="2">
      <t>コウホウ</t>
    </rPh>
    <rPh sb="2" eb="5">
      <t>ケイハツトウ</t>
    </rPh>
    <phoneticPr fontId="2"/>
  </si>
  <si>
    <t>競争入札の実施によるコスト縮減のほか、平成26年度予算の概算要求を行う場合には、実績単価の反映、調達数の見直し等を実施し、予算額の縮減に努めること。</t>
    <rPh sb="13" eb="15">
      <t>シュクゲン</t>
    </rPh>
    <phoneticPr fontId="1"/>
  </si>
  <si>
    <t>平成26年度予算の概算要求に際し、調達数量の見直しにより要求額の縮減を図った。（縮減額：0.3百万円）</t>
  </si>
  <si>
    <t>（項）交通警察費
　（大事項）安全かつ快適な交通の確保に必要な経費</t>
    <rPh sb="3" eb="5">
      <t>コウツウ</t>
    </rPh>
    <rPh sb="5" eb="7">
      <t>ケイサツ</t>
    </rPh>
    <rPh sb="7" eb="8">
      <t>ヒ</t>
    </rPh>
    <rPh sb="11" eb="13">
      <t>ダイジ</t>
    </rPh>
    <rPh sb="13" eb="14">
      <t>コウ</t>
    </rPh>
    <rPh sb="15" eb="17">
      <t>アンゼン</t>
    </rPh>
    <rPh sb="19" eb="21">
      <t>カイテキ</t>
    </rPh>
    <rPh sb="22" eb="24">
      <t>コウツウ</t>
    </rPh>
    <rPh sb="25" eb="27">
      <t>カクホ</t>
    </rPh>
    <rPh sb="28" eb="30">
      <t>ヒツヨウ</t>
    </rPh>
    <rPh sb="31" eb="33">
      <t>ケイヒ</t>
    </rPh>
    <phoneticPr fontId="2"/>
  </si>
  <si>
    <t>施策名：４－２　運転者対策の推進</t>
    <rPh sb="0" eb="2">
      <t>シサク</t>
    </rPh>
    <rPh sb="2" eb="3">
      <t>メイ</t>
    </rPh>
    <rPh sb="8" eb="11">
      <t>ウンテンシャ</t>
    </rPh>
    <rPh sb="11" eb="13">
      <t>タイサク</t>
    </rPh>
    <rPh sb="14" eb="16">
      <t>スイシン</t>
    </rPh>
    <phoneticPr fontId="2"/>
  </si>
  <si>
    <t>広報啓発等（048再掲）</t>
    <rPh sb="0" eb="2">
      <t>コウホウ</t>
    </rPh>
    <rPh sb="2" eb="5">
      <t>ケイハツトウ</t>
    </rPh>
    <rPh sb="9" eb="11">
      <t>サイケイ</t>
    </rPh>
    <phoneticPr fontId="2"/>
  </si>
  <si>
    <t>施策名：４－３　道路交通環境の整備</t>
    <rPh sb="0" eb="2">
      <t>シサク</t>
    </rPh>
    <rPh sb="2" eb="3">
      <t>メイ</t>
    </rPh>
    <rPh sb="8" eb="10">
      <t>ドウロ</t>
    </rPh>
    <rPh sb="10" eb="12">
      <t>コウツウ</t>
    </rPh>
    <rPh sb="12" eb="14">
      <t>カンキョウ</t>
    </rPh>
    <rPh sb="15" eb="17">
      <t>セイビ</t>
    </rPh>
    <phoneticPr fontId="2"/>
  </si>
  <si>
    <t>プローブ情報を活用した交通管制システムの高度化</t>
    <rPh sb="4" eb="6">
      <t>ジョウホウ</t>
    </rPh>
    <rPh sb="7" eb="9">
      <t>カツヨウ</t>
    </rPh>
    <rPh sb="11" eb="13">
      <t>コウツウ</t>
    </rPh>
    <rPh sb="13" eb="15">
      <t>カンセイ</t>
    </rPh>
    <rPh sb="20" eb="23">
      <t>コウドカ</t>
    </rPh>
    <phoneticPr fontId="2"/>
  </si>
  <si>
    <t>交通安全施設等整備事業効果測定</t>
    <rPh sb="0" eb="2">
      <t>コウツウ</t>
    </rPh>
    <rPh sb="2" eb="4">
      <t>アンゼン</t>
    </rPh>
    <rPh sb="4" eb="7">
      <t>シセツトウ</t>
    </rPh>
    <rPh sb="7" eb="9">
      <t>セイビ</t>
    </rPh>
    <rPh sb="9" eb="11">
      <t>ジギョウ</t>
    </rPh>
    <rPh sb="11" eb="13">
      <t>コウカ</t>
    </rPh>
    <rPh sb="13" eb="15">
      <t>ソクテイ</t>
    </rPh>
    <phoneticPr fontId="2"/>
  </si>
  <si>
    <t>契約実績を勘案し、予算の見直しを図っていくこと。</t>
  </si>
  <si>
    <t>平成26年度予算の概算要求を行うに当たって、過去３か年の契約実績を勘案し、要求額の縮減を図った。（縮減額：0.2百万円）</t>
  </si>
  <si>
    <t>ムーブメント信号制御方式による信号制御高度化モデル事業</t>
    <rPh sb="6" eb="8">
      <t>シンゴウ</t>
    </rPh>
    <rPh sb="8" eb="10">
      <t>セイギョ</t>
    </rPh>
    <rPh sb="10" eb="12">
      <t>ホウシキ</t>
    </rPh>
    <rPh sb="15" eb="17">
      <t>シンゴウ</t>
    </rPh>
    <rPh sb="17" eb="19">
      <t>セイギョ</t>
    </rPh>
    <rPh sb="19" eb="22">
      <t>コウドカ</t>
    </rPh>
    <rPh sb="25" eb="27">
      <t>ジギョウ</t>
    </rPh>
    <phoneticPr fontId="2"/>
  </si>
  <si>
    <t>特になし。(事業の廃止)</t>
  </si>
  <si>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2"/>
  </si>
  <si>
    <t>電波を活用した安全運転支援システム及び簡易版安全運転支援システムの実証実験</t>
    <rPh sb="0" eb="2">
      <t>デンパ</t>
    </rPh>
    <rPh sb="3" eb="5">
      <t>カツヨウ</t>
    </rPh>
    <rPh sb="7" eb="9">
      <t>アンゼン</t>
    </rPh>
    <rPh sb="9" eb="11">
      <t>ウンテン</t>
    </rPh>
    <rPh sb="11" eb="13">
      <t>シエン</t>
    </rPh>
    <rPh sb="17" eb="18">
      <t>オヨ</t>
    </rPh>
    <rPh sb="19" eb="22">
      <t>カンイバン</t>
    </rPh>
    <rPh sb="22" eb="24">
      <t>アンゼン</t>
    </rPh>
    <rPh sb="24" eb="26">
      <t>ウンテン</t>
    </rPh>
    <rPh sb="26" eb="28">
      <t>シエン</t>
    </rPh>
    <rPh sb="33" eb="35">
      <t>ジッショウ</t>
    </rPh>
    <rPh sb="35" eb="37">
      <t>ジッケン</t>
    </rPh>
    <phoneticPr fontId="2"/>
  </si>
  <si>
    <t>平成25年度において契約差金等にて効果検証について予算措置するなど、本実証実験の効果検証を適正に行い、仕様の見直し等更なるコスト縮減方策を検討すること。</t>
    <rPh sb="64" eb="66">
      <t>シュクゲン</t>
    </rPh>
    <phoneticPr fontId="1"/>
  </si>
  <si>
    <t>今後同様の事業を行う場合、本実証実験の効果検証を適正に行い、仕様を見直す等更なるコスト縮減方策を検討する。（事業の終了）</t>
    <rPh sb="43" eb="45">
      <t>シュクゲン</t>
    </rPh>
    <phoneticPr fontId="1"/>
  </si>
  <si>
    <t>新24-0004</t>
    <rPh sb="0" eb="1">
      <t>シン</t>
    </rPh>
    <phoneticPr fontId="2"/>
  </si>
  <si>
    <t>パーソナルモビリティの制度化に関する調査</t>
    <rPh sb="11" eb="14">
      <t>セイドカ</t>
    </rPh>
    <rPh sb="15" eb="16">
      <t>カン</t>
    </rPh>
    <rPh sb="18" eb="20">
      <t>チョウサ</t>
    </rPh>
    <phoneticPr fontId="2"/>
  </si>
  <si>
    <t>おおむね具体的で十分な内容と認められるが、今後同様の事業を実施する場合は、競争入札の実施によりコスト縮減及び契約履行状況の点検等による調査の有効性の確保に努めること。</t>
    <rPh sb="50" eb="52">
      <t>シュクゲン</t>
    </rPh>
    <phoneticPr fontId="1"/>
  </si>
  <si>
    <t>新24-0005</t>
    <rPh sb="0" eb="1">
      <t>シン</t>
    </rPh>
    <phoneticPr fontId="2"/>
  </si>
  <si>
    <t>交通管制システム中央装置の整理統合に関する調査委託</t>
    <rPh sb="0" eb="2">
      <t>コウツウ</t>
    </rPh>
    <rPh sb="2" eb="4">
      <t>カンセイ</t>
    </rPh>
    <rPh sb="8" eb="10">
      <t>チュウオウ</t>
    </rPh>
    <rPh sb="10" eb="12">
      <t>ソウチ</t>
    </rPh>
    <rPh sb="13" eb="15">
      <t>セイリ</t>
    </rPh>
    <rPh sb="15" eb="17">
      <t>トウゴウ</t>
    </rPh>
    <rPh sb="18" eb="19">
      <t>カン</t>
    </rPh>
    <rPh sb="21" eb="23">
      <t>チョウサ</t>
    </rPh>
    <rPh sb="23" eb="25">
      <t>イタク</t>
    </rPh>
    <phoneticPr fontId="2"/>
  </si>
  <si>
    <t>事業の実施に当たっては、競争性を確保した調達を行うなど、執行額の縮減に努めること。</t>
    <rPh sb="32" eb="34">
      <t>シュクゲン</t>
    </rPh>
    <phoneticPr fontId="1"/>
  </si>
  <si>
    <t>平成25年度については、４社による競争入札を実施したところ、引き続き、執行額の縮減に努める。(平成26年度要求なし)</t>
  </si>
  <si>
    <t>新24-0006</t>
    <rPh sb="0" eb="1">
      <t>シン</t>
    </rPh>
    <phoneticPr fontId="2"/>
  </si>
  <si>
    <t>交通安全施設（信号柱）の老朽化対策</t>
    <rPh sb="0" eb="2">
      <t>コウツウ</t>
    </rPh>
    <rPh sb="2" eb="4">
      <t>アンゼン</t>
    </rPh>
    <rPh sb="4" eb="6">
      <t>シセツ</t>
    </rPh>
    <rPh sb="7" eb="9">
      <t>シンゴウ</t>
    </rPh>
    <rPh sb="9" eb="10">
      <t>チュウ</t>
    </rPh>
    <rPh sb="12" eb="15">
      <t>ロウキュウカ</t>
    </rPh>
    <rPh sb="15" eb="17">
      <t>タイサク</t>
    </rPh>
    <phoneticPr fontId="2"/>
  </si>
  <si>
    <t>事業全体の抜本的改善</t>
    <rPh sb="0" eb="2">
      <t>ジギョウ</t>
    </rPh>
    <rPh sb="2" eb="4">
      <t>ゼンタイ</t>
    </rPh>
    <rPh sb="5" eb="8">
      <t>バッポンテキ</t>
    </rPh>
    <rPh sb="8" eb="10">
      <t>カイゼン</t>
    </rPh>
    <phoneticPr fontId="1"/>
  </si>
  <si>
    <t>公開プロセスにおける指摘を踏まえて、事業全体を抜本的に改善し、更新の対象とする信号柱の選定方法について検討等を行うこと。</t>
    <rPh sb="0" eb="2">
      <t>コウカイ</t>
    </rPh>
    <rPh sb="10" eb="12">
      <t>シテキ</t>
    </rPh>
    <rPh sb="13" eb="14">
      <t>フ</t>
    </rPh>
    <rPh sb="18" eb="20">
      <t>ジギョウ</t>
    </rPh>
    <rPh sb="20" eb="22">
      <t>ゼンタイ</t>
    </rPh>
    <rPh sb="23" eb="26">
      <t>バッポンテキ</t>
    </rPh>
    <rPh sb="27" eb="29">
      <t>カイゼン</t>
    </rPh>
    <rPh sb="53" eb="54">
      <t>ナド</t>
    </rPh>
    <rPh sb="55" eb="56">
      <t>オコナ</t>
    </rPh>
    <phoneticPr fontId="1"/>
  </si>
  <si>
    <t>信号情報提供による安全運転支援技術の確立のための実証実験</t>
    <rPh sb="0" eb="2">
      <t>シンゴウ</t>
    </rPh>
    <rPh sb="2" eb="4">
      <t>ジョウホウ</t>
    </rPh>
    <rPh sb="4" eb="6">
      <t>テイキョウ</t>
    </rPh>
    <rPh sb="9" eb="11">
      <t>アンゼン</t>
    </rPh>
    <rPh sb="11" eb="13">
      <t>ウンテン</t>
    </rPh>
    <rPh sb="13" eb="15">
      <t>シエン</t>
    </rPh>
    <rPh sb="15" eb="17">
      <t>ギジュツ</t>
    </rPh>
    <rPh sb="18" eb="20">
      <t>カクリツ</t>
    </rPh>
    <rPh sb="24" eb="26">
      <t>ジッショウ</t>
    </rPh>
    <rPh sb="26" eb="28">
      <t>ジッケン</t>
    </rPh>
    <phoneticPr fontId="2"/>
  </si>
  <si>
    <t>事業目的達成に向け、執行状況の確認等に努めること。</t>
  </si>
  <si>
    <t>事業実施都府県へ早期執行を促す事務連絡を発出し、定期的に執行状況について確認している。（事業の終了）</t>
  </si>
  <si>
    <t>交通警察に係る補助金事業（被災地）</t>
    <rPh sb="0" eb="2">
      <t>コウツウ</t>
    </rPh>
    <rPh sb="2" eb="4">
      <t>ケイサツ</t>
    </rPh>
    <rPh sb="5" eb="6">
      <t>カカ</t>
    </rPh>
    <rPh sb="7" eb="10">
      <t>ホジョキン</t>
    </rPh>
    <rPh sb="10" eb="12">
      <t>ジギョウ</t>
    </rPh>
    <rPh sb="13" eb="16">
      <t>ヒサイチ</t>
    </rPh>
    <phoneticPr fontId="2"/>
  </si>
  <si>
    <t>特になし。(事業の終了)</t>
  </si>
  <si>
    <t>平成24年度以降は復興庁において予算計上（事業番号：復興庁 012）</t>
    <phoneticPr fontId="2"/>
  </si>
  <si>
    <t>（項）交通警察費
　（大事項）安全かつ快適な交通の確保に必要な経費
（項）東日本大震災復旧・復興交通警察費
　（大事項）東日本大震災復旧・復興に係る安全かつ快適な交通の確保に必要な経費</t>
    <rPh sb="3" eb="5">
      <t>コウツウ</t>
    </rPh>
    <rPh sb="5" eb="7">
      <t>ケイサツ</t>
    </rPh>
    <rPh sb="7" eb="8">
      <t>ヒ</t>
    </rPh>
    <rPh sb="11" eb="13">
      <t>ダイジ</t>
    </rPh>
    <rPh sb="13" eb="14">
      <t>コウ</t>
    </rPh>
    <rPh sb="15" eb="17">
      <t>アンゼン</t>
    </rPh>
    <rPh sb="19" eb="21">
      <t>カイテキ</t>
    </rPh>
    <rPh sb="22" eb="24">
      <t>コウツウ</t>
    </rPh>
    <rPh sb="25" eb="27">
      <t>カクホ</t>
    </rPh>
    <rPh sb="28" eb="30">
      <t>ヒツヨウ</t>
    </rPh>
    <rPh sb="31" eb="33">
      <t>ケイヒ</t>
    </rPh>
    <rPh sb="37" eb="38">
      <t>ヒガシ</t>
    </rPh>
    <rPh sb="38" eb="40">
      <t>ニホン</t>
    </rPh>
    <rPh sb="40" eb="41">
      <t>ダイ</t>
    </rPh>
    <rPh sb="41" eb="43">
      <t>シンサイ</t>
    </rPh>
    <rPh sb="43" eb="45">
      <t>フッキュウ</t>
    </rPh>
    <rPh sb="46" eb="48">
      <t>フッコウ</t>
    </rPh>
    <rPh sb="48" eb="50">
      <t>コウツウ</t>
    </rPh>
    <rPh sb="50" eb="52">
      <t>ケイサツ</t>
    </rPh>
    <rPh sb="52" eb="53">
      <t>ヒ</t>
    </rPh>
    <rPh sb="60" eb="61">
      <t>ヒガシ</t>
    </rPh>
    <rPh sb="61" eb="63">
      <t>ニホン</t>
    </rPh>
    <rPh sb="63" eb="64">
      <t>ダイ</t>
    </rPh>
    <rPh sb="64" eb="66">
      <t>シンサイ</t>
    </rPh>
    <rPh sb="66" eb="68">
      <t>フッキュウ</t>
    </rPh>
    <rPh sb="69" eb="71">
      <t>フッコウ</t>
    </rPh>
    <rPh sb="72" eb="73">
      <t>カカ</t>
    </rPh>
    <rPh sb="74" eb="76">
      <t>アンゼン</t>
    </rPh>
    <phoneticPr fontId="2"/>
  </si>
  <si>
    <t>交通警察に係る補助金事業（全国防災）</t>
    <rPh sb="0" eb="2">
      <t>コウツウ</t>
    </rPh>
    <rPh sb="2" eb="4">
      <t>ケイサツ</t>
    </rPh>
    <rPh sb="5" eb="6">
      <t>カカ</t>
    </rPh>
    <rPh sb="7" eb="10">
      <t>ホジョキン</t>
    </rPh>
    <rPh sb="10" eb="12">
      <t>ジギョウ</t>
    </rPh>
    <rPh sb="13" eb="15">
      <t>ゼンコク</t>
    </rPh>
    <rPh sb="15" eb="17">
      <t>ボウサイ</t>
    </rPh>
    <phoneticPr fontId="2"/>
  </si>
  <si>
    <t>今後、同様の事業を実施する場合には、単価の見直し等を行い、予算額の縮減に努めること。</t>
    <rPh sb="33" eb="35">
      <t>シュクゲン</t>
    </rPh>
    <phoneticPr fontId="1"/>
  </si>
  <si>
    <t>新24-0009</t>
    <rPh sb="0" eb="1">
      <t>シン</t>
    </rPh>
    <phoneticPr fontId="2"/>
  </si>
  <si>
    <t>施策名：５－１　重大テロ事案等を含む警備犯罪への的確な対処</t>
    <rPh sb="0" eb="2">
      <t>シサク</t>
    </rPh>
    <rPh sb="2" eb="3">
      <t>メイ</t>
    </rPh>
    <rPh sb="8" eb="10">
      <t>ジュウダイ</t>
    </rPh>
    <rPh sb="12" eb="15">
      <t>ジアントウ</t>
    </rPh>
    <rPh sb="16" eb="17">
      <t>フク</t>
    </rPh>
    <rPh sb="18" eb="20">
      <t>ケイビ</t>
    </rPh>
    <rPh sb="20" eb="22">
      <t>ハンザイ</t>
    </rPh>
    <rPh sb="24" eb="26">
      <t>テキカク</t>
    </rPh>
    <rPh sb="27" eb="29">
      <t>タイショ</t>
    </rPh>
    <phoneticPr fontId="2"/>
  </si>
  <si>
    <t>国民保護法特殊標章の整備</t>
    <rPh sb="0" eb="2">
      <t>コクミン</t>
    </rPh>
    <rPh sb="2" eb="5">
      <t>ホゴホウ</t>
    </rPh>
    <rPh sb="5" eb="7">
      <t>トクシュ</t>
    </rPh>
    <rPh sb="7" eb="9">
      <t>ヒョウショウ</t>
    </rPh>
    <rPh sb="10" eb="12">
      <t>セイビ</t>
    </rPh>
    <phoneticPr fontId="2"/>
  </si>
  <si>
    <t>引き続き単価の見直し等を行い予算額の縮減に努めること。</t>
  </si>
  <si>
    <t>厳しい財政状況に鑑み、整備計画の見直しを行い、平成26年度の要求は見送ったところ、引き続き単価の見直し等を行い予算額の縮減に努める。</t>
  </si>
  <si>
    <t>（項）警備警察費
　（大事項）国の公安の維持に必要な経費</t>
    <rPh sb="3" eb="5">
      <t>ケイビ</t>
    </rPh>
    <rPh sb="5" eb="7">
      <t>ケイサツ</t>
    </rPh>
    <rPh sb="7" eb="8">
      <t>ヒ</t>
    </rPh>
    <rPh sb="11" eb="13">
      <t>ダイジ</t>
    </rPh>
    <rPh sb="13" eb="14">
      <t>コウ</t>
    </rPh>
    <rPh sb="15" eb="16">
      <t>クニ</t>
    </rPh>
    <rPh sb="17" eb="19">
      <t>コウアン</t>
    </rPh>
    <rPh sb="20" eb="22">
      <t>イジ</t>
    </rPh>
    <rPh sb="23" eb="25">
      <t>ヒツヨウ</t>
    </rPh>
    <rPh sb="26" eb="28">
      <t>ケイヒ</t>
    </rPh>
    <phoneticPr fontId="2"/>
  </si>
  <si>
    <t>焦点</t>
    <rPh sb="0" eb="2">
      <t>ショウテン</t>
    </rPh>
    <phoneticPr fontId="2"/>
  </si>
  <si>
    <t>千葉県警察成田国際空港警備隊費</t>
    <rPh sb="0" eb="3">
      <t>チバケン</t>
    </rPh>
    <rPh sb="3" eb="5">
      <t>ケイサツ</t>
    </rPh>
    <rPh sb="5" eb="7">
      <t>ナリタ</t>
    </rPh>
    <rPh sb="7" eb="9">
      <t>コクサイ</t>
    </rPh>
    <rPh sb="9" eb="11">
      <t>クウコウ</t>
    </rPh>
    <rPh sb="11" eb="14">
      <t>ケイビタイ</t>
    </rPh>
    <rPh sb="14" eb="15">
      <t>ヒ</t>
    </rPh>
    <phoneticPr fontId="2"/>
  </si>
  <si>
    <t>情報収集・分析機能の強化等</t>
    <rPh sb="0" eb="2">
      <t>ジョウホウ</t>
    </rPh>
    <rPh sb="2" eb="4">
      <t>シュウシュウ</t>
    </rPh>
    <rPh sb="5" eb="7">
      <t>ブンセキ</t>
    </rPh>
    <rPh sb="7" eb="9">
      <t>キノウ</t>
    </rPh>
    <rPh sb="10" eb="12">
      <t>キョウカ</t>
    </rPh>
    <rPh sb="12" eb="13">
      <t>トウ</t>
    </rPh>
    <phoneticPr fontId="2"/>
  </si>
  <si>
    <t>皇宮警察本部</t>
    <rPh sb="0" eb="2">
      <t>コウグウ</t>
    </rPh>
    <rPh sb="2" eb="4">
      <t>ケイサツ</t>
    </rPh>
    <rPh sb="4" eb="6">
      <t>ホンブ</t>
    </rPh>
    <phoneticPr fontId="2"/>
  </si>
  <si>
    <t>平成26年度予算の概算要求に当たっては、必要数の見直し及び契約実績を反映した要求単価の見直しを実施し、予算額の縮減を図ること。</t>
  </si>
  <si>
    <t>平成26年度予算の概算要求に当たり、整備対象装備資機材等の整理を図り、調達数（必要数）の見直しを行った他、契約実績を反映した要求単価の見直しを実施し、予算額の縮減を図った。（縮減額：６百万円）</t>
  </si>
  <si>
    <t>（項）皇宮警察本部
　（大事項）護衛・警備に必要な経費</t>
    <rPh sb="3" eb="5">
      <t>コウグウ</t>
    </rPh>
    <rPh sb="5" eb="7">
      <t>ケイサツ</t>
    </rPh>
    <rPh sb="7" eb="9">
      <t>ホンブ</t>
    </rPh>
    <rPh sb="12" eb="14">
      <t>ダイジ</t>
    </rPh>
    <rPh sb="14" eb="15">
      <t>コウ</t>
    </rPh>
    <rPh sb="16" eb="18">
      <t>ゴエイ</t>
    </rPh>
    <rPh sb="19" eb="21">
      <t>ケイビ</t>
    </rPh>
    <rPh sb="22" eb="24">
      <t>ヒツヨウ</t>
    </rPh>
    <rPh sb="25" eb="27">
      <t>ケイヒ</t>
    </rPh>
    <phoneticPr fontId="2"/>
  </si>
  <si>
    <t>施策名：５－２　大規模自然災害等の重大事案への的確な対処</t>
    <rPh sb="0" eb="2">
      <t>シサク</t>
    </rPh>
    <rPh sb="2" eb="3">
      <t>メイ</t>
    </rPh>
    <rPh sb="8" eb="11">
      <t>ダイキボ</t>
    </rPh>
    <rPh sb="11" eb="13">
      <t>シゼン</t>
    </rPh>
    <rPh sb="13" eb="16">
      <t>サイガイトウ</t>
    </rPh>
    <rPh sb="17" eb="19">
      <t>ジュウダイ</t>
    </rPh>
    <rPh sb="19" eb="21">
      <t>ジアン</t>
    </rPh>
    <rPh sb="23" eb="25">
      <t>テキカク</t>
    </rPh>
    <rPh sb="26" eb="28">
      <t>タイショ</t>
    </rPh>
    <phoneticPr fontId="2"/>
  </si>
  <si>
    <t>焦点（061再掲）</t>
    <rPh sb="0" eb="2">
      <t>ショウテン</t>
    </rPh>
    <rPh sb="6" eb="8">
      <t>サイケイ</t>
    </rPh>
    <phoneticPr fontId="2"/>
  </si>
  <si>
    <t>施策名：５－３　対日有害活動・国際テロ等の未然防止及びこれらの事案への的確な対処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2"/>
  </si>
  <si>
    <t>ラヂオプレスニュース速報受信</t>
    <rPh sb="10" eb="12">
      <t>ソクホウ</t>
    </rPh>
    <rPh sb="12" eb="14">
      <t>ジュシン</t>
    </rPh>
    <phoneticPr fontId="2"/>
  </si>
  <si>
    <t>国際テロ対策データベースシステム</t>
    <rPh sb="0" eb="2">
      <t>コクサイ</t>
    </rPh>
    <rPh sb="4" eb="6">
      <t>タイサク</t>
    </rPh>
    <phoneticPr fontId="2"/>
  </si>
  <si>
    <t>国際テロ捜査情報分析支援装置維持費</t>
    <rPh sb="0" eb="2">
      <t>コクサイ</t>
    </rPh>
    <rPh sb="4" eb="6">
      <t>ソウサ</t>
    </rPh>
    <rPh sb="6" eb="8">
      <t>ジョウホウ</t>
    </rPh>
    <rPh sb="8" eb="10">
      <t>ブンセキ</t>
    </rPh>
    <rPh sb="10" eb="12">
      <t>シエン</t>
    </rPh>
    <rPh sb="12" eb="14">
      <t>ソウチ</t>
    </rPh>
    <rPh sb="14" eb="17">
      <t>イジヒ</t>
    </rPh>
    <phoneticPr fontId="2"/>
  </si>
  <si>
    <t>情報収集・分析機能の強化等（063再掲）</t>
    <rPh sb="0" eb="2">
      <t>ジョウホウ</t>
    </rPh>
    <rPh sb="2" eb="4">
      <t>シュウシュウ</t>
    </rPh>
    <rPh sb="5" eb="7">
      <t>ブンセキ</t>
    </rPh>
    <rPh sb="7" eb="9">
      <t>キノウ</t>
    </rPh>
    <rPh sb="10" eb="12">
      <t>キョウカ</t>
    </rPh>
    <rPh sb="12" eb="13">
      <t>トウ</t>
    </rPh>
    <rPh sb="17" eb="19">
      <t>サイケイ</t>
    </rPh>
    <phoneticPr fontId="2"/>
  </si>
  <si>
    <t>施策名：６－１　犯罪被害者等に対する経済的支援・精神的支援等総合的な支援の充実</t>
    <rPh sb="0" eb="2">
      <t>シサク</t>
    </rPh>
    <rPh sb="2" eb="3">
      <t>メイ</t>
    </rPh>
    <rPh sb="8" eb="10">
      <t>ハンザイ</t>
    </rPh>
    <rPh sb="10" eb="14">
      <t>ヒガイシャトウ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2"/>
  </si>
  <si>
    <t>犯罪被害給付金</t>
    <rPh sb="0" eb="2">
      <t>ハンザイ</t>
    </rPh>
    <rPh sb="2" eb="4">
      <t>ヒガイ</t>
    </rPh>
    <rPh sb="4" eb="7">
      <t>キュウフキン</t>
    </rPh>
    <phoneticPr fontId="2"/>
  </si>
  <si>
    <t>（項）犯罪被害給付費
　（大事項）犯罪被害給付に必要な経費</t>
    <rPh sb="3" eb="5">
      <t>ハンザイ</t>
    </rPh>
    <rPh sb="5" eb="7">
      <t>ヒガイ</t>
    </rPh>
    <rPh sb="7" eb="9">
      <t>キュウフ</t>
    </rPh>
    <rPh sb="9" eb="10">
      <t>ヒ</t>
    </rPh>
    <rPh sb="13" eb="15">
      <t>ダイジ</t>
    </rPh>
    <rPh sb="15" eb="16">
      <t>コウ</t>
    </rPh>
    <rPh sb="17" eb="19">
      <t>ハンザイ</t>
    </rPh>
    <rPh sb="19" eb="21">
      <t>ヒガイ</t>
    </rPh>
    <rPh sb="21" eb="23">
      <t>キュウフ</t>
    </rPh>
    <rPh sb="24" eb="26">
      <t>ヒツヨウ</t>
    </rPh>
    <rPh sb="27" eb="29">
      <t>ケイヒ</t>
    </rPh>
    <phoneticPr fontId="2"/>
  </si>
  <si>
    <t>犯罪被害者支援経費</t>
    <rPh sb="0" eb="2">
      <t>ハンザイ</t>
    </rPh>
    <rPh sb="2" eb="5">
      <t>ヒガイシャ</t>
    </rPh>
    <rPh sb="5" eb="7">
      <t>シエン</t>
    </rPh>
    <rPh sb="7" eb="9">
      <t>ケイヒ</t>
    </rPh>
    <phoneticPr fontId="2"/>
  </si>
  <si>
    <t>施策名：７－１　情報セキュリティの確保とネットワーク利用犯罪等サイバー犯罪の抑止</t>
    <rPh sb="0" eb="2">
      <t>シサク</t>
    </rPh>
    <rPh sb="2" eb="3">
      <t>メイ</t>
    </rPh>
    <rPh sb="8" eb="10">
      <t>ジョウホウ</t>
    </rPh>
    <rPh sb="17" eb="19">
      <t>カクホ</t>
    </rPh>
    <rPh sb="26" eb="28">
      <t>リヨウ</t>
    </rPh>
    <rPh sb="28" eb="30">
      <t>ハンザイ</t>
    </rPh>
    <rPh sb="30" eb="31">
      <t>トウ</t>
    </rPh>
    <rPh sb="35" eb="37">
      <t>ハンザイ</t>
    </rPh>
    <rPh sb="38" eb="40">
      <t>ヨクシ</t>
    </rPh>
    <phoneticPr fontId="2"/>
  </si>
  <si>
    <t>インターネット・ホットライン業務</t>
    <rPh sb="14" eb="16">
      <t>ギョウム</t>
    </rPh>
    <phoneticPr fontId="2"/>
  </si>
  <si>
    <t>平成24年度公開プロセスにおいて、業界等との費用負担についての改善が求められているところ、当該事業の国庫債務負担行為による契約が平成25年度までとなっていることから、平成26年度以降の契約にあたっては、その費用負担等について、契約内容等に見直しが図れるか検討すべきである。</t>
  </si>
  <si>
    <t>本事業の一部業務を民間企業等にも負担してもらう形での協議を進めており、平成28年度以降には本事業のあり方について何らかの改善が図れる可能性があることから、国庫債務負担行為による契約年数を３年から２年に見直した。また、要求金額についても実績金額を基に、可能な縮減を行った。（縮減額：1.2百万円）</t>
    <rPh sb="128" eb="130">
      <t>シュクゲン</t>
    </rPh>
    <rPh sb="136" eb="138">
      <t>シュクゲン</t>
    </rPh>
    <phoneticPr fontId="1"/>
  </si>
  <si>
    <t>（項）情報技術犯罪対策費
　（大事項）情報技術犯罪対策に必要な経費</t>
    <rPh sb="3" eb="5">
      <t>ジョウホウ</t>
    </rPh>
    <rPh sb="5" eb="7">
      <t>ギジュツ</t>
    </rPh>
    <rPh sb="7" eb="9">
      <t>ハンザイ</t>
    </rPh>
    <rPh sb="9" eb="12">
      <t>タイサクヒ</t>
    </rPh>
    <rPh sb="15" eb="17">
      <t>ダイジ</t>
    </rPh>
    <rPh sb="17" eb="18">
      <t>コウ</t>
    </rPh>
    <rPh sb="19" eb="21">
      <t>ジョウホウ</t>
    </rPh>
    <rPh sb="21" eb="23">
      <t>ギジュツ</t>
    </rPh>
    <rPh sb="23" eb="25">
      <t>ハンザイ</t>
    </rPh>
    <rPh sb="25" eb="27">
      <t>タイサク</t>
    </rPh>
    <rPh sb="28" eb="30">
      <t>ヒツヨウ</t>
    </rPh>
    <rPh sb="31" eb="33">
      <t>ケイヒ</t>
    </rPh>
    <phoneticPr fontId="2"/>
  </si>
  <si>
    <t>サイバーパトロール業務</t>
    <rPh sb="9" eb="11">
      <t>ギョウム</t>
    </rPh>
    <phoneticPr fontId="2"/>
  </si>
  <si>
    <t>平成26年度の概算要求に当たっては契約実績を踏まえた積算を行うなど、要求金額の見直しに努めること。</t>
  </si>
  <si>
    <t>平成26年度予算の概算要求に当たり、契約実績を基に積算を見直し、要求額を縮減した。（縮減額：３百万円）</t>
    <rPh sb="36" eb="38">
      <t>シュクゲン</t>
    </rPh>
    <rPh sb="42" eb="44">
      <t>シュクゲン</t>
    </rPh>
    <phoneticPr fontId="1"/>
  </si>
  <si>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6">
      <t>ケイハツトウ</t>
    </rPh>
    <phoneticPr fontId="2"/>
  </si>
  <si>
    <t>平成26年度の概算要求を行う場合には執行状況から見直しを実施し、予算額の縮減に努めること。</t>
    <rPh sb="36" eb="38">
      <t>シュクゲン</t>
    </rPh>
    <phoneticPr fontId="1"/>
  </si>
  <si>
    <t>平成26年度予算の概算要求を行うに当たり、執行状況に基づいた見直しを行った。（縮減額：2.7百万円）</t>
    <rPh sb="39" eb="41">
      <t>シュクゲン</t>
    </rPh>
    <phoneticPr fontId="1"/>
  </si>
  <si>
    <t>サイバー防犯ボランティア育成支援の在り方に関する調査研究</t>
    <rPh sb="4" eb="6">
      <t>ボウハン</t>
    </rPh>
    <rPh sb="12" eb="14">
      <t>イクセイ</t>
    </rPh>
    <rPh sb="14" eb="16">
      <t>シエン</t>
    </rPh>
    <rPh sb="17" eb="18">
      <t>ア</t>
    </rPh>
    <rPh sb="19" eb="20">
      <t>カタ</t>
    </rPh>
    <rPh sb="21" eb="22">
      <t>カン</t>
    </rPh>
    <rPh sb="24" eb="26">
      <t>チョウサ</t>
    </rPh>
    <rPh sb="26" eb="28">
      <t>ケンキュウ</t>
    </rPh>
    <phoneticPr fontId="2"/>
  </si>
  <si>
    <t>今後、同様の要求を行う場合には、仕様や調達方法の見直しを行い、競争性の確保に努めること。</t>
    <rPh sb="0" eb="2">
      <t>コンゴ</t>
    </rPh>
    <phoneticPr fontId="1"/>
  </si>
  <si>
    <t>今後同様の事業を実施する場合には仕様の見直しや契約方式の検討を行い、競争性の確保に努める。（平成26年度要求なし）</t>
    <rPh sb="0" eb="2">
      <t>コンゴ</t>
    </rPh>
    <rPh sb="2" eb="4">
      <t>ドウヨウ</t>
    </rPh>
    <rPh sb="5" eb="7">
      <t>ジギョウ</t>
    </rPh>
    <rPh sb="8" eb="10">
      <t>ジッシ</t>
    </rPh>
    <rPh sb="12" eb="14">
      <t>バアイ</t>
    </rPh>
    <rPh sb="16" eb="18">
      <t>シヨウ</t>
    </rPh>
    <rPh sb="19" eb="21">
      <t>ミナオ</t>
    </rPh>
    <rPh sb="23" eb="25">
      <t>ケイヤク</t>
    </rPh>
    <rPh sb="25" eb="27">
      <t>ホウシキ</t>
    </rPh>
    <rPh sb="28" eb="30">
      <t>ケントウ</t>
    </rPh>
    <rPh sb="31" eb="32">
      <t>オコナ</t>
    </rPh>
    <rPh sb="34" eb="37">
      <t>キョウソウセイ</t>
    </rPh>
    <rPh sb="38" eb="40">
      <t>カクホ</t>
    </rPh>
    <rPh sb="41" eb="42">
      <t>ツト</t>
    </rPh>
    <rPh sb="46" eb="48">
      <t>ヘイセイ</t>
    </rPh>
    <rPh sb="50" eb="52">
      <t>ネンド</t>
    </rPh>
    <rPh sb="52" eb="54">
      <t>ヨウキュウ</t>
    </rPh>
    <phoneticPr fontId="1"/>
  </si>
  <si>
    <t>新24-0007</t>
    <rPh sb="0" eb="1">
      <t>シン</t>
    </rPh>
    <phoneticPr fontId="2"/>
  </si>
  <si>
    <t>不正アクセス取締関係資機材の整備</t>
    <rPh sb="0" eb="2">
      <t>フセイ</t>
    </rPh>
    <rPh sb="6" eb="8">
      <t>トリシマリ</t>
    </rPh>
    <rPh sb="8" eb="10">
      <t>カンケイ</t>
    </rPh>
    <rPh sb="10" eb="13">
      <t>シキザイ</t>
    </rPh>
    <rPh sb="14" eb="16">
      <t>セイビ</t>
    </rPh>
    <phoneticPr fontId="2"/>
  </si>
  <si>
    <t>引き続き、調達に当たっては、競争性を確保し、資機材の質の確保と予算の効率的執行を図ること。</t>
  </si>
  <si>
    <t>引き続き、契約方式についての検討を行うことにより、競争性の確保に努めると共に、仕様等の見直し・点検を実施し、質の高い資機材の確保及び効率的な予算執行に努める。</t>
    <rPh sb="0" eb="1">
      <t>ヒ</t>
    </rPh>
    <rPh sb="2" eb="3">
      <t>ツヅ</t>
    </rPh>
    <rPh sb="5" eb="7">
      <t>ケイヤク</t>
    </rPh>
    <rPh sb="7" eb="9">
      <t>ホウシキ</t>
    </rPh>
    <rPh sb="14" eb="16">
      <t>ケントウ</t>
    </rPh>
    <rPh sb="17" eb="18">
      <t>オコナ</t>
    </rPh>
    <rPh sb="25" eb="28">
      <t>キョウソウセイ</t>
    </rPh>
    <rPh sb="29" eb="31">
      <t>カクホ</t>
    </rPh>
    <rPh sb="32" eb="33">
      <t>ツト</t>
    </rPh>
    <rPh sb="36" eb="37">
      <t>トモ</t>
    </rPh>
    <rPh sb="39" eb="42">
      <t>シヨウトウ</t>
    </rPh>
    <rPh sb="43" eb="45">
      <t>ミナオ</t>
    </rPh>
    <rPh sb="47" eb="49">
      <t>テンケン</t>
    </rPh>
    <rPh sb="50" eb="52">
      <t>ジッシ</t>
    </rPh>
    <rPh sb="54" eb="55">
      <t>シツ</t>
    </rPh>
    <rPh sb="56" eb="57">
      <t>タカ</t>
    </rPh>
    <rPh sb="58" eb="61">
      <t>シキザイ</t>
    </rPh>
    <rPh sb="62" eb="64">
      <t>カクホ</t>
    </rPh>
    <rPh sb="64" eb="65">
      <t>オヨ</t>
    </rPh>
    <rPh sb="66" eb="69">
      <t>コウリツテキ</t>
    </rPh>
    <rPh sb="70" eb="72">
      <t>ヨサン</t>
    </rPh>
    <rPh sb="72" eb="74">
      <t>シッコウ</t>
    </rPh>
    <rPh sb="75" eb="76">
      <t>ツト</t>
    </rPh>
    <phoneticPr fontId="1"/>
  </si>
  <si>
    <t>検疫用ネットワーク資機材の整備</t>
    <phoneticPr fontId="2"/>
  </si>
  <si>
    <t>今後同様の事業について予算要求を行う場合には、実績単価の反映等を行うなど更なるコスト縮減方策の検討を行うこと。</t>
    <rPh sb="0" eb="2">
      <t>コンゴ</t>
    </rPh>
    <rPh sb="2" eb="4">
      <t>ドウヨウ</t>
    </rPh>
    <rPh sb="5" eb="7">
      <t>ジギョウ</t>
    </rPh>
    <rPh sb="11" eb="13">
      <t>ヨサン</t>
    </rPh>
    <rPh sb="13" eb="15">
      <t>ヨウキュウ</t>
    </rPh>
    <rPh sb="16" eb="17">
      <t>オコナ</t>
    </rPh>
    <rPh sb="18" eb="20">
      <t>バアイ</t>
    </rPh>
    <rPh sb="23" eb="25">
      <t>ジッセキ</t>
    </rPh>
    <rPh sb="25" eb="27">
      <t>タンカ</t>
    </rPh>
    <rPh sb="28" eb="30">
      <t>ハンエイ</t>
    </rPh>
    <rPh sb="30" eb="31">
      <t>トウ</t>
    </rPh>
    <rPh sb="32" eb="33">
      <t>オコナ</t>
    </rPh>
    <rPh sb="36" eb="37">
      <t>サラ</t>
    </rPh>
    <rPh sb="42" eb="44">
      <t>シュクゲン</t>
    </rPh>
    <rPh sb="44" eb="46">
      <t>ホウサク</t>
    </rPh>
    <rPh sb="47" eb="49">
      <t>ケントウ</t>
    </rPh>
    <rPh sb="50" eb="51">
      <t>オコナ</t>
    </rPh>
    <phoneticPr fontId="1"/>
  </si>
  <si>
    <t>今後同様の資機材を調達するに当たっては、実績単価を加味した積算を行い、コスト縮減に努める。（平成26年度要求なし）</t>
    <rPh sb="0" eb="2">
      <t>コンゴ</t>
    </rPh>
    <rPh sb="2" eb="4">
      <t>ドウヨウ</t>
    </rPh>
    <rPh sb="5" eb="8">
      <t>シキザイ</t>
    </rPh>
    <rPh sb="9" eb="11">
      <t>チョウタツ</t>
    </rPh>
    <rPh sb="14" eb="15">
      <t>ア</t>
    </rPh>
    <rPh sb="20" eb="22">
      <t>ジッセキ</t>
    </rPh>
    <rPh sb="22" eb="24">
      <t>タンカ</t>
    </rPh>
    <rPh sb="25" eb="27">
      <t>カミ</t>
    </rPh>
    <rPh sb="29" eb="31">
      <t>セキサン</t>
    </rPh>
    <rPh sb="32" eb="33">
      <t>オコナ</t>
    </rPh>
    <rPh sb="38" eb="40">
      <t>シュクゲン</t>
    </rPh>
    <rPh sb="41" eb="42">
      <t>ツト</t>
    </rPh>
    <rPh sb="46" eb="48">
      <t>ヘイセイ</t>
    </rPh>
    <rPh sb="50" eb="52">
      <t>ネンド</t>
    </rPh>
    <rPh sb="52" eb="54">
      <t>ヨウキュウ</t>
    </rPh>
    <phoneticPr fontId="1"/>
  </si>
  <si>
    <t>サイバー犯罪取締りの推進</t>
    <rPh sb="4" eb="6">
      <t>ハンザイ</t>
    </rPh>
    <rPh sb="6" eb="8">
      <t>トリシマ</t>
    </rPh>
    <rPh sb="10" eb="12">
      <t>スイシン</t>
    </rPh>
    <phoneticPr fontId="2"/>
  </si>
  <si>
    <t>平成26年度予算の概算要求を行うに当たり、執行状況に基づいた見直しを行った。（縮減額：12百万円）</t>
    <rPh sb="39" eb="41">
      <t>シュクゲン</t>
    </rPh>
    <phoneticPr fontId="1"/>
  </si>
  <si>
    <t>警察白書</t>
    <rPh sb="0" eb="2">
      <t>ケイサツ</t>
    </rPh>
    <rPh sb="2" eb="4">
      <t>ハクショ</t>
    </rPh>
    <phoneticPr fontId="2"/>
  </si>
  <si>
    <t>平成26年度予算の概算要求を行う場合には、執行状況から見直しを実施し、予算額の縮減に努めること。</t>
  </si>
  <si>
    <t>平成26年度予算概算要求に際し、執行状況から見直しを実施し、予算額の縮減を行った。（縮減額：0.5百万円）</t>
    <rPh sb="42" eb="44">
      <t>シュクゲン</t>
    </rPh>
    <rPh sb="44" eb="45">
      <t>ガク</t>
    </rPh>
    <rPh sb="49" eb="52">
      <t>ヒャクマンエン</t>
    </rPh>
    <phoneticPr fontId="1"/>
  </si>
  <si>
    <t>（項）警察庁共通費
　（大事項）警察庁一般行政に必要な経費</t>
    <rPh sb="3" eb="6">
      <t>ケイサツチョウ</t>
    </rPh>
    <rPh sb="6" eb="8">
      <t>キョウツウ</t>
    </rPh>
    <rPh sb="8" eb="9">
      <t>ヒ</t>
    </rPh>
    <rPh sb="16" eb="19">
      <t>ケイサツチョウ</t>
    </rPh>
    <rPh sb="19" eb="21">
      <t>イッパン</t>
    </rPh>
    <rPh sb="21" eb="23">
      <t>ギョウセイ</t>
    </rPh>
    <rPh sb="24" eb="26">
      <t>ヒツヨウ</t>
    </rPh>
    <rPh sb="27" eb="29">
      <t>ケイヒ</t>
    </rPh>
    <phoneticPr fontId="2"/>
  </si>
  <si>
    <t>都道府県警察官募集広告の掲載</t>
    <rPh sb="0" eb="4">
      <t>トドウフケン</t>
    </rPh>
    <rPh sb="4" eb="7">
      <t>ケイサツカン</t>
    </rPh>
    <rPh sb="7" eb="9">
      <t>ボシュウ</t>
    </rPh>
    <rPh sb="9" eb="11">
      <t>コウコク</t>
    </rPh>
    <rPh sb="12" eb="14">
      <t>ケイサイ</t>
    </rPh>
    <phoneticPr fontId="2"/>
  </si>
  <si>
    <t>国際刑事警察会議等分担金</t>
    <rPh sb="0" eb="2">
      <t>コクサイ</t>
    </rPh>
    <rPh sb="2" eb="4">
      <t>ケイジ</t>
    </rPh>
    <rPh sb="4" eb="6">
      <t>ケイサツ</t>
    </rPh>
    <rPh sb="6" eb="9">
      <t>カイギトウ</t>
    </rPh>
    <rPh sb="9" eb="12">
      <t>ブンタンキン</t>
    </rPh>
    <phoneticPr fontId="2"/>
  </si>
  <si>
    <t>日本の分担額・拠出額等に応じて要求額の見直しを行うこと。</t>
  </si>
  <si>
    <t>引き続き、日本の分担額・拠出額等に応じて要求額の見直しに努める。</t>
    <rPh sb="28" eb="29">
      <t>ツト</t>
    </rPh>
    <phoneticPr fontId="1"/>
  </si>
  <si>
    <t>（項）警察庁共通費
　（大事項）国際会議等に必要な経費</t>
    <rPh sb="3" eb="6">
      <t>ケイサツチョウ</t>
    </rPh>
    <rPh sb="6" eb="8">
      <t>キョウツウ</t>
    </rPh>
    <rPh sb="8" eb="9">
      <t>ヒ</t>
    </rPh>
    <rPh sb="16" eb="18">
      <t>コクサイ</t>
    </rPh>
    <rPh sb="18" eb="20">
      <t>カイギ</t>
    </rPh>
    <rPh sb="20" eb="21">
      <t>トウ</t>
    </rPh>
    <rPh sb="22" eb="24">
      <t>ヒツヨウ</t>
    </rPh>
    <rPh sb="25" eb="27">
      <t>ケイヒ</t>
    </rPh>
    <phoneticPr fontId="2"/>
  </si>
  <si>
    <t>国際協力に必要な経費</t>
    <rPh sb="0" eb="2">
      <t>コクサイ</t>
    </rPh>
    <rPh sb="2" eb="4">
      <t>キョウリョク</t>
    </rPh>
    <rPh sb="5" eb="7">
      <t>ヒツヨウ</t>
    </rPh>
    <rPh sb="8" eb="10">
      <t>ケイヒ</t>
    </rPh>
    <phoneticPr fontId="2"/>
  </si>
  <si>
    <t>機動隊等警察施設の整備</t>
    <rPh sb="0" eb="4">
      <t>キドウタイトウ</t>
    </rPh>
    <rPh sb="4" eb="6">
      <t>ケイサツ</t>
    </rPh>
    <rPh sb="6" eb="8">
      <t>シセツ</t>
    </rPh>
    <rPh sb="9" eb="11">
      <t>セイビ</t>
    </rPh>
    <phoneticPr fontId="2"/>
  </si>
  <si>
    <t>引き続き予算の重点化に取り組み事業規模の抑制を図るとともに、競争性を確保しコスト縮減に努めること。</t>
  </si>
  <si>
    <t>引き続き予算の重点化に取り組み事業規模の抑制を図るとともに、競争性を確保しコスト縮減に努める。</t>
  </si>
  <si>
    <t>（項）警察庁施設費
　（大事項）警察庁施設整備に必要な経費
　（大事項）民間資金等を活用した警察庁施設整備に必要な経費</t>
    <rPh sb="3" eb="6">
      <t>ケイサツチョウ</t>
    </rPh>
    <rPh sb="6" eb="9">
      <t>シセツヒ</t>
    </rPh>
    <rPh sb="16" eb="19">
      <t>ケイサツチョウ</t>
    </rPh>
    <rPh sb="19" eb="21">
      <t>シセツ</t>
    </rPh>
    <rPh sb="21" eb="23">
      <t>セイビ</t>
    </rPh>
    <rPh sb="24" eb="26">
      <t>ヒツヨウ</t>
    </rPh>
    <rPh sb="27" eb="29">
      <t>ケイヒ</t>
    </rPh>
    <rPh sb="36" eb="38">
      <t>ミンカン</t>
    </rPh>
    <rPh sb="38" eb="41">
      <t>シキントウ</t>
    </rPh>
    <rPh sb="42" eb="44">
      <t>カツヨウ</t>
    </rPh>
    <rPh sb="46" eb="49">
      <t>ケイサツチョウ</t>
    </rPh>
    <rPh sb="49" eb="51">
      <t>シセツ</t>
    </rPh>
    <rPh sb="51" eb="53">
      <t>セイビ</t>
    </rPh>
    <rPh sb="54" eb="56">
      <t>ヒツヨウ</t>
    </rPh>
    <rPh sb="57" eb="59">
      <t>ケイヒ</t>
    </rPh>
    <phoneticPr fontId="2"/>
  </si>
  <si>
    <t>災害復旧に係る警察施設の整備</t>
    <rPh sb="0" eb="2">
      <t>サイガイ</t>
    </rPh>
    <rPh sb="2" eb="4">
      <t>フッキュウ</t>
    </rPh>
    <rPh sb="5" eb="6">
      <t>カカ</t>
    </rPh>
    <rPh sb="7" eb="9">
      <t>ケイサツ</t>
    </rPh>
    <rPh sb="9" eb="11">
      <t>シセツ</t>
    </rPh>
    <rPh sb="12" eb="14">
      <t>セイビ</t>
    </rPh>
    <phoneticPr fontId="2"/>
  </si>
  <si>
    <t>（項）東日本大震災復旧・復興警察庁施設費
　（大事項）東日本大震災復旧・復興に係る警察庁施設整備に必要な経費</t>
    <rPh sb="3" eb="4">
      <t>ヒガシ</t>
    </rPh>
    <rPh sb="4" eb="6">
      <t>ニホン</t>
    </rPh>
    <rPh sb="6" eb="7">
      <t>ダイ</t>
    </rPh>
    <rPh sb="7" eb="9">
      <t>シンサイ</t>
    </rPh>
    <rPh sb="9" eb="11">
      <t>フッキュウ</t>
    </rPh>
    <rPh sb="12" eb="14">
      <t>フッコウ</t>
    </rPh>
    <rPh sb="14" eb="17">
      <t>ケイサツチョウ</t>
    </rPh>
    <rPh sb="17" eb="20">
      <t>シセツヒ</t>
    </rPh>
    <rPh sb="27" eb="35">
      <t>ヒガシニホンダイシンサイフッキュウ</t>
    </rPh>
    <rPh sb="36" eb="38">
      <t>フッコウ</t>
    </rPh>
    <rPh sb="39" eb="40">
      <t>カカ</t>
    </rPh>
    <rPh sb="41" eb="44">
      <t>ケイサツチョウ</t>
    </rPh>
    <rPh sb="44" eb="46">
      <t>シセツ</t>
    </rPh>
    <rPh sb="46" eb="48">
      <t>セイビ</t>
    </rPh>
    <rPh sb="49" eb="51">
      <t>ヒツヨウ</t>
    </rPh>
    <rPh sb="52" eb="54">
      <t>ケイヒ</t>
    </rPh>
    <phoneticPr fontId="2"/>
  </si>
  <si>
    <t>警察施設の防災機能の強化</t>
    <rPh sb="0" eb="2">
      <t>ケイサツ</t>
    </rPh>
    <rPh sb="2" eb="4">
      <t>シセツ</t>
    </rPh>
    <rPh sb="5" eb="7">
      <t>ボウサイ</t>
    </rPh>
    <rPh sb="7" eb="9">
      <t>キノウ</t>
    </rPh>
    <rPh sb="10" eb="12">
      <t>キョウカ</t>
    </rPh>
    <phoneticPr fontId="2"/>
  </si>
  <si>
    <t>（項）警察庁施設費
　（大事項）警察庁施設整備に必要な経費</t>
    <rPh sb="3" eb="6">
      <t>ケイサツチョウ</t>
    </rPh>
    <rPh sb="6" eb="9">
      <t>シセツヒ</t>
    </rPh>
    <rPh sb="16" eb="19">
      <t>ケイサツチョウ</t>
    </rPh>
    <rPh sb="19" eb="21">
      <t>シセツ</t>
    </rPh>
    <rPh sb="21" eb="23">
      <t>セイビ</t>
    </rPh>
    <rPh sb="24" eb="26">
      <t>ヒツヨウ</t>
    </rPh>
    <rPh sb="27" eb="29">
      <t>ケイヒ</t>
    </rPh>
    <phoneticPr fontId="2"/>
  </si>
  <si>
    <t>新24-0008</t>
    <rPh sb="0" eb="1">
      <t>シン</t>
    </rPh>
    <phoneticPr fontId="2"/>
  </si>
  <si>
    <t>東日本大震災復興特別会計</t>
    <rPh sb="0" eb="1">
      <t>ヒガシ</t>
    </rPh>
    <rPh sb="1" eb="3">
      <t>ニホン</t>
    </rPh>
    <rPh sb="3" eb="4">
      <t>ダイ</t>
    </rPh>
    <rPh sb="4" eb="6">
      <t>シンサイ</t>
    </rPh>
    <rPh sb="6" eb="8">
      <t>フッコウ</t>
    </rPh>
    <rPh sb="8" eb="10">
      <t>トクベツ</t>
    </rPh>
    <rPh sb="10" eb="12">
      <t>カイケイ</t>
    </rPh>
    <phoneticPr fontId="2"/>
  </si>
  <si>
    <t>要求額のうち、「新しい日本のための優先課題推進枠」1,231</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</si>
  <si>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要求額のうち、「新しい日本のための優先課題推進枠」214</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</si>
  <si>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要求額のうち、「新しい日本のための優先課題推進枠」6,707</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</si>
  <si>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要求額のうち、「新しい日本のための優先課題推進枠」631</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</si>
  <si>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要求額のうち、「新しい日本のための優先課題推進枠」1,046</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</si>
  <si>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要求額のうち、「新しい日本のための優先課題推進枠」0.4</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</si>
  <si>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要求額のうち、「新しい日本のための優先課題推進枠」69</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</si>
  <si>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要求額のうち、「新しい日本のための優先課題推進枠」3</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</si>
  <si>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要求額のうち、「新しい日本のための優先課題推進枠」1,081</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</si>
  <si>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要求額のうち、「新しい日本のための優先課題推進枠」46</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</si>
  <si>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要求額のうち、「新しい日本のための優先課題推進枠」70</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</si>
  <si>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要求額のうち、「新しい日本のための優先課題推進枠」2,502</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</si>
  <si>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要求額のうち、「新しい日本のための優先課題推進枠」1,026</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</si>
  <si>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要求額のうち、「新しい日本のための優先課題推進枠」827</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</si>
  <si>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要求額のうち、「新しい日本のための優先課題推進枠」21</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</si>
  <si>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要求額のうち、「新しい日本のための優先課題推進枠」25</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</si>
  <si>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要求額のうち、「新しい日本のための優先課題推進枠」4,961</t>
    <rPh sb="0" eb="3">
      <t>ヨウキュウガク</t>
    </rPh>
    <rPh sb="8" eb="9">
      <t>アタラ</t>
    </rPh>
    <rPh sb="11" eb="13">
      <t>ニホン</t>
    </rPh>
    <rPh sb="17" eb="19">
      <t>ユウセン</t>
    </rPh>
    <rPh sb="19" eb="21">
      <t>カダイ</t>
    </rPh>
    <rPh sb="21" eb="23">
      <t>スイシン</t>
    </rPh>
    <rPh sb="23" eb="24">
      <t>ワク</t>
    </rPh>
    <phoneticPr fontId="2"/>
  </si>
  <si>
    <t>平成24年度当初予算は復興特会事業（事業番号：40）として実施
要求額のうち、「新しい日本のための優先課題推進枠」819</t>
    <rPh sb="6" eb="8">
      <t>トウショ</t>
    </rPh>
    <rPh sb="8" eb="10">
      <t>ヨサン</t>
    </rPh>
    <phoneticPr fontId="2"/>
  </si>
  <si>
    <t>要求額のうち、「新しい日本のための優先課題推進枠」396</t>
    <rPh sb="0" eb="3">
      <t>ヨウキュウガク</t>
    </rPh>
    <rPh sb="8" eb="9">
      <t>アタラ</t>
    </rPh>
    <rPh sb="11" eb="13">
      <t>ニホン</t>
    </rPh>
    <rPh sb="17" eb="19">
      <t>ユウセン</t>
    </rPh>
    <rPh sb="19" eb="21">
      <t>カダイ</t>
    </rPh>
    <rPh sb="21" eb="23">
      <t>スイシン</t>
    </rPh>
    <rPh sb="23" eb="24">
      <t>ワク</t>
    </rPh>
    <phoneticPr fontId="2"/>
  </si>
  <si>
    <t>施策名：１－１ 総合的な犯罪抑止対策の推進（事業番号５～９、11～26、28～41は以下全ての施策に該当）</t>
    <rPh sb="0" eb="2">
      <t>シサク</t>
    </rPh>
    <rPh sb="2" eb="3">
      <t>メイ</t>
    </rPh>
    <rPh sb="8" eb="11">
      <t>ソウゴウテキ</t>
    </rPh>
    <rPh sb="12" eb="14">
      <t>ハンザイ</t>
    </rPh>
    <rPh sb="14" eb="16">
      <t>ヨクシ</t>
    </rPh>
    <rPh sb="16" eb="18">
      <t>タイサク</t>
    </rPh>
    <rPh sb="19" eb="21">
      <t>スイシン</t>
    </rPh>
    <rPh sb="22" eb="24">
      <t>ジギョウ</t>
    </rPh>
    <rPh sb="24" eb="26">
      <t>バンゴウ</t>
    </rPh>
    <rPh sb="42" eb="44">
      <t>イカ</t>
    </rPh>
    <rPh sb="44" eb="45">
      <t>スベ</t>
    </rPh>
    <rPh sb="47" eb="49">
      <t>シサク</t>
    </rPh>
    <rPh sb="50" eb="52">
      <t>ガイトウ</t>
    </rPh>
    <phoneticPr fontId="2"/>
  </si>
  <si>
    <t>平成25年度以降復興庁計上事業として実施（復興庁行政事業レビューシート事業番号「25新－009」）</t>
    <phoneticPr fontId="2"/>
  </si>
  <si>
    <t>特になし。（事業の終了）</t>
    <phoneticPr fontId="2"/>
  </si>
  <si>
    <t>要求額のうち、「新しい日本のための優先課題推進枠」216</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</si>
  <si>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要求額のうち、「新しい日本のための優先課題推進枠」1,133</t>
    <rPh sb="0" eb="3">
      <t>ヨウキュウガク</t>
    </rPh>
    <rPh sb="8" eb="9">
      <t>アタラ</t>
    </rPh>
    <rPh sb="11" eb="13">
      <t>ニホン</t>
    </rPh>
    <rPh sb="17" eb="19">
      <t>ユウセン</t>
    </rPh>
    <rPh sb="19" eb="21">
      <t>カダイ</t>
    </rPh>
    <rPh sb="21" eb="23">
      <t>スイシン</t>
    </rPh>
    <rPh sb="23" eb="24">
      <t>ワク</t>
    </rPh>
    <phoneticPr fontId="2"/>
  </si>
  <si>
    <t>要求額のうち、「新しい日本のための優先課題推進枠」33</t>
    <rPh sb="0" eb="3">
      <t>ヨウキュウガク</t>
    </rPh>
    <rPh sb="8" eb="9">
      <t>アタラ</t>
    </rPh>
    <rPh sb="11" eb="13">
      <t>ニホン</t>
    </rPh>
    <rPh sb="17" eb="19">
      <t>ユウセン</t>
    </rPh>
    <rPh sb="19" eb="21">
      <t>カダイ</t>
    </rPh>
    <rPh sb="21" eb="23">
      <t>スイシン</t>
    </rPh>
    <rPh sb="23" eb="24">
      <t>ワク</t>
    </rPh>
    <phoneticPr fontId="2"/>
  </si>
  <si>
    <t>安心な社会を創るための匿名通報事業</t>
    <rPh sb="0" eb="2">
      <t>アンシン</t>
    </rPh>
    <rPh sb="3" eb="5">
      <t>シャカイ</t>
    </rPh>
    <rPh sb="6" eb="7">
      <t>ツク</t>
    </rPh>
    <rPh sb="11" eb="13">
      <t>トクメイ</t>
    </rPh>
    <rPh sb="13" eb="15">
      <t>ツウホウ</t>
    </rPh>
    <rPh sb="15" eb="17">
      <t>ジギョウ</t>
    </rPh>
    <phoneticPr fontId="2"/>
  </si>
  <si>
    <t>安心な社会を創るための匿名通報事業（046再掲）</t>
    <rPh sb="0" eb="2">
      <t>アンシン</t>
    </rPh>
    <rPh sb="3" eb="5">
      <t>シャカイ</t>
    </rPh>
    <rPh sb="6" eb="7">
      <t>ツク</t>
    </rPh>
    <rPh sb="11" eb="13">
      <t>トクメイ</t>
    </rPh>
    <rPh sb="13" eb="15">
      <t>ツウホウ</t>
    </rPh>
    <rPh sb="15" eb="17">
      <t>ジギョウ</t>
    </rPh>
    <rPh sb="21" eb="23">
      <t>サイケイ</t>
    </rPh>
    <phoneticPr fontId="2"/>
  </si>
  <si>
    <t>公開プロセス及びチームの評価結果を踏まえ、信号柱の老朽化対策として補助金を交付する対象として会計上の耐用年数を超えることのみを理由とする選定方法を改めるなど補助の対象とする信号柱の選定方法等を抜本的に見直し、今後は、同検討結果を踏まえた上で、予算要求を行うこととする。
なお、平成26年度当初予算については、同見直しについて検討を行うため、当該事業に係る予算要求は行わない。（縮減額：1,829百万円）</t>
    <phoneticPr fontId="1"/>
  </si>
  <si>
    <t>平成26年度予算の概算要求に当たり、更新対象船舶の整理を図り、調達数（必要数）の見直しを行ったほか、契約実績を反映した要求単価の見直しを実施し、予算額の縮減を図った。（縮減額：326百万円）</t>
    <rPh sb="76" eb="78">
      <t>シュクゲン</t>
    </rPh>
    <rPh sb="84" eb="86">
      <t>シュクゲン</t>
    </rPh>
    <phoneticPr fontId="1"/>
  </si>
  <si>
    <t>平成26年度予算の概算要求に当たり、車両の調達について仕様の見直しを行い、単価の縮減を図った。（縮減額：168百万円）</t>
    <phoneticPr fontId="2"/>
  </si>
  <si>
    <t>高齢者犯罪被害防止事業（003再掲）</t>
    <rPh sb="0" eb="3">
      <t>コウレイシャ</t>
    </rPh>
    <rPh sb="3" eb="5">
      <t>ハンザイ</t>
    </rPh>
    <rPh sb="5" eb="7">
      <t>ヒガイ</t>
    </rPh>
    <rPh sb="7" eb="9">
      <t>ボウシ</t>
    </rPh>
    <rPh sb="9" eb="11">
      <t>ジギョウ</t>
    </rPh>
    <rPh sb="15" eb="17">
      <t>サイケイ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</si>
</sst>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_ * #,##0_ ;_ * &quot;▲&quot;#,##0_ ;_ * &quot;-&quot;_ ;_ @_ "/>
    <numFmt numFmtId="178" formatCode="000"/>
    <numFmt numFmtId="179" formatCode="#,##0_ "/>
    <numFmt numFmtId="180" formatCode="#,##0_);[Red]\(#,##0\)"/>
    <numFmt numFmtId="181" formatCode="#,##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s>
  <borders count="6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02">
    <xf numFmtId="0" fontId="0" fillId="0" borderId="0" xfId="0"/>
    <xf numFmtId="0" fontId="3" fillId="0" borderId="0" xfId="0" applyFont="1" applyBorder="1"/>
    <xf numFmtId="0" fontId="3" fillId="0" borderId="0" xfId="0" applyFont="1"/>
    <xf numFmtId="0" fontId="3" fillId="0" borderId="1" xfId="0" applyFont="1" applyBorder="1"/>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right"/>
    </xf>
    <xf numFmtId="0" fontId="4" fillId="0" borderId="1" xfId="0" applyFont="1" applyBorder="1"/>
    <xf numFmtId="0" fontId="5" fillId="0" borderId="0" xfId="0" applyFont="1" applyBorder="1"/>
    <xf numFmtId="177" fontId="3" fillId="0" borderId="2" xfId="0" applyNumberFormat="1" applyFont="1" applyBorder="1" applyAlignment="1">
      <alignment vertical="center" shrinkToFit="1"/>
    </xf>
    <xf numFmtId="0" fontId="3" fillId="0" borderId="3" xfId="0" applyNumberFormat="1" applyFont="1" applyBorder="1" applyAlignment="1">
      <alignment vertical="center" wrapText="1"/>
    </xf>
    <xf numFmtId="0" fontId="3" fillId="0" borderId="2" xfId="0" applyNumberFormat="1" applyFont="1" applyBorder="1" applyAlignment="1">
      <alignment vertical="center" wrapText="1"/>
    </xf>
    <xf numFmtId="0" fontId="4" fillId="0" borderId="0" xfId="0" applyFont="1"/>
    <xf numFmtId="178" fontId="3" fillId="0" borderId="4" xfId="0" applyNumberFormat="1" applyFont="1" applyBorder="1" applyAlignment="1">
      <alignment horizontal="center" vertical="center"/>
    </xf>
    <xf numFmtId="177" fontId="3" fillId="2" borderId="2" xfId="0" applyNumberFormat="1" applyFont="1" applyFill="1" applyBorder="1" applyAlignment="1">
      <alignment vertical="center" shrinkToFit="1"/>
    </xf>
    <xf numFmtId="3"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vertical="center" wrapText="1"/>
    </xf>
    <xf numFmtId="0" fontId="3" fillId="2" borderId="2" xfId="0" applyNumberFormat="1" applyFont="1" applyFill="1" applyBorder="1" applyAlignment="1">
      <alignment vertical="center" wrapText="1"/>
    </xf>
    <xf numFmtId="177" fontId="3" fillId="2" borderId="5" xfId="0" applyNumberFormat="1" applyFont="1" applyFill="1" applyBorder="1" applyAlignment="1">
      <alignment vertical="center" shrinkToFit="1"/>
    </xf>
    <xf numFmtId="177" fontId="3" fillId="2" borderId="7" xfId="0" applyNumberFormat="1" applyFont="1" applyFill="1" applyBorder="1" applyAlignment="1">
      <alignment vertical="center" shrinkToFit="1"/>
    </xf>
    <xf numFmtId="0" fontId="3" fillId="2" borderId="2" xfId="0" applyNumberFormat="1" applyFont="1" applyFill="1" applyBorder="1" applyAlignment="1">
      <alignment horizontal="center" vertical="center" wrapText="1"/>
    </xf>
    <xf numFmtId="0" fontId="6" fillId="0" borderId="0" xfId="0" applyFont="1" applyBorder="1" applyAlignment="1">
      <alignment horizontal="center"/>
    </xf>
    <xf numFmtId="0" fontId="3" fillId="4" borderId="13" xfId="0" applyFont="1" applyFill="1" applyBorder="1" applyAlignment="1">
      <alignment horizontal="center" vertical="center" wrapText="1"/>
    </xf>
    <xf numFmtId="0" fontId="3" fillId="4" borderId="14" xfId="0" applyFont="1" applyFill="1" applyBorder="1" applyAlignment="1">
      <alignment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17" xfId="0" applyFont="1" applyFill="1" applyBorder="1" applyAlignment="1">
      <alignment horizontal="right" vertical="center" wrapText="1"/>
    </xf>
    <xf numFmtId="0" fontId="3" fillId="5" borderId="17" xfId="0" applyFont="1" applyFill="1" applyBorder="1" applyAlignment="1">
      <alignment horizontal="left" vertical="center"/>
    </xf>
    <xf numFmtId="0" fontId="3" fillId="5" borderId="17" xfId="0" applyFont="1" applyFill="1" applyBorder="1" applyAlignment="1">
      <alignment horizontal="center" vertical="center"/>
    </xf>
    <xf numFmtId="0" fontId="0" fillId="5" borderId="17" xfId="0" applyFont="1" applyFill="1" applyBorder="1" applyAlignment="1">
      <alignment horizontal="center" vertical="center"/>
    </xf>
    <xf numFmtId="178" fontId="3" fillId="5" borderId="4" xfId="0" applyNumberFormat="1" applyFont="1" applyFill="1" applyBorder="1" applyAlignment="1">
      <alignment horizontal="center" vertical="center"/>
    </xf>
    <xf numFmtId="177" fontId="3" fillId="5" borderId="11" xfId="0" applyNumberFormat="1" applyFont="1" applyFill="1" applyBorder="1" applyAlignment="1">
      <alignment vertical="center" shrinkToFit="1"/>
    </xf>
    <xf numFmtId="3" fontId="3" fillId="5" borderId="11" xfId="0" applyNumberFormat="1" applyFont="1" applyFill="1" applyBorder="1" applyAlignment="1">
      <alignment horizontal="center" vertical="center" wrapText="1"/>
    </xf>
    <xf numFmtId="3" fontId="3" fillId="5" borderId="11" xfId="0" applyNumberFormat="1" applyFont="1" applyFill="1" applyBorder="1" applyAlignment="1">
      <alignment vertical="center" wrapText="1"/>
    </xf>
    <xf numFmtId="0" fontId="3" fillId="5" borderId="11" xfId="0" applyNumberFormat="1" applyFont="1" applyFill="1" applyBorder="1" applyAlignment="1">
      <alignment horizontal="center" vertical="center" wrapText="1"/>
    </xf>
    <xf numFmtId="0" fontId="3" fillId="5" borderId="11" xfId="0" applyFont="1" applyFill="1" applyBorder="1" applyAlignment="1">
      <alignment horizontal="center" vertical="center" wrapText="1"/>
    </xf>
    <xf numFmtId="177" fontId="3" fillId="2" borderId="18" xfId="0" applyNumberFormat="1" applyFont="1" applyFill="1" applyBorder="1" applyAlignment="1">
      <alignment vertical="center" shrinkToFit="1"/>
    </xf>
    <xf numFmtId="0" fontId="3" fillId="5" borderId="11" xfId="0" applyFont="1" applyFill="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5" borderId="1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5" borderId="20" xfId="0" applyFont="1" applyFill="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center"/>
    </xf>
    <xf numFmtId="0" fontId="3" fillId="5" borderId="11" xfId="0" applyNumberFormat="1" applyFont="1" applyFill="1" applyBorder="1" applyAlignment="1">
      <alignment vertical="center" wrapText="1"/>
    </xf>
    <xf numFmtId="180" fontId="3" fillId="0" borderId="0" xfId="0" applyNumberFormat="1" applyFont="1" applyAlignment="1">
      <alignment horizontal="center"/>
    </xf>
    <xf numFmtId="180" fontId="3" fillId="0" borderId="2" xfId="0" applyNumberFormat="1" applyFont="1" applyBorder="1" applyAlignment="1">
      <alignment horizontal="center"/>
    </xf>
    <xf numFmtId="177" fontId="3" fillId="2" borderId="11" xfId="0" applyNumberFormat="1" applyFont="1" applyFill="1" applyBorder="1" applyAlignment="1">
      <alignment vertical="center" shrinkToFit="1"/>
    </xf>
    <xf numFmtId="177" fontId="3" fillId="0" borderId="2" xfId="0" applyNumberFormat="1" applyFont="1" applyFill="1" applyBorder="1" applyAlignment="1">
      <alignment vertical="center" shrinkToFit="1"/>
    </xf>
    <xf numFmtId="0" fontId="3" fillId="0" borderId="0" xfId="0" applyFont="1" applyAlignment="1">
      <alignment vertical="center" shrinkToFit="1"/>
    </xf>
    <xf numFmtId="0" fontId="3" fillId="0" borderId="21" xfId="0" applyFont="1" applyBorder="1" applyAlignment="1">
      <alignment horizontal="center" vertical="center"/>
    </xf>
    <xf numFmtId="177" fontId="3" fillId="0" borderId="11" xfId="0" applyNumberFormat="1" applyFont="1" applyFill="1" applyBorder="1" applyAlignment="1">
      <alignment vertical="center" shrinkToFit="1"/>
    </xf>
    <xf numFmtId="0" fontId="3" fillId="0" borderId="3" xfId="0" applyNumberFormat="1" applyFont="1" applyBorder="1" applyAlignment="1">
      <alignment horizontal="center" vertical="center" wrapText="1"/>
    </xf>
    <xf numFmtId="178" fontId="3" fillId="0" borderId="9" xfId="0" applyNumberFormat="1" applyFont="1" applyFill="1" applyBorder="1" applyAlignment="1">
      <alignment horizontal="center" vertical="center"/>
    </xf>
    <xf numFmtId="0" fontId="3" fillId="0" borderId="10" xfId="0" applyNumberFormat="1" applyFont="1" applyFill="1" applyBorder="1" applyAlignment="1">
      <alignment vertical="center" wrapText="1"/>
    </xf>
    <xf numFmtId="179" fontId="3" fillId="0" borderId="2" xfId="0" applyNumberFormat="1" applyFont="1" applyFill="1" applyBorder="1" applyAlignment="1">
      <alignment vertical="center" shrinkToFit="1"/>
    </xf>
    <xf numFmtId="3" fontId="3" fillId="0" borderId="10" xfId="0" applyNumberFormat="1" applyFont="1" applyFill="1" applyBorder="1" applyAlignment="1">
      <alignment horizontal="center" vertical="center" wrapText="1"/>
    </xf>
    <xf numFmtId="3" fontId="3" fillId="0" borderId="10" xfId="0" applyNumberFormat="1" applyFont="1" applyFill="1" applyBorder="1" applyAlignment="1">
      <alignment vertical="center" wrapText="1"/>
    </xf>
    <xf numFmtId="177" fontId="3" fillId="0" borderId="10" xfId="0" applyNumberFormat="1" applyFont="1" applyFill="1" applyBorder="1" applyAlignment="1">
      <alignment vertical="center" shrinkToFit="1"/>
    </xf>
    <xf numFmtId="0" fontId="3" fillId="0" borderId="26" xfId="0" applyNumberFormat="1" applyFont="1" applyFill="1" applyBorder="1" applyAlignment="1">
      <alignment horizontal="center" vertical="center" wrapText="1"/>
    </xf>
    <xf numFmtId="0" fontId="3" fillId="0" borderId="23"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8"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0" xfId="0" applyFont="1" applyFill="1" applyAlignment="1">
      <alignment vertical="center" shrinkToFit="1"/>
    </xf>
    <xf numFmtId="0" fontId="3" fillId="0" borderId="0" xfId="0" applyFont="1" applyFill="1"/>
    <xf numFmtId="178" fontId="3" fillId="0" borderId="4" xfId="0" applyNumberFormat="1" applyFont="1" applyFill="1" applyBorder="1" applyAlignment="1">
      <alignment horizontal="center" vertical="center"/>
    </xf>
    <xf numFmtId="0" fontId="3" fillId="0" borderId="2" xfId="0" applyNumberFormat="1" applyFont="1" applyFill="1" applyBorder="1" applyAlignment="1">
      <alignment vertical="center" wrapText="1"/>
    </xf>
    <xf numFmtId="3"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vertical="center" wrapText="1"/>
    </xf>
    <xf numFmtId="0" fontId="3" fillId="0" borderId="2" xfId="0" applyFont="1" applyFill="1" applyBorder="1" applyAlignment="1">
      <alignment vertical="center" wrapText="1"/>
    </xf>
    <xf numFmtId="178" fontId="3" fillId="0" borderId="27" xfId="0" applyNumberFormat="1" applyFont="1" applyFill="1" applyBorder="1" applyAlignment="1">
      <alignment horizontal="center" vertical="center"/>
    </xf>
    <xf numFmtId="0" fontId="3" fillId="0" borderId="18" xfId="0" applyNumberFormat="1" applyFont="1" applyFill="1" applyBorder="1" applyAlignment="1">
      <alignment vertical="center" wrapText="1"/>
    </xf>
    <xf numFmtId="177" fontId="3" fillId="0" borderId="18" xfId="0" applyNumberFormat="1" applyFont="1" applyFill="1" applyBorder="1" applyAlignment="1">
      <alignment vertical="center" shrinkToFit="1"/>
    </xf>
    <xf numFmtId="3"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vertical="center" wrapText="1"/>
    </xf>
    <xf numFmtId="0" fontId="3" fillId="0" borderId="18"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0" xfId="0" applyFont="1" applyFill="1" applyAlignment="1">
      <alignment vertical="center" wrapText="1" shrinkToFit="1"/>
    </xf>
    <xf numFmtId="181" fontId="3" fillId="0" borderId="2" xfId="0" applyNumberFormat="1" applyFont="1" applyFill="1" applyBorder="1" applyAlignment="1">
      <alignment vertical="center" shrinkToFit="1"/>
    </xf>
    <xf numFmtId="0" fontId="3" fillId="3" borderId="16" xfId="0" applyFont="1" applyFill="1" applyBorder="1" applyAlignment="1">
      <alignment horizontal="center" vertical="center"/>
    </xf>
    <xf numFmtId="0" fontId="3" fillId="3" borderId="17"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7" xfId="0" applyFont="1" applyFill="1" applyBorder="1" applyAlignment="1">
      <alignment horizontal="right" vertical="center" wrapText="1"/>
    </xf>
    <xf numFmtId="0" fontId="0" fillId="3" borderId="1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Alignment="1">
      <alignment vertical="center" shrinkToFit="1"/>
    </xf>
    <xf numFmtId="0" fontId="3" fillId="3" borderId="0" xfId="0" applyFont="1" applyFill="1"/>
    <xf numFmtId="178" fontId="3" fillId="0" borderId="30" xfId="0" applyNumberFormat="1" applyFont="1" applyFill="1" applyBorder="1" applyAlignment="1">
      <alignment horizontal="center" vertical="center"/>
    </xf>
    <xf numFmtId="177" fontId="3" fillId="0" borderId="31" xfId="0" applyNumberFormat="1" applyFont="1" applyFill="1" applyBorder="1" applyAlignment="1">
      <alignment vertical="center" shrinkToFit="1"/>
    </xf>
    <xf numFmtId="177" fontId="3" fillId="0" borderId="5" xfId="0" applyNumberFormat="1" applyFont="1" applyFill="1" applyBorder="1" applyAlignment="1">
      <alignment vertical="center" shrinkToFit="1"/>
    </xf>
    <xf numFmtId="177" fontId="3" fillId="0" borderId="13" xfId="0" applyNumberFormat="1" applyFont="1" applyFill="1" applyBorder="1" applyAlignment="1">
      <alignment vertical="center" shrinkToFit="1"/>
    </xf>
    <xf numFmtId="177" fontId="3" fillId="0" borderId="32" xfId="0" applyNumberFormat="1" applyFont="1" applyFill="1" applyBorder="1" applyAlignment="1">
      <alignment vertical="center" shrinkToFit="1"/>
    </xf>
    <xf numFmtId="177" fontId="3" fillId="0" borderId="33" xfId="0" applyNumberFormat="1" applyFont="1" applyFill="1" applyBorder="1" applyAlignment="1">
      <alignment vertical="center" shrinkToFit="1"/>
    </xf>
    <xf numFmtId="177" fontId="3" fillId="0" borderId="26" xfId="0" applyNumberFormat="1" applyFont="1" applyFill="1" applyBorder="1" applyAlignment="1">
      <alignment vertical="center" shrinkToFit="1"/>
    </xf>
    <xf numFmtId="177" fontId="3" fillId="0" borderId="15" xfId="0" applyNumberFormat="1" applyFont="1" applyFill="1" applyBorder="1" applyAlignment="1">
      <alignment vertical="center" shrinkToFit="1"/>
    </xf>
    <xf numFmtId="177" fontId="3" fillId="0" borderId="34" xfId="0" applyNumberFormat="1" applyFont="1" applyFill="1" applyBorder="1" applyAlignment="1">
      <alignment vertical="center" shrinkToFit="1"/>
    </xf>
    <xf numFmtId="177" fontId="3" fillId="0" borderId="7" xfId="0" applyNumberFormat="1" applyFont="1" applyFill="1" applyBorder="1" applyAlignment="1">
      <alignment vertical="center" shrinkToFi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xf numFmtId="0" fontId="0" fillId="0" borderId="60" xfId="0" applyFont="1" applyBorder="1" applyAlignment="1"/>
    <xf numFmtId="0" fontId="0" fillId="0" borderId="61" xfId="0" applyFont="1" applyBorder="1" applyAlignment="1"/>
    <xf numFmtId="0" fontId="0" fillId="0" borderId="62" xfId="0" applyFont="1" applyBorder="1" applyAlignment="1"/>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25" xfId="0" applyNumberFormat="1" applyFont="1" applyBorder="1" applyAlignment="1">
      <alignment horizontal="center" vertical="center"/>
    </xf>
    <xf numFmtId="0" fontId="3" fillId="2" borderId="6" xfId="0" applyFont="1" applyFill="1" applyBorder="1" applyAlignment="1">
      <alignment horizontal="center" vertical="center"/>
    </xf>
    <xf numFmtId="0" fontId="3" fillId="2" borderId="46" xfId="0" applyFont="1" applyFill="1" applyBorder="1" applyAlignment="1">
      <alignment horizontal="center" vertical="center"/>
    </xf>
    <xf numFmtId="177" fontId="3" fillId="2" borderId="29" xfId="0" applyNumberFormat="1" applyFont="1" applyFill="1" applyBorder="1" applyAlignment="1">
      <alignment horizontal="center" vertical="center" shrinkToFit="1"/>
    </xf>
    <xf numFmtId="177" fontId="3" fillId="2" borderId="47" xfId="0" applyNumberFormat="1" applyFont="1" applyFill="1" applyBorder="1" applyAlignment="1">
      <alignment horizontal="center" vertical="center" shrinkToFit="1"/>
    </xf>
    <xf numFmtId="3" fontId="3" fillId="2" borderId="29" xfId="0" applyNumberFormat="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0" fontId="3" fillId="0" borderId="49" xfId="0" applyFont="1" applyBorder="1" applyAlignment="1"/>
    <xf numFmtId="0" fontId="0" fillId="0" borderId="50" xfId="0" applyFont="1" applyBorder="1" applyAlignment="1"/>
    <xf numFmtId="0" fontId="0" fillId="0" borderId="51" xfId="0" applyFont="1" applyBorder="1" applyAlignment="1"/>
    <xf numFmtId="0" fontId="0" fillId="0" borderId="52" xfId="0" applyFont="1" applyBorder="1" applyAlignment="1"/>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3" fontId="3" fillId="0" borderId="29" xfId="0" applyNumberFormat="1" applyFont="1" applyBorder="1" applyAlignment="1">
      <alignment horizontal="center" vertical="center" shrinkToFit="1"/>
    </xf>
    <xf numFmtId="3" fontId="3" fillId="0" borderId="47" xfId="0" applyNumberFormat="1" applyFont="1" applyBorder="1" applyAlignment="1">
      <alignment horizontal="center" vertical="center" shrinkToFit="1"/>
    </xf>
    <xf numFmtId="0" fontId="3" fillId="0" borderId="29"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48" xfId="0" applyFont="1" applyBorder="1" applyAlignment="1">
      <alignment horizontal="center" vertical="center"/>
    </xf>
    <xf numFmtId="3" fontId="3" fillId="0" borderId="55" xfId="0" applyNumberFormat="1" applyFont="1" applyBorder="1" applyAlignment="1">
      <alignment horizontal="center" vertical="center" shrinkToFit="1"/>
    </xf>
    <xf numFmtId="3" fontId="3" fillId="0" borderId="56" xfId="0" applyNumberFormat="1" applyFont="1" applyBorder="1" applyAlignment="1">
      <alignment horizontal="center" vertical="center" shrinkToFit="1"/>
    </xf>
    <xf numFmtId="0" fontId="3" fillId="0" borderId="55" xfId="0" applyFont="1" applyBorder="1" applyAlignment="1">
      <alignment horizontal="center" vertical="center"/>
    </xf>
    <xf numFmtId="0" fontId="3" fillId="0" borderId="56" xfId="0" applyFont="1" applyBorder="1" applyAlignment="1">
      <alignment horizontal="center" vertical="center"/>
    </xf>
    <xf numFmtId="176" fontId="3" fillId="0" borderId="35"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53" xfId="0" applyNumberFormat="1" applyFont="1" applyBorder="1" applyAlignment="1">
      <alignment horizontal="center" vertical="center"/>
    </xf>
    <xf numFmtId="176" fontId="3" fillId="0" borderId="54" xfId="0" applyNumberFormat="1" applyFont="1" applyBorder="1" applyAlignment="1">
      <alignment horizontal="center" vertical="center"/>
    </xf>
    <xf numFmtId="0" fontId="3" fillId="2" borderId="43" xfId="0" applyFont="1" applyFill="1" applyBorder="1" applyAlignment="1">
      <alignment horizontal="center" vertical="center"/>
    </xf>
    <xf numFmtId="0" fontId="3" fillId="2" borderId="37" xfId="0" applyFont="1" applyFill="1" applyBorder="1" applyAlignment="1">
      <alignment horizontal="center" vertical="center"/>
    </xf>
    <xf numFmtId="177" fontId="3" fillId="2" borderId="55" xfId="0" applyNumberFormat="1" applyFont="1" applyFill="1" applyBorder="1" applyAlignment="1">
      <alignment horizontal="center" vertical="center" shrinkToFit="1"/>
    </xf>
    <xf numFmtId="177" fontId="3" fillId="2" borderId="56" xfId="0" applyNumberFormat="1" applyFont="1" applyFill="1" applyBorder="1" applyAlignment="1">
      <alignment horizontal="center" vertical="center" shrinkToFit="1"/>
    </xf>
    <xf numFmtId="3" fontId="3" fillId="2" borderId="55" xfId="0" applyNumberFormat="1"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5" borderId="11" xfId="0" applyNumberFormat="1" applyFont="1" applyFill="1" applyBorder="1" applyAlignment="1">
      <alignment vertical="center"/>
    </xf>
    <xf numFmtId="0" fontId="0" fillId="0" borderId="11" xfId="0" applyBorder="1" applyAlignment="1">
      <alignment vertical="center"/>
    </xf>
    <xf numFmtId="0" fontId="3" fillId="5" borderId="11" xfId="0" applyNumberFormat="1" applyFont="1" applyFill="1" applyBorder="1" applyAlignment="1">
      <alignment vertical="center" wrapText="1"/>
    </xf>
    <xf numFmtId="176" fontId="3" fillId="0" borderId="9"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1" xfId="0" applyFont="1" applyBorder="1" applyAlignment="1">
      <alignment horizontal="right"/>
    </xf>
    <xf numFmtId="0" fontId="0" fillId="0" borderId="1" xfId="0" applyBorder="1" applyAlignment="1">
      <alignment horizontal="right"/>
    </xf>
    <xf numFmtId="0" fontId="3" fillId="4" borderId="24" xfId="0" applyFont="1" applyFill="1" applyBorder="1" applyAlignment="1">
      <alignment horizontal="center" vertical="center"/>
    </xf>
    <xf numFmtId="0" fontId="7" fillId="4" borderId="13"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7" fillId="4" borderId="38" xfId="0" applyFont="1" applyFill="1" applyBorder="1" applyAlignment="1">
      <alignment horizontal="center" vertical="center" wrapText="1"/>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8" fillId="4" borderId="13" xfId="0" applyFont="1" applyFill="1" applyBorder="1" applyAlignment="1">
      <alignment horizontal="left" vertical="center" wrapText="1"/>
    </xf>
    <xf numFmtId="0" fontId="0" fillId="0" borderId="10" xfId="0" applyBorder="1" applyAlignment="1">
      <alignment horizontal="left" vertical="center"/>
    </xf>
    <xf numFmtId="0" fontId="0" fillId="0" borderId="15" xfId="0" applyBorder="1" applyAlignment="1">
      <alignment horizontal="left" vertical="center"/>
    </xf>
    <xf numFmtId="0" fontId="0"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4" borderId="13" xfId="0" applyFont="1" applyFill="1" applyBorder="1" applyAlignment="1">
      <alignment horizontal="center" vertical="center"/>
    </xf>
    <xf numFmtId="0" fontId="0" fillId="0" borderId="10" xfId="0" applyBorder="1" applyAlignment="1">
      <alignment vertical="center"/>
    </xf>
    <xf numFmtId="0" fontId="0" fillId="0" borderId="15" xfId="0" applyBorder="1" applyAlignment="1">
      <alignment vertical="center"/>
    </xf>
    <xf numFmtId="0" fontId="9" fillId="4" borderId="13" xfId="0" applyFont="1" applyFill="1" applyBorder="1" applyAlignment="1">
      <alignment horizontal="center" vertical="center" wrapText="1"/>
    </xf>
    <xf numFmtId="0" fontId="6" fillId="0" borderId="0" xfId="0" applyFont="1" applyBorder="1" applyAlignment="1">
      <alignment horizontal="center"/>
    </xf>
    <xf numFmtId="0" fontId="3" fillId="4" borderId="35"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4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371475</xdr:colOff>
      <xdr:row>34</xdr:row>
      <xdr:rowOff>38100</xdr:rowOff>
    </xdr:from>
    <xdr:to>
      <xdr:col>22</xdr:col>
      <xdr:colOff>390525</xdr:colOff>
      <xdr:row>76</xdr:row>
      <xdr:rowOff>66675</xdr:rowOff>
    </xdr:to>
    <xdr:sp macro="" textlink="">
      <xdr:nvSpPr>
        <xdr:cNvPr id="33495" name="Line 13">
          <a:extLst>
            <a:ext uri="{FF2B5EF4-FFF2-40B4-BE49-F238E27FC236}">
              <a16:creationId xmlns:a16="http://schemas.microsoft.com/office/drawing/2014/main" id="{00000000-0008-0000-0000-0000D7820000}"/>
            </a:ext>
          </a:extLst>
        </xdr:cNvPr>
        <xdr:cNvSpPr>
          <a:spLocks noChangeShapeType="1"/>
        </xdr:cNvSpPr>
      </xdr:nvSpPr>
      <xdr:spPr bwMode="auto">
        <a:xfrm>
          <a:off x="30299025" y="27393900"/>
          <a:ext cx="19050" cy="24860250"/>
        </a:xfrm>
        <a:prstGeom prst="line">
          <a:avLst/>
        </a:prstGeom>
        <a:noFill/>
        <a:ln w="15875">
          <a:solidFill>
            <a:srgbClr val="000000"/>
          </a:solidFill>
          <a:prstDash val="sysDot"/>
          <a:round/>
          <a:headEnd/>
          <a:tailEnd/>
        </a:ln>
      </xdr:spPr>
    </xdr:sp>
    <xdr:clientData/>
  </xdr:twoCellAnchor>
  <xdr:twoCellAnchor>
    <xdr:from>
      <xdr:col>22</xdr:col>
      <xdr:colOff>476250</xdr:colOff>
      <xdr:row>80</xdr:row>
      <xdr:rowOff>47625</xdr:rowOff>
    </xdr:from>
    <xdr:to>
      <xdr:col>22</xdr:col>
      <xdr:colOff>476250</xdr:colOff>
      <xdr:row>83</xdr:row>
      <xdr:rowOff>142875</xdr:rowOff>
    </xdr:to>
    <xdr:sp macro="" textlink="">
      <xdr:nvSpPr>
        <xdr:cNvPr id="33496" name="Line 14">
          <a:extLst>
            <a:ext uri="{FF2B5EF4-FFF2-40B4-BE49-F238E27FC236}">
              <a16:creationId xmlns:a16="http://schemas.microsoft.com/office/drawing/2014/main" id="{00000000-0008-0000-0000-0000D8820000}"/>
            </a:ext>
          </a:extLst>
        </xdr:cNvPr>
        <xdr:cNvSpPr>
          <a:spLocks noChangeShapeType="1"/>
        </xdr:cNvSpPr>
      </xdr:nvSpPr>
      <xdr:spPr bwMode="auto">
        <a:xfrm>
          <a:off x="30403800" y="56330850"/>
          <a:ext cx="0" cy="1428750"/>
        </a:xfrm>
        <a:prstGeom prst="line">
          <a:avLst/>
        </a:prstGeom>
        <a:noFill/>
        <a:ln w="15875">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AK129"/>
  <sheetViews>
    <sheetView tabSelected="1" view="pageBreakPreview" zoomScale="90" zoomScaleNormal="70" zoomScaleSheetLayoutView="90" zoomScalePageLayoutView="90" workbookViewId="0">
      <pane xSplit="2" ySplit="8" topLeftCell="C9" activePane="bottomRight" state="frozen"/>
      <selection pane="topRight" activeCell="C1" sqref="C1"/>
      <selection pane="bottomLeft" activeCell="A9" sqref="A9"/>
      <selection pane="bottomRight" activeCell="B1" sqref="B1"/>
    </sheetView>
  </sheetViews>
  <sheetFormatPr defaultColWidth="9" defaultRowHeight="13.2" x14ac:dyDescent="0.2"/>
  <cols>
    <col min="1" max="1" width="6.6640625" style="2" customWidth="1"/>
    <col min="2" max="2" width="40.77734375" style="2" customWidth="1"/>
    <col min="3" max="3" width="14.77734375" style="2" customWidth="1"/>
    <col min="4" max="5" width="12.77734375" style="2" customWidth="1"/>
    <col min="6" max="6" width="13.77734375" style="2" customWidth="1"/>
    <col min="7" max="7" width="45.77734375" style="2" customWidth="1"/>
    <col min="8" max="8" width="14.44140625" style="2" customWidth="1"/>
    <col min="9" max="9" width="14.77734375" style="2" customWidth="1"/>
    <col min="10" max="11" width="12.77734375" style="2" customWidth="1"/>
    <col min="12" max="12" width="13.77734375" style="2" customWidth="1"/>
    <col min="13" max="13" width="45.77734375" style="2" customWidth="1"/>
    <col min="14" max="14" width="22.44140625" style="2" customWidth="1"/>
    <col min="15" max="15" width="15.77734375" style="2" customWidth="1"/>
    <col min="16" max="16" width="14.33203125" style="2" customWidth="1"/>
    <col min="17" max="17" width="40.77734375" style="2" customWidth="1"/>
    <col min="18" max="18" width="7.44140625" style="47" customWidth="1"/>
    <col min="19" max="19" width="16.21875" style="2" customWidth="1"/>
    <col min="20" max="22" width="4.77734375" style="2" customWidth="1"/>
    <col min="23" max="23" width="40.77734375" style="2" customWidth="1"/>
    <col min="24" max="24" width="9.109375" style="50" bestFit="1" customWidth="1"/>
    <col min="25" max="25" width="9" style="50"/>
    <col min="26" max="26" width="9.44140625" style="50" bestFit="1" customWidth="1"/>
    <col min="27" max="31" width="9" style="50"/>
    <col min="32" max="32" width="9.44140625" style="50" bestFit="1" customWidth="1"/>
    <col min="33" max="35" width="9" style="50"/>
    <col min="36" max="36" width="11.6640625" style="50" bestFit="1" customWidth="1"/>
    <col min="37" max="37" width="13.88671875" style="50" bestFit="1" customWidth="1"/>
    <col min="38" max="16384" width="9" style="2"/>
  </cols>
  <sheetData>
    <row r="2" spans="1:37" ht="19.2" x14ac:dyDescent="0.25">
      <c r="A2" s="8" t="s">
        <v>42</v>
      </c>
    </row>
    <row r="3" spans="1:37" ht="21" x14ac:dyDescent="0.25">
      <c r="A3" s="194" t="s">
        <v>34</v>
      </c>
      <c r="B3" s="194"/>
      <c r="C3" s="194"/>
      <c r="D3" s="194"/>
      <c r="E3" s="194"/>
      <c r="F3" s="194"/>
      <c r="G3" s="194"/>
      <c r="H3" s="194"/>
      <c r="I3" s="194"/>
      <c r="J3" s="194"/>
      <c r="K3" s="194"/>
      <c r="L3" s="194"/>
      <c r="M3" s="194"/>
      <c r="N3" s="194"/>
      <c r="O3" s="194"/>
      <c r="P3" s="194"/>
      <c r="Q3" s="194"/>
      <c r="R3" s="21"/>
      <c r="S3" s="21"/>
    </row>
    <row r="4" spans="1:37" ht="13.8" thickBot="1" x14ac:dyDescent="0.25">
      <c r="A4" s="7"/>
      <c r="B4" s="3"/>
      <c r="C4" s="3"/>
      <c r="D4" s="3"/>
      <c r="E4" s="1"/>
      <c r="F4" s="1"/>
      <c r="G4" s="1"/>
      <c r="H4" s="1"/>
      <c r="I4" s="1"/>
      <c r="J4" s="1"/>
      <c r="K4" s="1"/>
      <c r="L4" s="1"/>
      <c r="M4" s="1"/>
      <c r="N4" s="1"/>
      <c r="O4" s="1"/>
      <c r="P4" s="3"/>
      <c r="Q4" s="6"/>
      <c r="R4" s="48"/>
      <c r="S4" s="170" t="s">
        <v>37</v>
      </c>
      <c r="T4" s="171"/>
      <c r="U4" s="171"/>
      <c r="V4" s="171"/>
      <c r="W4" s="3"/>
    </row>
    <row r="5" spans="1:37" ht="20.100000000000001" customHeight="1" x14ac:dyDescent="0.2">
      <c r="A5" s="195" t="s">
        <v>17</v>
      </c>
      <c r="B5" s="165" t="s">
        <v>19</v>
      </c>
      <c r="C5" s="198" t="s">
        <v>26</v>
      </c>
      <c r="D5" s="199" t="s">
        <v>9</v>
      </c>
      <c r="E5" s="200"/>
      <c r="F5" s="201" t="s">
        <v>28</v>
      </c>
      <c r="G5" s="200"/>
      <c r="H5" s="22" t="s">
        <v>20</v>
      </c>
      <c r="I5" s="22" t="s">
        <v>27</v>
      </c>
      <c r="J5" s="164" t="s">
        <v>5</v>
      </c>
      <c r="K5" s="23"/>
      <c r="L5" s="23"/>
      <c r="M5" s="23"/>
      <c r="N5" s="165" t="s">
        <v>21</v>
      </c>
      <c r="O5" s="165" t="s">
        <v>14</v>
      </c>
      <c r="P5" s="165" t="s">
        <v>33</v>
      </c>
      <c r="Q5" s="190" t="s">
        <v>2</v>
      </c>
      <c r="R5" s="193" t="s">
        <v>25</v>
      </c>
      <c r="S5" s="183" t="s">
        <v>40</v>
      </c>
      <c r="T5" s="173" t="s">
        <v>35</v>
      </c>
      <c r="U5" s="173" t="s">
        <v>41</v>
      </c>
      <c r="V5" s="176" t="s">
        <v>36</v>
      </c>
      <c r="W5" s="165" t="s">
        <v>19</v>
      </c>
    </row>
    <row r="6" spans="1:37" ht="20.100000000000001" customHeight="1" x14ac:dyDescent="0.2">
      <c r="A6" s="196"/>
      <c r="B6" s="166"/>
      <c r="C6" s="166"/>
      <c r="D6" s="162" t="s">
        <v>18</v>
      </c>
      <c r="E6" s="168" t="s">
        <v>12</v>
      </c>
      <c r="F6" s="179" t="s">
        <v>13</v>
      </c>
      <c r="G6" s="168" t="s">
        <v>10</v>
      </c>
      <c r="H6" s="24" t="s">
        <v>3</v>
      </c>
      <c r="I6" s="24" t="s">
        <v>4</v>
      </c>
      <c r="J6" s="162"/>
      <c r="K6" s="168" t="s">
        <v>11</v>
      </c>
      <c r="L6" s="179" t="s">
        <v>22</v>
      </c>
      <c r="M6" s="180"/>
      <c r="N6" s="166"/>
      <c r="O6" s="188"/>
      <c r="P6" s="188"/>
      <c r="Q6" s="191"/>
      <c r="R6" s="188"/>
      <c r="S6" s="184"/>
      <c r="T6" s="174"/>
      <c r="U6" s="186"/>
      <c r="V6" s="177"/>
      <c r="W6" s="166"/>
      <c r="X6" s="51" t="s">
        <v>45</v>
      </c>
      <c r="Y6" s="51" t="s">
        <v>46</v>
      </c>
      <c r="Z6" s="51" t="s">
        <v>47</v>
      </c>
      <c r="AA6" s="51" t="s">
        <v>48</v>
      </c>
      <c r="AB6" s="51" t="s">
        <v>49</v>
      </c>
      <c r="AC6" s="51" t="s">
        <v>50</v>
      </c>
      <c r="AD6" s="51" t="s">
        <v>51</v>
      </c>
      <c r="AE6" s="51" t="s">
        <v>52</v>
      </c>
      <c r="AF6" s="51" t="s">
        <v>53</v>
      </c>
      <c r="AG6" s="51" t="s">
        <v>54</v>
      </c>
      <c r="AH6" s="51" t="s">
        <v>55</v>
      </c>
      <c r="AI6" s="51" t="s">
        <v>56</v>
      </c>
      <c r="AJ6" s="51" t="s">
        <v>57</v>
      </c>
      <c r="AK6" s="51" t="s">
        <v>58</v>
      </c>
    </row>
    <row r="7" spans="1:37" ht="21.6" customHeight="1" thickBot="1" x14ac:dyDescent="0.25">
      <c r="A7" s="197"/>
      <c r="B7" s="167"/>
      <c r="C7" s="167"/>
      <c r="D7" s="163"/>
      <c r="E7" s="169"/>
      <c r="F7" s="181"/>
      <c r="G7" s="169"/>
      <c r="H7" s="25" t="s">
        <v>6</v>
      </c>
      <c r="I7" s="25" t="s">
        <v>7</v>
      </c>
      <c r="J7" s="26" t="s">
        <v>8</v>
      </c>
      <c r="K7" s="169"/>
      <c r="L7" s="181"/>
      <c r="M7" s="182"/>
      <c r="N7" s="167"/>
      <c r="O7" s="189"/>
      <c r="P7" s="189"/>
      <c r="Q7" s="192"/>
      <c r="R7" s="189"/>
      <c r="S7" s="185"/>
      <c r="T7" s="175"/>
      <c r="U7" s="187"/>
      <c r="V7" s="178"/>
      <c r="W7" s="172"/>
      <c r="X7" s="51"/>
      <c r="Y7" s="51"/>
      <c r="Z7" s="51">
        <v>131255</v>
      </c>
      <c r="AA7" s="51"/>
      <c r="AB7" s="51"/>
      <c r="AC7" s="51"/>
      <c r="AD7" s="51"/>
      <c r="AE7" s="51"/>
      <c r="AF7" s="51">
        <v>757680</v>
      </c>
      <c r="AG7" s="51"/>
      <c r="AH7" s="51"/>
      <c r="AI7" s="51"/>
      <c r="AJ7" s="51">
        <v>2025118</v>
      </c>
      <c r="AK7" s="51">
        <v>118155062</v>
      </c>
    </row>
    <row r="8" spans="1:37" ht="21.6" customHeight="1" x14ac:dyDescent="0.2">
      <c r="A8" s="27"/>
      <c r="B8" s="30" t="s">
        <v>325</v>
      </c>
      <c r="C8" s="31"/>
      <c r="D8" s="28"/>
      <c r="E8" s="28"/>
      <c r="F8" s="28"/>
      <c r="G8" s="28"/>
      <c r="H8" s="29"/>
      <c r="I8" s="29"/>
      <c r="J8" s="29"/>
      <c r="K8" s="28"/>
      <c r="L8" s="28"/>
      <c r="M8" s="28"/>
      <c r="N8" s="31"/>
      <c r="O8" s="31"/>
      <c r="P8" s="31"/>
      <c r="Q8" s="32"/>
      <c r="R8" s="32"/>
      <c r="S8" s="32"/>
      <c r="T8" s="31"/>
      <c r="U8" s="31"/>
      <c r="V8" s="46"/>
      <c r="W8" s="54"/>
      <c r="X8" s="54"/>
      <c r="Y8" s="54"/>
      <c r="Z8" s="54"/>
      <c r="AA8" s="2"/>
      <c r="AB8" s="2"/>
      <c r="AC8" s="2"/>
      <c r="AD8" s="2"/>
      <c r="AE8" s="2"/>
      <c r="AF8" s="2"/>
      <c r="AG8" s="2"/>
      <c r="AH8" s="2"/>
      <c r="AI8" s="2"/>
      <c r="AJ8" s="2"/>
      <c r="AK8" s="2"/>
    </row>
    <row r="9" spans="1:37" s="74" customFormat="1" ht="66" x14ac:dyDescent="0.2">
      <c r="A9" s="58">
        <v>1</v>
      </c>
      <c r="B9" s="59" t="s">
        <v>43</v>
      </c>
      <c r="C9" s="60">
        <v>7</v>
      </c>
      <c r="D9" s="53">
        <v>7</v>
      </c>
      <c r="E9" s="53">
        <v>5</v>
      </c>
      <c r="F9" s="61" t="s">
        <v>24</v>
      </c>
      <c r="G9" s="62" t="s">
        <v>74</v>
      </c>
      <c r="H9" s="60">
        <v>6</v>
      </c>
      <c r="I9" s="63">
        <v>5</v>
      </c>
      <c r="J9" s="56">
        <f t="shared" ref="J9:J46" si="0">I9-H9</f>
        <v>-1</v>
      </c>
      <c r="K9" s="63"/>
      <c r="L9" s="64" t="s">
        <v>24</v>
      </c>
      <c r="M9" s="65" t="s">
        <v>75</v>
      </c>
      <c r="N9" s="66"/>
      <c r="O9" s="67" t="s">
        <v>44</v>
      </c>
      <c r="P9" s="68" t="s">
        <v>0</v>
      </c>
      <c r="Q9" s="69" t="s">
        <v>76</v>
      </c>
      <c r="R9" s="70">
        <v>6</v>
      </c>
      <c r="S9" s="71"/>
      <c r="T9" s="72"/>
      <c r="U9" s="44"/>
      <c r="V9" s="45"/>
      <c r="W9" s="73"/>
      <c r="X9" s="73"/>
      <c r="Y9" s="73"/>
      <c r="Z9" s="73"/>
    </row>
    <row r="10" spans="1:37" s="74" customFormat="1" ht="39.6" x14ac:dyDescent="0.2">
      <c r="A10" s="75">
        <v>2</v>
      </c>
      <c r="B10" s="76" t="s">
        <v>59</v>
      </c>
      <c r="C10" s="53">
        <v>36</v>
      </c>
      <c r="D10" s="56">
        <v>36</v>
      </c>
      <c r="E10" s="53">
        <v>30</v>
      </c>
      <c r="F10" s="77" t="s">
        <v>77</v>
      </c>
      <c r="G10" s="78" t="s">
        <v>74</v>
      </c>
      <c r="H10" s="53">
        <v>30</v>
      </c>
      <c r="I10" s="53">
        <v>35</v>
      </c>
      <c r="J10" s="56">
        <f t="shared" si="0"/>
        <v>5</v>
      </c>
      <c r="K10" s="53"/>
      <c r="L10" s="79" t="s">
        <v>77</v>
      </c>
      <c r="M10" s="76" t="s">
        <v>78</v>
      </c>
      <c r="N10" s="80"/>
      <c r="O10" s="70" t="s">
        <v>44</v>
      </c>
      <c r="P10" s="70" t="s">
        <v>0</v>
      </c>
      <c r="Q10" s="81" t="s">
        <v>79</v>
      </c>
      <c r="R10" s="70">
        <v>7</v>
      </c>
      <c r="S10" s="70"/>
      <c r="T10" s="72"/>
      <c r="U10" s="44"/>
      <c r="V10" s="45"/>
      <c r="W10" s="73"/>
      <c r="X10" s="73"/>
      <c r="Y10" s="73"/>
      <c r="Z10" s="73"/>
    </row>
    <row r="11" spans="1:37" s="74" customFormat="1" ht="59.25" customHeight="1" x14ac:dyDescent="0.2">
      <c r="A11" s="75">
        <v>3</v>
      </c>
      <c r="B11" s="76" t="s">
        <v>80</v>
      </c>
      <c r="C11" s="53">
        <v>16</v>
      </c>
      <c r="D11" s="56">
        <v>16</v>
      </c>
      <c r="E11" s="53">
        <v>16</v>
      </c>
      <c r="F11" s="77" t="s">
        <v>30</v>
      </c>
      <c r="G11" s="78" t="s">
        <v>81</v>
      </c>
      <c r="H11" s="53">
        <v>16</v>
      </c>
      <c r="I11" s="53">
        <v>13</v>
      </c>
      <c r="J11" s="56">
        <f t="shared" si="0"/>
        <v>-3</v>
      </c>
      <c r="K11" s="53">
        <v>-3</v>
      </c>
      <c r="L11" s="79" t="s">
        <v>23</v>
      </c>
      <c r="M11" s="76" t="s">
        <v>82</v>
      </c>
      <c r="N11" s="80"/>
      <c r="O11" s="70" t="s">
        <v>44</v>
      </c>
      <c r="P11" s="70" t="s">
        <v>0</v>
      </c>
      <c r="Q11" s="81" t="s">
        <v>79</v>
      </c>
      <c r="R11" s="70" t="s">
        <v>83</v>
      </c>
      <c r="S11" s="70" t="s">
        <v>31</v>
      </c>
      <c r="T11" s="72"/>
      <c r="U11" s="44"/>
      <c r="V11" s="45"/>
      <c r="W11" s="73"/>
      <c r="X11" s="73"/>
      <c r="Y11" s="73"/>
      <c r="Z11" s="73"/>
    </row>
    <row r="12" spans="1:37" s="74" customFormat="1" ht="39.6" x14ac:dyDescent="0.2">
      <c r="A12" s="75">
        <v>4</v>
      </c>
      <c r="B12" s="76" t="s">
        <v>60</v>
      </c>
      <c r="C12" s="53">
        <v>25</v>
      </c>
      <c r="D12" s="56">
        <v>25</v>
      </c>
      <c r="E12" s="53">
        <v>12</v>
      </c>
      <c r="F12" s="77" t="s">
        <v>77</v>
      </c>
      <c r="G12" s="78" t="s">
        <v>74</v>
      </c>
      <c r="H12" s="53">
        <v>26</v>
      </c>
      <c r="I12" s="53">
        <v>72</v>
      </c>
      <c r="J12" s="56">
        <f t="shared" si="0"/>
        <v>46</v>
      </c>
      <c r="K12" s="53"/>
      <c r="L12" s="79" t="s">
        <v>77</v>
      </c>
      <c r="M12" s="76" t="s">
        <v>78</v>
      </c>
      <c r="N12" s="80"/>
      <c r="O12" s="70" t="s">
        <v>44</v>
      </c>
      <c r="P12" s="70" t="s">
        <v>0</v>
      </c>
      <c r="Q12" s="81" t="s">
        <v>79</v>
      </c>
      <c r="R12" s="70">
        <v>8</v>
      </c>
      <c r="S12" s="70"/>
      <c r="T12" s="72"/>
      <c r="U12" s="44"/>
      <c r="V12" s="45" t="s">
        <v>39</v>
      </c>
      <c r="W12" s="73"/>
      <c r="X12" s="73"/>
      <c r="Y12" s="73"/>
      <c r="Z12" s="73"/>
    </row>
    <row r="13" spans="1:37" s="74" customFormat="1" ht="215.25" customHeight="1" x14ac:dyDescent="0.2">
      <c r="A13" s="82">
        <v>5</v>
      </c>
      <c r="B13" s="83" t="s">
        <v>61</v>
      </c>
      <c r="C13" s="84">
        <v>12610</v>
      </c>
      <c r="D13" s="84">
        <v>12610</v>
      </c>
      <c r="E13" s="84">
        <v>12461</v>
      </c>
      <c r="F13" s="85" t="s">
        <v>30</v>
      </c>
      <c r="G13" s="86" t="s">
        <v>84</v>
      </c>
      <c r="H13" s="84">
        <v>12598</v>
      </c>
      <c r="I13" s="84">
        <v>13511</v>
      </c>
      <c r="J13" s="84">
        <f t="shared" si="0"/>
        <v>913</v>
      </c>
      <c r="K13" s="84">
        <v>-324</v>
      </c>
      <c r="L13" s="87" t="s">
        <v>23</v>
      </c>
      <c r="M13" s="83" t="s">
        <v>85</v>
      </c>
      <c r="N13" s="83"/>
      <c r="O13" s="71" t="s">
        <v>86</v>
      </c>
      <c r="P13" s="68" t="s">
        <v>0</v>
      </c>
      <c r="Q13" s="81" t="s">
        <v>62</v>
      </c>
      <c r="R13" s="70">
        <v>32</v>
      </c>
      <c r="S13" s="70" t="s">
        <v>32</v>
      </c>
      <c r="T13" s="72"/>
      <c r="U13" s="44"/>
      <c r="V13" s="45"/>
      <c r="W13" s="73"/>
      <c r="X13" s="73"/>
      <c r="Y13" s="73"/>
      <c r="Z13" s="73"/>
    </row>
    <row r="14" spans="1:37" s="74" customFormat="1" ht="52.8" x14ac:dyDescent="0.2">
      <c r="A14" s="75">
        <v>6</v>
      </c>
      <c r="B14" s="76" t="s">
        <v>63</v>
      </c>
      <c r="C14" s="53">
        <v>2021</v>
      </c>
      <c r="D14" s="56">
        <v>3017</v>
      </c>
      <c r="E14" s="53">
        <v>2875</v>
      </c>
      <c r="F14" s="77" t="s">
        <v>77</v>
      </c>
      <c r="G14" s="78" t="s">
        <v>87</v>
      </c>
      <c r="H14" s="53">
        <v>0</v>
      </c>
      <c r="I14" s="53">
        <v>0</v>
      </c>
      <c r="J14" s="56">
        <f t="shared" si="0"/>
        <v>0</v>
      </c>
      <c r="K14" s="53"/>
      <c r="L14" s="79" t="s">
        <v>77</v>
      </c>
      <c r="M14" s="76" t="s">
        <v>88</v>
      </c>
      <c r="N14" s="80"/>
      <c r="O14" s="88" t="s">
        <v>86</v>
      </c>
      <c r="P14" s="70" t="s">
        <v>0</v>
      </c>
      <c r="Q14" s="81" t="s">
        <v>62</v>
      </c>
      <c r="R14" s="70">
        <v>33</v>
      </c>
      <c r="S14" s="70"/>
      <c r="T14" s="72"/>
      <c r="U14" s="44"/>
      <c r="V14" s="45"/>
      <c r="W14" s="73"/>
      <c r="X14" s="73"/>
      <c r="Y14" s="73"/>
      <c r="Z14" s="73"/>
    </row>
    <row r="15" spans="1:37" s="74" customFormat="1" ht="90" customHeight="1" x14ac:dyDescent="0.2">
      <c r="A15" s="82">
        <v>7</v>
      </c>
      <c r="B15" s="83" t="s">
        <v>64</v>
      </c>
      <c r="C15" s="84">
        <v>8105</v>
      </c>
      <c r="D15" s="84">
        <v>8048</v>
      </c>
      <c r="E15" s="84">
        <v>7461</v>
      </c>
      <c r="F15" s="85" t="s">
        <v>30</v>
      </c>
      <c r="G15" s="86" t="s">
        <v>89</v>
      </c>
      <c r="H15" s="84">
        <v>7512</v>
      </c>
      <c r="I15" s="84">
        <v>7812</v>
      </c>
      <c r="J15" s="84">
        <f t="shared" si="0"/>
        <v>300</v>
      </c>
      <c r="K15" s="84">
        <v>-264</v>
      </c>
      <c r="L15" s="87" t="s">
        <v>23</v>
      </c>
      <c r="M15" s="83" t="s">
        <v>90</v>
      </c>
      <c r="N15" s="83" t="s">
        <v>328</v>
      </c>
      <c r="O15" s="87" t="s">
        <v>86</v>
      </c>
      <c r="P15" s="70" t="s">
        <v>0</v>
      </c>
      <c r="Q15" s="81" t="s">
        <v>62</v>
      </c>
      <c r="R15" s="70">
        <v>34</v>
      </c>
      <c r="S15" s="70"/>
      <c r="T15" s="72"/>
      <c r="U15" s="44"/>
      <c r="V15" s="45"/>
      <c r="W15" s="73"/>
      <c r="X15" s="73"/>
      <c r="Y15" s="73"/>
      <c r="Z15" s="73"/>
    </row>
    <row r="16" spans="1:37" s="74" customFormat="1" ht="93.75" customHeight="1" x14ac:dyDescent="0.2">
      <c r="A16" s="82">
        <v>8</v>
      </c>
      <c r="B16" s="83" t="s">
        <v>65</v>
      </c>
      <c r="C16" s="84">
        <v>4167</v>
      </c>
      <c r="D16" s="84">
        <v>4167</v>
      </c>
      <c r="E16" s="84">
        <v>3994</v>
      </c>
      <c r="F16" s="85" t="s">
        <v>30</v>
      </c>
      <c r="G16" s="86" t="s">
        <v>89</v>
      </c>
      <c r="H16" s="84">
        <v>4170</v>
      </c>
      <c r="I16" s="84">
        <v>4137</v>
      </c>
      <c r="J16" s="84">
        <f t="shared" si="0"/>
        <v>-33</v>
      </c>
      <c r="K16" s="84">
        <v>-28</v>
      </c>
      <c r="L16" s="87" t="s">
        <v>23</v>
      </c>
      <c r="M16" s="83" t="s">
        <v>91</v>
      </c>
      <c r="N16" s="83"/>
      <c r="O16" s="87" t="s">
        <v>86</v>
      </c>
      <c r="P16" s="70" t="s">
        <v>0</v>
      </c>
      <c r="Q16" s="81" t="s">
        <v>62</v>
      </c>
      <c r="R16" s="70">
        <v>35</v>
      </c>
      <c r="S16" s="70"/>
      <c r="T16" s="72"/>
      <c r="U16" s="44"/>
      <c r="V16" s="45"/>
      <c r="W16" s="73"/>
      <c r="X16" s="73"/>
      <c r="Y16" s="73"/>
      <c r="Z16" s="73"/>
    </row>
    <row r="17" spans="1:26" s="74" customFormat="1" ht="96" customHeight="1" x14ac:dyDescent="0.2">
      <c r="A17" s="82">
        <v>9</v>
      </c>
      <c r="B17" s="83" t="s">
        <v>92</v>
      </c>
      <c r="C17" s="84">
        <v>18173</v>
      </c>
      <c r="D17" s="84">
        <v>6722</v>
      </c>
      <c r="E17" s="84">
        <v>3412</v>
      </c>
      <c r="F17" s="85" t="s">
        <v>30</v>
      </c>
      <c r="G17" s="86" t="s">
        <v>93</v>
      </c>
      <c r="H17" s="84">
        <v>3273</v>
      </c>
      <c r="I17" s="84">
        <v>4193</v>
      </c>
      <c r="J17" s="84">
        <f t="shared" si="0"/>
        <v>920</v>
      </c>
      <c r="K17" s="84">
        <v>-170</v>
      </c>
      <c r="L17" s="87" t="s">
        <v>23</v>
      </c>
      <c r="M17" s="83" t="s">
        <v>94</v>
      </c>
      <c r="N17" s="83" t="s">
        <v>329</v>
      </c>
      <c r="O17" s="87" t="s">
        <v>86</v>
      </c>
      <c r="P17" s="70" t="s">
        <v>0</v>
      </c>
      <c r="Q17" s="81" t="s">
        <v>62</v>
      </c>
      <c r="R17" s="70">
        <v>36</v>
      </c>
      <c r="S17" s="70"/>
      <c r="T17" s="72"/>
      <c r="U17" s="44"/>
      <c r="V17" s="45"/>
      <c r="W17" s="73"/>
      <c r="X17" s="73"/>
      <c r="Y17" s="73"/>
      <c r="Z17" s="73"/>
    </row>
    <row r="18" spans="1:26" s="74" customFormat="1" ht="98.25" customHeight="1" x14ac:dyDescent="0.2">
      <c r="A18" s="82">
        <v>11</v>
      </c>
      <c r="B18" s="83" t="s">
        <v>66</v>
      </c>
      <c r="C18" s="84">
        <v>150</v>
      </c>
      <c r="D18" s="84">
        <v>150</v>
      </c>
      <c r="E18" s="84">
        <v>127</v>
      </c>
      <c r="F18" s="85" t="s">
        <v>30</v>
      </c>
      <c r="G18" s="86" t="s">
        <v>98</v>
      </c>
      <c r="H18" s="84">
        <v>1688</v>
      </c>
      <c r="I18" s="84">
        <v>497</v>
      </c>
      <c r="J18" s="84">
        <f t="shared" si="0"/>
        <v>-1191</v>
      </c>
      <c r="K18" s="84">
        <v>-20</v>
      </c>
      <c r="L18" s="87" t="s">
        <v>23</v>
      </c>
      <c r="M18" s="83" t="s">
        <v>99</v>
      </c>
      <c r="N18" s="83"/>
      <c r="O18" s="87" t="s">
        <v>86</v>
      </c>
      <c r="P18" s="70" t="s">
        <v>0</v>
      </c>
      <c r="Q18" s="81" t="s">
        <v>62</v>
      </c>
      <c r="R18" s="70">
        <v>38</v>
      </c>
      <c r="S18" s="70" t="s">
        <v>32</v>
      </c>
      <c r="T18" s="72"/>
      <c r="U18" s="44"/>
      <c r="V18" s="45"/>
      <c r="W18" s="73"/>
      <c r="X18" s="73"/>
      <c r="Y18" s="73"/>
      <c r="Z18" s="73"/>
    </row>
    <row r="19" spans="1:26" s="74" customFormat="1" ht="170.25" customHeight="1" x14ac:dyDescent="0.2">
      <c r="A19" s="82">
        <v>12</v>
      </c>
      <c r="B19" s="83" t="s">
        <v>67</v>
      </c>
      <c r="C19" s="84">
        <v>265</v>
      </c>
      <c r="D19" s="84">
        <v>214</v>
      </c>
      <c r="E19" s="84">
        <v>128</v>
      </c>
      <c r="F19" s="85" t="s">
        <v>30</v>
      </c>
      <c r="G19" s="86" t="s">
        <v>100</v>
      </c>
      <c r="H19" s="84">
        <v>178</v>
      </c>
      <c r="I19" s="84">
        <v>217</v>
      </c>
      <c r="J19" s="84">
        <f t="shared" si="0"/>
        <v>39</v>
      </c>
      <c r="K19" s="84">
        <v>-12</v>
      </c>
      <c r="L19" s="87" t="s">
        <v>23</v>
      </c>
      <c r="M19" s="83" t="s">
        <v>101</v>
      </c>
      <c r="N19" s="83" t="s">
        <v>315</v>
      </c>
      <c r="O19" s="87" t="s">
        <v>86</v>
      </c>
      <c r="P19" s="70" t="s">
        <v>0</v>
      </c>
      <c r="Q19" s="81" t="s">
        <v>62</v>
      </c>
      <c r="R19" s="70">
        <v>39</v>
      </c>
      <c r="S19" s="70"/>
      <c r="T19" s="72"/>
      <c r="U19" s="44"/>
      <c r="V19" s="45"/>
      <c r="W19" s="73"/>
      <c r="X19" s="73"/>
      <c r="Y19" s="73"/>
      <c r="Z19" s="73"/>
    </row>
    <row r="20" spans="1:26" s="74" customFormat="1" ht="102.75" customHeight="1" x14ac:dyDescent="0.2">
      <c r="A20" s="82">
        <v>13</v>
      </c>
      <c r="B20" s="83" t="s">
        <v>102</v>
      </c>
      <c r="C20" s="84">
        <v>1027</v>
      </c>
      <c r="D20" s="84">
        <v>787</v>
      </c>
      <c r="E20" s="84">
        <v>704</v>
      </c>
      <c r="F20" s="85" t="s">
        <v>30</v>
      </c>
      <c r="G20" s="86" t="s">
        <v>103</v>
      </c>
      <c r="H20" s="84">
        <v>754</v>
      </c>
      <c r="I20" s="84">
        <v>803</v>
      </c>
      <c r="J20" s="84">
        <f t="shared" si="0"/>
        <v>49</v>
      </c>
      <c r="K20" s="84">
        <v>-7</v>
      </c>
      <c r="L20" s="87" t="s">
        <v>23</v>
      </c>
      <c r="M20" s="83" t="s">
        <v>104</v>
      </c>
      <c r="N20" s="83"/>
      <c r="O20" s="87" t="s">
        <v>102</v>
      </c>
      <c r="P20" s="70" t="s">
        <v>0</v>
      </c>
      <c r="Q20" s="81" t="s">
        <v>105</v>
      </c>
      <c r="R20" s="70">
        <v>40</v>
      </c>
      <c r="S20" s="70"/>
      <c r="T20" s="72"/>
      <c r="U20" s="44"/>
      <c r="V20" s="45"/>
      <c r="W20" s="73"/>
      <c r="X20" s="73"/>
      <c r="Y20" s="73"/>
      <c r="Z20" s="73"/>
    </row>
    <row r="21" spans="1:26" s="74" customFormat="1" ht="63" customHeight="1" x14ac:dyDescent="0.2">
      <c r="A21" s="82">
        <v>14</v>
      </c>
      <c r="B21" s="83" t="s">
        <v>68</v>
      </c>
      <c r="C21" s="84">
        <v>5995</v>
      </c>
      <c r="D21" s="84">
        <v>5995</v>
      </c>
      <c r="E21" s="84">
        <v>5904</v>
      </c>
      <c r="F21" s="85" t="s">
        <v>30</v>
      </c>
      <c r="G21" s="86" t="s">
        <v>106</v>
      </c>
      <c r="H21" s="84">
        <v>6143</v>
      </c>
      <c r="I21" s="84">
        <v>5840</v>
      </c>
      <c r="J21" s="84">
        <f t="shared" si="0"/>
        <v>-303</v>
      </c>
      <c r="K21" s="84">
        <v>-113</v>
      </c>
      <c r="L21" s="87" t="s">
        <v>23</v>
      </c>
      <c r="M21" s="83" t="s">
        <v>107</v>
      </c>
      <c r="N21" s="83" t="s">
        <v>311</v>
      </c>
      <c r="O21" s="87" t="s">
        <v>69</v>
      </c>
      <c r="P21" s="70" t="s">
        <v>0</v>
      </c>
      <c r="Q21" s="81" t="s">
        <v>62</v>
      </c>
      <c r="R21" s="70">
        <v>42</v>
      </c>
      <c r="S21" s="70"/>
      <c r="T21" s="72"/>
      <c r="U21" s="44"/>
      <c r="V21" s="45"/>
      <c r="W21" s="73"/>
      <c r="X21" s="73"/>
      <c r="Y21" s="73"/>
      <c r="Z21" s="73"/>
    </row>
    <row r="22" spans="1:26" s="74" customFormat="1" ht="74.25" customHeight="1" x14ac:dyDescent="0.2">
      <c r="A22" s="82">
        <v>15</v>
      </c>
      <c r="B22" s="83" t="s">
        <v>108</v>
      </c>
      <c r="C22" s="84">
        <v>4551</v>
      </c>
      <c r="D22" s="84">
        <v>1486</v>
      </c>
      <c r="E22" s="84">
        <v>1351</v>
      </c>
      <c r="F22" s="85" t="s">
        <v>77</v>
      </c>
      <c r="G22" s="86" t="s">
        <v>109</v>
      </c>
      <c r="H22" s="84">
        <v>1396</v>
      </c>
      <c r="I22" s="84">
        <v>2516</v>
      </c>
      <c r="J22" s="84">
        <f t="shared" si="0"/>
        <v>1120</v>
      </c>
      <c r="K22" s="84"/>
      <c r="L22" s="87" t="s">
        <v>77</v>
      </c>
      <c r="M22" s="83" t="s">
        <v>110</v>
      </c>
      <c r="N22" s="83" t="s">
        <v>306</v>
      </c>
      <c r="O22" s="87" t="s">
        <v>69</v>
      </c>
      <c r="P22" s="70" t="s">
        <v>0</v>
      </c>
      <c r="Q22" s="81" t="s">
        <v>62</v>
      </c>
      <c r="R22" s="70">
        <v>43</v>
      </c>
      <c r="S22" s="70"/>
      <c r="T22" s="72"/>
      <c r="U22" s="44"/>
      <c r="V22" s="45"/>
      <c r="W22" s="73"/>
      <c r="X22" s="73"/>
      <c r="Y22" s="73"/>
      <c r="Z22" s="73"/>
    </row>
    <row r="23" spans="1:26" s="74" customFormat="1" ht="80.25" customHeight="1" x14ac:dyDescent="0.2">
      <c r="A23" s="82">
        <v>16</v>
      </c>
      <c r="B23" s="83" t="s">
        <v>70</v>
      </c>
      <c r="C23" s="84">
        <v>1884</v>
      </c>
      <c r="D23" s="84">
        <v>968</v>
      </c>
      <c r="E23" s="84">
        <v>564</v>
      </c>
      <c r="F23" s="85" t="s">
        <v>77</v>
      </c>
      <c r="G23" s="86" t="s">
        <v>109</v>
      </c>
      <c r="H23" s="84">
        <v>849</v>
      </c>
      <c r="I23" s="84">
        <v>1300</v>
      </c>
      <c r="J23" s="84">
        <f t="shared" si="0"/>
        <v>451</v>
      </c>
      <c r="K23" s="84"/>
      <c r="L23" s="87" t="s">
        <v>77</v>
      </c>
      <c r="M23" s="83" t="s">
        <v>110</v>
      </c>
      <c r="N23" s="83"/>
      <c r="O23" s="87" t="s">
        <v>69</v>
      </c>
      <c r="P23" s="70" t="s">
        <v>0</v>
      </c>
      <c r="Q23" s="81" t="s">
        <v>62</v>
      </c>
      <c r="R23" s="70">
        <v>44</v>
      </c>
      <c r="S23" s="70"/>
      <c r="T23" s="72"/>
      <c r="U23" s="44"/>
      <c r="V23" s="45"/>
      <c r="W23" s="73"/>
      <c r="X23" s="73"/>
      <c r="Y23" s="73"/>
      <c r="Z23" s="73"/>
    </row>
    <row r="24" spans="1:26" s="74" customFormat="1" ht="39.6" x14ac:dyDescent="0.2">
      <c r="A24" s="82">
        <v>17</v>
      </c>
      <c r="B24" s="83" t="s">
        <v>71</v>
      </c>
      <c r="C24" s="84">
        <v>970</v>
      </c>
      <c r="D24" s="84">
        <v>934</v>
      </c>
      <c r="E24" s="84">
        <v>873</v>
      </c>
      <c r="F24" s="85" t="s">
        <v>77</v>
      </c>
      <c r="G24" s="86" t="s">
        <v>74</v>
      </c>
      <c r="H24" s="84">
        <v>1323</v>
      </c>
      <c r="I24" s="84">
        <v>2091</v>
      </c>
      <c r="J24" s="84">
        <f t="shared" si="0"/>
        <v>768</v>
      </c>
      <c r="K24" s="84"/>
      <c r="L24" s="87" t="s">
        <v>77</v>
      </c>
      <c r="M24" s="83" t="s">
        <v>78</v>
      </c>
      <c r="N24" s="83" t="s">
        <v>307</v>
      </c>
      <c r="O24" s="87" t="s">
        <v>69</v>
      </c>
      <c r="P24" s="70" t="s">
        <v>0</v>
      </c>
      <c r="Q24" s="81" t="s">
        <v>62</v>
      </c>
      <c r="R24" s="70">
        <v>45</v>
      </c>
      <c r="S24" s="70"/>
      <c r="T24" s="72"/>
      <c r="U24" s="44"/>
      <c r="V24" s="45"/>
      <c r="W24" s="73"/>
      <c r="X24" s="73"/>
      <c r="Y24" s="73"/>
      <c r="Z24" s="73"/>
    </row>
    <row r="25" spans="1:26" s="74" customFormat="1" ht="60.75" customHeight="1" x14ac:dyDescent="0.2">
      <c r="A25" s="82">
        <v>18</v>
      </c>
      <c r="B25" s="83" t="s">
        <v>111</v>
      </c>
      <c r="C25" s="84">
        <v>10068</v>
      </c>
      <c r="D25" s="84">
        <v>2400</v>
      </c>
      <c r="E25" s="84">
        <v>1781</v>
      </c>
      <c r="F25" s="85" t="s">
        <v>30</v>
      </c>
      <c r="G25" s="86" t="s">
        <v>112</v>
      </c>
      <c r="H25" s="84">
        <v>4668</v>
      </c>
      <c r="I25" s="84">
        <v>11386</v>
      </c>
      <c r="J25" s="84">
        <f t="shared" si="0"/>
        <v>6718</v>
      </c>
      <c r="K25" s="84">
        <v>-168</v>
      </c>
      <c r="L25" s="87" t="s">
        <v>113</v>
      </c>
      <c r="M25" s="83" t="s">
        <v>335</v>
      </c>
      <c r="N25" s="83" t="s">
        <v>308</v>
      </c>
      <c r="O25" s="87" t="s">
        <v>69</v>
      </c>
      <c r="P25" s="70" t="s">
        <v>0</v>
      </c>
      <c r="Q25" s="81" t="s">
        <v>62</v>
      </c>
      <c r="R25" s="70">
        <v>46</v>
      </c>
      <c r="S25" s="70"/>
      <c r="T25" s="72"/>
      <c r="U25" s="44"/>
      <c r="V25" s="45"/>
      <c r="W25" s="73"/>
      <c r="X25" s="73"/>
      <c r="Y25" s="73"/>
      <c r="Z25" s="73"/>
    </row>
    <row r="26" spans="1:26" s="74" customFormat="1" ht="54.75" customHeight="1" x14ac:dyDescent="0.2">
      <c r="A26" s="82">
        <v>19</v>
      </c>
      <c r="B26" s="83" t="s">
        <v>114</v>
      </c>
      <c r="C26" s="84">
        <v>7576</v>
      </c>
      <c r="D26" s="84">
        <v>2704</v>
      </c>
      <c r="E26" s="84">
        <v>2030</v>
      </c>
      <c r="F26" s="85" t="s">
        <v>77</v>
      </c>
      <c r="G26" s="86" t="s">
        <v>115</v>
      </c>
      <c r="H26" s="84">
        <v>0</v>
      </c>
      <c r="I26" s="84">
        <v>4710</v>
      </c>
      <c r="J26" s="84">
        <f t="shared" si="0"/>
        <v>4710</v>
      </c>
      <c r="K26" s="84"/>
      <c r="L26" s="87" t="s">
        <v>77</v>
      </c>
      <c r="M26" s="83" t="s">
        <v>116</v>
      </c>
      <c r="N26" s="83" t="s">
        <v>309</v>
      </c>
      <c r="O26" s="87" t="s">
        <v>69</v>
      </c>
      <c r="P26" s="70" t="s">
        <v>0</v>
      </c>
      <c r="Q26" s="81" t="s">
        <v>62</v>
      </c>
      <c r="R26" s="70">
        <v>47</v>
      </c>
      <c r="S26" s="70"/>
      <c r="T26" s="72"/>
      <c r="U26" s="44"/>
      <c r="V26" s="45"/>
      <c r="W26" s="73"/>
      <c r="X26" s="73"/>
      <c r="Y26" s="73"/>
      <c r="Z26" s="73"/>
    </row>
    <row r="27" spans="1:26" s="74" customFormat="1" ht="92.25" customHeight="1" x14ac:dyDescent="0.2">
      <c r="A27" s="82">
        <v>20</v>
      </c>
      <c r="B27" s="83" t="s">
        <v>117</v>
      </c>
      <c r="C27" s="84">
        <v>1063</v>
      </c>
      <c r="D27" s="84">
        <v>458</v>
      </c>
      <c r="E27" s="84">
        <v>323</v>
      </c>
      <c r="F27" s="85" t="s">
        <v>118</v>
      </c>
      <c r="G27" s="86" t="s">
        <v>119</v>
      </c>
      <c r="H27" s="84">
        <v>151</v>
      </c>
      <c r="I27" s="84">
        <v>1182</v>
      </c>
      <c r="J27" s="84">
        <f t="shared" si="0"/>
        <v>1031</v>
      </c>
      <c r="K27" s="84">
        <v>-326</v>
      </c>
      <c r="L27" s="87" t="s">
        <v>113</v>
      </c>
      <c r="M27" s="83" t="s">
        <v>334</v>
      </c>
      <c r="N27" s="83" t="s">
        <v>310</v>
      </c>
      <c r="O27" s="87" t="s">
        <v>69</v>
      </c>
      <c r="P27" s="70" t="s">
        <v>0</v>
      </c>
      <c r="Q27" s="81" t="s">
        <v>120</v>
      </c>
      <c r="R27" s="70">
        <v>48</v>
      </c>
      <c r="S27" s="70" t="s">
        <v>32</v>
      </c>
      <c r="T27" s="72"/>
      <c r="U27" s="44"/>
      <c r="V27" s="45"/>
      <c r="W27" s="73"/>
      <c r="X27" s="73"/>
      <c r="Y27" s="73"/>
      <c r="Z27" s="73"/>
    </row>
    <row r="28" spans="1:26" s="74" customFormat="1" ht="39.6" x14ac:dyDescent="0.2">
      <c r="A28" s="82">
        <v>21</v>
      </c>
      <c r="B28" s="83" t="s">
        <v>121</v>
      </c>
      <c r="C28" s="84">
        <v>2334</v>
      </c>
      <c r="D28" s="84">
        <v>2334</v>
      </c>
      <c r="E28" s="84">
        <v>2334</v>
      </c>
      <c r="F28" s="85" t="s">
        <v>77</v>
      </c>
      <c r="G28" s="86" t="s">
        <v>74</v>
      </c>
      <c r="H28" s="84">
        <v>1691</v>
      </c>
      <c r="I28" s="84">
        <v>1937</v>
      </c>
      <c r="J28" s="84">
        <f t="shared" si="0"/>
        <v>246</v>
      </c>
      <c r="K28" s="84"/>
      <c r="L28" s="87" t="s">
        <v>77</v>
      </c>
      <c r="M28" s="83" t="s">
        <v>78</v>
      </c>
      <c r="N28" s="83"/>
      <c r="O28" s="87" t="s">
        <v>72</v>
      </c>
      <c r="P28" s="70" t="s">
        <v>0</v>
      </c>
      <c r="Q28" s="81" t="s">
        <v>62</v>
      </c>
      <c r="R28" s="70">
        <v>49</v>
      </c>
      <c r="S28" s="70"/>
      <c r="T28" s="72"/>
      <c r="U28" s="44"/>
      <c r="V28" s="45"/>
      <c r="W28" s="73"/>
      <c r="X28" s="73"/>
      <c r="Y28" s="73"/>
      <c r="Z28" s="73"/>
    </row>
    <row r="29" spans="1:26" s="74" customFormat="1" ht="132.75" customHeight="1" x14ac:dyDescent="0.2">
      <c r="A29" s="82">
        <v>22</v>
      </c>
      <c r="B29" s="83" t="s">
        <v>122</v>
      </c>
      <c r="C29" s="84">
        <v>2990</v>
      </c>
      <c r="D29" s="84">
        <v>2262</v>
      </c>
      <c r="E29" s="84">
        <v>2262</v>
      </c>
      <c r="F29" s="85" t="s">
        <v>118</v>
      </c>
      <c r="G29" s="86" t="s">
        <v>123</v>
      </c>
      <c r="H29" s="84">
        <v>2094</v>
      </c>
      <c r="I29" s="84">
        <v>2502</v>
      </c>
      <c r="J29" s="84">
        <f t="shared" si="0"/>
        <v>408</v>
      </c>
      <c r="K29" s="84"/>
      <c r="L29" s="87" t="s">
        <v>73</v>
      </c>
      <c r="M29" s="83" t="s">
        <v>124</v>
      </c>
      <c r="N29" s="83" t="s">
        <v>317</v>
      </c>
      <c r="O29" s="87" t="s">
        <v>72</v>
      </c>
      <c r="P29" s="70" t="s">
        <v>0</v>
      </c>
      <c r="Q29" s="81" t="s">
        <v>62</v>
      </c>
      <c r="R29" s="70">
        <v>50</v>
      </c>
      <c r="S29" s="70"/>
      <c r="T29" s="72"/>
      <c r="U29" s="44"/>
      <c r="V29" s="45"/>
      <c r="W29" s="73"/>
      <c r="X29" s="73"/>
      <c r="Y29" s="73"/>
      <c r="Z29" s="73"/>
    </row>
    <row r="30" spans="1:26" s="74" customFormat="1" ht="39.6" x14ac:dyDescent="0.2">
      <c r="A30" s="82">
        <v>23</v>
      </c>
      <c r="B30" s="83" t="s">
        <v>125</v>
      </c>
      <c r="C30" s="84">
        <v>4415</v>
      </c>
      <c r="D30" s="84">
        <v>1180</v>
      </c>
      <c r="E30" s="84">
        <v>1061</v>
      </c>
      <c r="F30" s="85" t="s">
        <v>77</v>
      </c>
      <c r="G30" s="86" t="s">
        <v>74</v>
      </c>
      <c r="H30" s="84">
        <v>2043</v>
      </c>
      <c r="I30" s="84">
        <v>1883</v>
      </c>
      <c r="J30" s="84">
        <f t="shared" si="0"/>
        <v>-160</v>
      </c>
      <c r="K30" s="84"/>
      <c r="L30" s="87" t="s">
        <v>77</v>
      </c>
      <c r="M30" s="83" t="s">
        <v>78</v>
      </c>
      <c r="N30" s="83" t="s">
        <v>318</v>
      </c>
      <c r="O30" s="87" t="s">
        <v>72</v>
      </c>
      <c r="P30" s="70" t="s">
        <v>0</v>
      </c>
      <c r="Q30" s="81" t="s">
        <v>62</v>
      </c>
      <c r="R30" s="70">
        <v>51</v>
      </c>
      <c r="S30" s="70"/>
      <c r="T30" s="72"/>
      <c r="U30" s="44"/>
      <c r="V30" s="45"/>
      <c r="W30" s="73"/>
      <c r="X30" s="73"/>
      <c r="Y30" s="73"/>
      <c r="Z30" s="73"/>
    </row>
    <row r="31" spans="1:26" s="74" customFormat="1" ht="49.5" customHeight="1" x14ac:dyDescent="0.2">
      <c r="A31" s="82">
        <v>24</v>
      </c>
      <c r="B31" s="83" t="s">
        <v>126</v>
      </c>
      <c r="C31" s="84">
        <v>14774</v>
      </c>
      <c r="D31" s="84">
        <v>14774</v>
      </c>
      <c r="E31" s="84">
        <v>11757</v>
      </c>
      <c r="F31" s="85" t="s">
        <v>77</v>
      </c>
      <c r="G31" s="86" t="s">
        <v>127</v>
      </c>
      <c r="H31" s="84">
        <v>13863</v>
      </c>
      <c r="I31" s="84">
        <v>13593</v>
      </c>
      <c r="J31" s="84">
        <f t="shared" si="0"/>
        <v>-270</v>
      </c>
      <c r="K31" s="84"/>
      <c r="L31" s="87" t="s">
        <v>77</v>
      </c>
      <c r="M31" s="83" t="s">
        <v>128</v>
      </c>
      <c r="N31" s="83" t="s">
        <v>320</v>
      </c>
      <c r="O31" s="87" t="s">
        <v>69</v>
      </c>
      <c r="P31" s="70" t="s">
        <v>0</v>
      </c>
      <c r="Q31" s="81" t="s">
        <v>62</v>
      </c>
      <c r="R31" s="70">
        <v>52</v>
      </c>
      <c r="S31" s="70" t="s">
        <v>32</v>
      </c>
      <c r="T31" s="72"/>
      <c r="U31" s="44"/>
      <c r="V31" s="45"/>
      <c r="W31" s="73"/>
      <c r="X31" s="73"/>
      <c r="Y31" s="73"/>
      <c r="Z31" s="73"/>
    </row>
    <row r="32" spans="1:26" s="74" customFormat="1" ht="39.6" x14ac:dyDescent="0.2">
      <c r="A32" s="82">
        <v>25</v>
      </c>
      <c r="B32" s="83" t="s">
        <v>129</v>
      </c>
      <c r="C32" s="84">
        <v>30064</v>
      </c>
      <c r="D32" s="84">
        <v>30064</v>
      </c>
      <c r="E32" s="84">
        <v>29687</v>
      </c>
      <c r="F32" s="85" t="s">
        <v>77</v>
      </c>
      <c r="G32" s="86" t="s">
        <v>74</v>
      </c>
      <c r="H32" s="84">
        <v>30161</v>
      </c>
      <c r="I32" s="84">
        <v>30427</v>
      </c>
      <c r="J32" s="84">
        <f t="shared" si="0"/>
        <v>266</v>
      </c>
      <c r="K32" s="84"/>
      <c r="L32" s="87" t="s">
        <v>77</v>
      </c>
      <c r="M32" s="83" t="s">
        <v>78</v>
      </c>
      <c r="N32" s="83" t="s">
        <v>321</v>
      </c>
      <c r="O32" s="87" t="s">
        <v>69</v>
      </c>
      <c r="P32" s="70" t="s">
        <v>0</v>
      </c>
      <c r="Q32" s="81" t="s">
        <v>62</v>
      </c>
      <c r="R32" s="70">
        <v>55</v>
      </c>
      <c r="S32" s="70"/>
      <c r="T32" s="72"/>
      <c r="U32" s="44" t="s">
        <v>38</v>
      </c>
      <c r="V32" s="45"/>
      <c r="W32" s="73"/>
      <c r="X32" s="73"/>
      <c r="Y32" s="73"/>
      <c r="Z32" s="73"/>
    </row>
    <row r="33" spans="1:26" s="74" customFormat="1" ht="39.6" x14ac:dyDescent="0.2">
      <c r="A33" s="82">
        <v>26</v>
      </c>
      <c r="B33" s="83" t="s">
        <v>130</v>
      </c>
      <c r="C33" s="84">
        <v>7434</v>
      </c>
      <c r="D33" s="84">
        <v>7704</v>
      </c>
      <c r="E33" s="84">
        <v>7364</v>
      </c>
      <c r="F33" s="85" t="s">
        <v>77</v>
      </c>
      <c r="G33" s="86" t="s">
        <v>74</v>
      </c>
      <c r="H33" s="84">
        <v>5946</v>
      </c>
      <c r="I33" s="84">
        <v>4961</v>
      </c>
      <c r="J33" s="84">
        <f t="shared" si="0"/>
        <v>-985</v>
      </c>
      <c r="K33" s="84"/>
      <c r="L33" s="87" t="s">
        <v>77</v>
      </c>
      <c r="M33" s="83" t="s">
        <v>78</v>
      </c>
      <c r="N33" s="83" t="s">
        <v>322</v>
      </c>
      <c r="O33" s="87" t="s">
        <v>69</v>
      </c>
      <c r="P33" s="70" t="s">
        <v>0</v>
      </c>
      <c r="Q33" s="81" t="s">
        <v>62</v>
      </c>
      <c r="R33" s="70">
        <v>56</v>
      </c>
      <c r="S33" s="70"/>
      <c r="T33" s="72"/>
      <c r="U33" s="44" t="s">
        <v>38</v>
      </c>
      <c r="V33" s="45"/>
      <c r="W33" s="73"/>
      <c r="X33" s="73"/>
      <c r="Y33" s="73"/>
      <c r="Z33" s="73"/>
    </row>
    <row r="34" spans="1:26" s="74" customFormat="1" ht="66" x14ac:dyDescent="0.2">
      <c r="A34" s="82">
        <v>28</v>
      </c>
      <c r="B34" s="83" t="s">
        <v>133</v>
      </c>
      <c r="C34" s="84">
        <v>9497</v>
      </c>
      <c r="D34" s="84">
        <v>2084</v>
      </c>
      <c r="E34" s="84">
        <v>2</v>
      </c>
      <c r="F34" s="85" t="s">
        <v>77</v>
      </c>
      <c r="G34" s="86" t="s">
        <v>134</v>
      </c>
      <c r="H34" s="84">
        <v>0</v>
      </c>
      <c r="I34" s="84">
        <v>24</v>
      </c>
      <c r="J34" s="84">
        <f t="shared" si="0"/>
        <v>24</v>
      </c>
      <c r="K34" s="84"/>
      <c r="L34" s="87" t="s">
        <v>77</v>
      </c>
      <c r="M34" s="83" t="s">
        <v>135</v>
      </c>
      <c r="N34" s="83"/>
      <c r="O34" s="87" t="s">
        <v>86</v>
      </c>
      <c r="P34" s="70" t="s">
        <v>0</v>
      </c>
      <c r="Q34" s="81" t="s">
        <v>136</v>
      </c>
      <c r="R34" s="70" t="s">
        <v>137</v>
      </c>
      <c r="S34" s="70" t="s">
        <v>31</v>
      </c>
      <c r="T34" s="72"/>
      <c r="U34" s="44"/>
      <c r="V34" s="45"/>
      <c r="W34" s="73"/>
      <c r="X34" s="73"/>
      <c r="Y34" s="73"/>
      <c r="Z34" s="73"/>
    </row>
    <row r="35" spans="1:26" s="74" customFormat="1" ht="69.75" customHeight="1" x14ac:dyDescent="0.2">
      <c r="A35" s="82">
        <v>29</v>
      </c>
      <c r="B35" s="83" t="s">
        <v>138</v>
      </c>
      <c r="C35" s="84">
        <v>74</v>
      </c>
      <c r="D35" s="84">
        <v>418</v>
      </c>
      <c r="E35" s="84">
        <v>281</v>
      </c>
      <c r="F35" s="85" t="s">
        <v>77</v>
      </c>
      <c r="G35" s="86" t="s">
        <v>139</v>
      </c>
      <c r="H35" s="84">
        <v>0</v>
      </c>
      <c r="I35" s="84">
        <v>0</v>
      </c>
      <c r="J35" s="84">
        <f t="shared" si="0"/>
        <v>0</v>
      </c>
      <c r="K35" s="84"/>
      <c r="L35" s="87" t="s">
        <v>77</v>
      </c>
      <c r="M35" s="83" t="s">
        <v>140</v>
      </c>
      <c r="N35" s="83" t="s">
        <v>141</v>
      </c>
      <c r="O35" s="87" t="s">
        <v>142</v>
      </c>
      <c r="P35" s="70" t="s">
        <v>143</v>
      </c>
      <c r="Q35" s="81" t="s">
        <v>62</v>
      </c>
      <c r="R35" s="70">
        <v>63</v>
      </c>
      <c r="S35" s="70" t="s">
        <v>32</v>
      </c>
      <c r="T35" s="72"/>
      <c r="U35" s="44"/>
      <c r="V35" s="45"/>
      <c r="W35" s="73"/>
      <c r="X35" s="73"/>
      <c r="Y35" s="73"/>
      <c r="Z35" s="73"/>
    </row>
    <row r="36" spans="1:26" s="74" customFormat="1" ht="69.75" customHeight="1" x14ac:dyDescent="0.2">
      <c r="A36" s="82">
        <v>30</v>
      </c>
      <c r="B36" s="83" t="s">
        <v>144</v>
      </c>
      <c r="C36" s="84">
        <v>1086</v>
      </c>
      <c r="D36" s="84">
        <v>1542</v>
      </c>
      <c r="E36" s="84">
        <v>1493</v>
      </c>
      <c r="F36" s="85" t="s">
        <v>77</v>
      </c>
      <c r="G36" s="86" t="s">
        <v>74</v>
      </c>
      <c r="H36" s="84">
        <v>0</v>
      </c>
      <c r="I36" s="84">
        <v>0</v>
      </c>
      <c r="J36" s="84">
        <f t="shared" si="0"/>
        <v>0</v>
      </c>
      <c r="K36" s="84"/>
      <c r="L36" s="87" t="s">
        <v>77</v>
      </c>
      <c r="M36" s="83" t="s">
        <v>145</v>
      </c>
      <c r="N36" s="83" t="s">
        <v>146</v>
      </c>
      <c r="O36" s="87" t="s">
        <v>69</v>
      </c>
      <c r="P36" s="70" t="s">
        <v>143</v>
      </c>
      <c r="Q36" s="81" t="s">
        <v>62</v>
      </c>
      <c r="R36" s="70">
        <v>64</v>
      </c>
      <c r="S36" s="70"/>
      <c r="T36" s="72"/>
      <c r="U36" s="44"/>
      <c r="V36" s="45"/>
      <c r="W36" s="73"/>
      <c r="X36" s="73"/>
      <c r="Y36" s="73"/>
      <c r="Z36" s="73"/>
    </row>
    <row r="37" spans="1:26" s="74" customFormat="1" ht="82.5" customHeight="1" x14ac:dyDescent="0.2">
      <c r="A37" s="75">
        <v>31</v>
      </c>
      <c r="B37" s="76" t="s">
        <v>147</v>
      </c>
      <c r="C37" s="53">
        <v>0</v>
      </c>
      <c r="D37" s="56">
        <v>45</v>
      </c>
      <c r="E37" s="53">
        <v>45</v>
      </c>
      <c r="F37" s="77" t="s">
        <v>77</v>
      </c>
      <c r="G37" s="78" t="s">
        <v>74</v>
      </c>
      <c r="H37" s="53">
        <v>0</v>
      </c>
      <c r="I37" s="53">
        <v>0</v>
      </c>
      <c r="J37" s="56">
        <f>I37-H37</f>
        <v>0</v>
      </c>
      <c r="K37" s="53"/>
      <c r="L37" s="79" t="s">
        <v>77</v>
      </c>
      <c r="M37" s="83" t="s">
        <v>88</v>
      </c>
      <c r="N37" s="83"/>
      <c r="O37" s="88" t="s">
        <v>69</v>
      </c>
      <c r="P37" s="70" t="s">
        <v>0</v>
      </c>
      <c r="Q37" s="89" t="s">
        <v>148</v>
      </c>
      <c r="R37" s="70">
        <v>66</v>
      </c>
      <c r="S37" s="70"/>
      <c r="T37" s="72"/>
      <c r="U37" s="44"/>
      <c r="V37" s="45"/>
      <c r="W37" s="90"/>
      <c r="X37" s="73"/>
      <c r="Y37" s="73"/>
      <c r="Z37" s="73"/>
    </row>
    <row r="38" spans="1:26" s="74" customFormat="1" ht="66" x14ac:dyDescent="0.2">
      <c r="A38" s="82">
        <v>32</v>
      </c>
      <c r="B38" s="83" t="s">
        <v>149</v>
      </c>
      <c r="C38" s="84">
        <v>762</v>
      </c>
      <c r="D38" s="84">
        <v>923</v>
      </c>
      <c r="E38" s="84">
        <v>791</v>
      </c>
      <c r="F38" s="85" t="s">
        <v>77</v>
      </c>
      <c r="G38" s="86" t="s">
        <v>150</v>
      </c>
      <c r="H38" s="84">
        <v>0</v>
      </c>
      <c r="I38" s="84">
        <v>0</v>
      </c>
      <c r="J38" s="84">
        <f t="shared" si="0"/>
        <v>0</v>
      </c>
      <c r="K38" s="84"/>
      <c r="L38" s="87" t="s">
        <v>77</v>
      </c>
      <c r="M38" s="83" t="s">
        <v>326</v>
      </c>
      <c r="N38" s="83" t="s">
        <v>151</v>
      </c>
      <c r="O38" s="87" t="s">
        <v>86</v>
      </c>
      <c r="P38" s="70" t="s">
        <v>143</v>
      </c>
      <c r="Q38" s="81" t="s">
        <v>152</v>
      </c>
      <c r="R38" s="70">
        <v>67</v>
      </c>
      <c r="S38" s="70"/>
      <c r="T38" s="72"/>
      <c r="U38" s="44"/>
      <c r="V38" s="45"/>
      <c r="W38" s="73"/>
      <c r="X38" s="73"/>
      <c r="Y38" s="73"/>
      <c r="Z38" s="73"/>
    </row>
    <row r="39" spans="1:26" s="74" customFormat="1" ht="39.6" x14ac:dyDescent="0.2">
      <c r="A39" s="82">
        <v>33</v>
      </c>
      <c r="B39" s="83" t="s">
        <v>153</v>
      </c>
      <c r="C39" s="84">
        <v>136</v>
      </c>
      <c r="D39" s="84">
        <v>136</v>
      </c>
      <c r="E39" s="84">
        <v>108</v>
      </c>
      <c r="F39" s="85" t="s">
        <v>77</v>
      </c>
      <c r="G39" s="86" t="s">
        <v>74</v>
      </c>
      <c r="H39" s="84">
        <v>0</v>
      </c>
      <c r="I39" s="84">
        <v>0</v>
      </c>
      <c r="J39" s="84">
        <f t="shared" si="0"/>
        <v>0</v>
      </c>
      <c r="K39" s="84"/>
      <c r="L39" s="87" t="s">
        <v>77</v>
      </c>
      <c r="M39" s="83" t="s">
        <v>88</v>
      </c>
      <c r="N39" s="83"/>
      <c r="O39" s="87" t="s">
        <v>69</v>
      </c>
      <c r="P39" s="70" t="s">
        <v>143</v>
      </c>
      <c r="Q39" s="81" t="s">
        <v>62</v>
      </c>
      <c r="R39" s="70">
        <v>68</v>
      </c>
      <c r="S39" s="70"/>
      <c r="T39" s="72"/>
      <c r="U39" s="44"/>
      <c r="V39" s="45"/>
      <c r="W39" s="73"/>
      <c r="X39" s="73"/>
      <c r="Y39" s="73"/>
      <c r="Z39" s="73"/>
    </row>
    <row r="40" spans="1:26" s="74" customFormat="1" ht="39.6" x14ac:dyDescent="0.2">
      <c r="A40" s="82">
        <v>34</v>
      </c>
      <c r="B40" s="83" t="s">
        <v>154</v>
      </c>
      <c r="C40" s="84">
        <v>4247</v>
      </c>
      <c r="D40" s="84">
        <v>13577</v>
      </c>
      <c r="E40" s="84">
        <v>13562</v>
      </c>
      <c r="F40" s="85" t="s">
        <v>77</v>
      </c>
      <c r="G40" s="86" t="s">
        <v>74</v>
      </c>
      <c r="H40" s="84">
        <v>3884</v>
      </c>
      <c r="I40" s="84">
        <v>0</v>
      </c>
      <c r="J40" s="84">
        <f t="shared" si="0"/>
        <v>-3884</v>
      </c>
      <c r="K40" s="84"/>
      <c r="L40" s="87" t="s">
        <v>77</v>
      </c>
      <c r="M40" s="83" t="s">
        <v>327</v>
      </c>
      <c r="N40" s="83"/>
      <c r="O40" s="87" t="s">
        <v>69</v>
      </c>
      <c r="P40" s="70" t="s">
        <v>143</v>
      </c>
      <c r="Q40" s="81" t="s">
        <v>62</v>
      </c>
      <c r="R40" s="70">
        <v>69</v>
      </c>
      <c r="S40" s="70"/>
      <c r="T40" s="72"/>
      <c r="U40" s="44"/>
      <c r="V40" s="45"/>
      <c r="W40" s="73"/>
      <c r="X40" s="73"/>
      <c r="Y40" s="73"/>
      <c r="Z40" s="73"/>
    </row>
    <row r="41" spans="1:26" s="74" customFormat="1" ht="64.5" customHeight="1" x14ac:dyDescent="0.2">
      <c r="A41" s="82">
        <v>35</v>
      </c>
      <c r="B41" s="83" t="s">
        <v>155</v>
      </c>
      <c r="C41" s="84">
        <v>960</v>
      </c>
      <c r="D41" s="84">
        <v>10478</v>
      </c>
      <c r="E41" s="84">
        <v>6656</v>
      </c>
      <c r="F41" s="85" t="s">
        <v>77</v>
      </c>
      <c r="G41" s="86" t="s">
        <v>150</v>
      </c>
      <c r="H41" s="84">
        <v>0</v>
      </c>
      <c r="I41" s="84">
        <v>0</v>
      </c>
      <c r="J41" s="84">
        <f t="shared" si="0"/>
        <v>0</v>
      </c>
      <c r="K41" s="84"/>
      <c r="L41" s="87" t="s">
        <v>77</v>
      </c>
      <c r="M41" s="83" t="s">
        <v>88</v>
      </c>
      <c r="N41" s="83"/>
      <c r="O41" s="87" t="s">
        <v>86</v>
      </c>
      <c r="P41" s="70" t="s">
        <v>143</v>
      </c>
      <c r="Q41" s="81" t="s">
        <v>62</v>
      </c>
      <c r="R41" s="70">
        <v>70</v>
      </c>
      <c r="S41" s="70"/>
      <c r="T41" s="72"/>
      <c r="U41" s="44"/>
      <c r="V41" s="45"/>
      <c r="W41" s="73"/>
      <c r="X41" s="73"/>
      <c r="Y41" s="73"/>
      <c r="Z41" s="73"/>
    </row>
    <row r="42" spans="1:26" s="74" customFormat="1" ht="39.6" x14ac:dyDescent="0.2">
      <c r="A42" s="101">
        <v>36</v>
      </c>
      <c r="B42" s="76" t="s">
        <v>156</v>
      </c>
      <c r="C42" s="53">
        <v>24</v>
      </c>
      <c r="D42" s="53">
        <v>1438</v>
      </c>
      <c r="E42" s="53">
        <v>1252</v>
      </c>
      <c r="F42" s="77" t="s">
        <v>77</v>
      </c>
      <c r="G42" s="78" t="s">
        <v>74</v>
      </c>
      <c r="H42" s="53">
        <v>0</v>
      </c>
      <c r="I42" s="53">
        <v>0</v>
      </c>
      <c r="J42" s="53">
        <f t="shared" si="0"/>
        <v>0</v>
      </c>
      <c r="K42" s="53"/>
      <c r="L42" s="79" t="s">
        <v>157</v>
      </c>
      <c r="M42" s="76" t="s">
        <v>88</v>
      </c>
      <c r="N42" s="76"/>
      <c r="O42" s="79" t="s">
        <v>142</v>
      </c>
      <c r="P42" s="70" t="s">
        <v>143</v>
      </c>
      <c r="Q42" s="81" t="s">
        <v>62</v>
      </c>
      <c r="R42" s="70">
        <v>71</v>
      </c>
      <c r="S42" s="70"/>
      <c r="T42" s="72"/>
      <c r="U42" s="44"/>
      <c r="V42" s="45"/>
      <c r="W42" s="73"/>
      <c r="X42" s="73"/>
      <c r="Y42" s="73"/>
      <c r="Z42" s="73"/>
    </row>
    <row r="43" spans="1:26" s="74" customFormat="1" ht="66" x14ac:dyDescent="0.2">
      <c r="A43" s="82">
        <v>37</v>
      </c>
      <c r="B43" s="83" t="s">
        <v>158</v>
      </c>
      <c r="C43" s="84">
        <v>5490</v>
      </c>
      <c r="D43" s="84">
        <v>10591</v>
      </c>
      <c r="E43" s="84">
        <v>7642</v>
      </c>
      <c r="F43" s="85" t="s">
        <v>77</v>
      </c>
      <c r="G43" s="86" t="s">
        <v>150</v>
      </c>
      <c r="H43" s="84">
        <v>0</v>
      </c>
      <c r="I43" s="84">
        <v>0</v>
      </c>
      <c r="J43" s="84">
        <f t="shared" si="0"/>
        <v>0</v>
      </c>
      <c r="K43" s="84"/>
      <c r="L43" s="87" t="s">
        <v>157</v>
      </c>
      <c r="M43" s="83" t="s">
        <v>88</v>
      </c>
      <c r="N43" s="83"/>
      <c r="O43" s="87" t="s">
        <v>86</v>
      </c>
      <c r="P43" s="70" t="s">
        <v>143</v>
      </c>
      <c r="Q43" s="81" t="s">
        <v>152</v>
      </c>
      <c r="R43" s="70">
        <v>72</v>
      </c>
      <c r="S43" s="70"/>
      <c r="T43" s="72"/>
      <c r="U43" s="44"/>
      <c r="V43" s="45"/>
      <c r="W43" s="73"/>
      <c r="X43" s="73"/>
      <c r="Y43" s="73"/>
      <c r="Z43" s="73"/>
    </row>
    <row r="44" spans="1:26" s="74" customFormat="1" ht="92.4" x14ac:dyDescent="0.2">
      <c r="A44" s="82">
        <v>38</v>
      </c>
      <c r="B44" s="83" t="s">
        <v>159</v>
      </c>
      <c r="C44" s="84">
        <v>0</v>
      </c>
      <c r="D44" s="84">
        <v>92</v>
      </c>
      <c r="E44" s="84">
        <v>80</v>
      </c>
      <c r="F44" s="85" t="s">
        <v>96</v>
      </c>
      <c r="G44" s="86" t="s">
        <v>160</v>
      </c>
      <c r="H44" s="84">
        <v>0</v>
      </c>
      <c r="I44" s="84">
        <v>0</v>
      </c>
      <c r="J44" s="84">
        <f>I44-H44</f>
        <v>0</v>
      </c>
      <c r="K44" s="84"/>
      <c r="L44" s="87" t="s">
        <v>96</v>
      </c>
      <c r="M44" s="83" t="s">
        <v>88</v>
      </c>
      <c r="N44" s="80" t="s">
        <v>161</v>
      </c>
      <c r="O44" s="87" t="s">
        <v>69</v>
      </c>
      <c r="P44" s="70" t="s">
        <v>0</v>
      </c>
      <c r="Q44" s="81" t="s">
        <v>162</v>
      </c>
      <c r="R44" s="70">
        <v>75</v>
      </c>
      <c r="S44" s="70"/>
      <c r="T44" s="72"/>
      <c r="U44" s="44" t="s">
        <v>38</v>
      </c>
      <c r="V44" s="45"/>
      <c r="W44" s="73"/>
      <c r="X44" s="73"/>
      <c r="Y44" s="73"/>
      <c r="Z44" s="73"/>
    </row>
    <row r="45" spans="1:26" s="74" customFormat="1" ht="40.5" customHeight="1" x14ac:dyDescent="0.2">
      <c r="A45" s="82">
        <v>39</v>
      </c>
      <c r="B45" s="83" t="s">
        <v>163</v>
      </c>
      <c r="C45" s="84">
        <v>29</v>
      </c>
      <c r="D45" s="84">
        <v>29</v>
      </c>
      <c r="E45" s="84">
        <v>18</v>
      </c>
      <c r="F45" s="85" t="s">
        <v>96</v>
      </c>
      <c r="G45" s="86" t="s">
        <v>160</v>
      </c>
      <c r="H45" s="84">
        <v>0</v>
      </c>
      <c r="I45" s="84">
        <v>0</v>
      </c>
      <c r="J45" s="84">
        <f t="shared" si="0"/>
        <v>0</v>
      </c>
      <c r="K45" s="84"/>
      <c r="L45" s="87" t="s">
        <v>96</v>
      </c>
      <c r="M45" s="83" t="s">
        <v>88</v>
      </c>
      <c r="N45" s="80"/>
      <c r="O45" s="87" t="s">
        <v>69</v>
      </c>
      <c r="P45" s="70" t="s">
        <v>143</v>
      </c>
      <c r="Q45" s="81" t="s">
        <v>136</v>
      </c>
      <c r="R45" s="70" t="s">
        <v>164</v>
      </c>
      <c r="S45" s="70" t="s">
        <v>31</v>
      </c>
      <c r="T45" s="72"/>
      <c r="U45" s="44" t="s">
        <v>38</v>
      </c>
      <c r="V45" s="45"/>
      <c r="W45" s="73"/>
      <c r="X45" s="73"/>
      <c r="Y45" s="73"/>
      <c r="Z45" s="73"/>
    </row>
    <row r="46" spans="1:26" s="74" customFormat="1" ht="57" customHeight="1" x14ac:dyDescent="0.2">
      <c r="A46" s="82">
        <v>40</v>
      </c>
      <c r="B46" s="83" t="s">
        <v>165</v>
      </c>
      <c r="C46" s="84">
        <v>294</v>
      </c>
      <c r="D46" s="84">
        <v>294</v>
      </c>
      <c r="E46" s="84">
        <v>159</v>
      </c>
      <c r="F46" s="85" t="s">
        <v>77</v>
      </c>
      <c r="G46" s="86" t="s">
        <v>166</v>
      </c>
      <c r="H46" s="84">
        <v>0</v>
      </c>
      <c r="I46" s="84">
        <v>0</v>
      </c>
      <c r="J46" s="84">
        <f t="shared" si="0"/>
        <v>0</v>
      </c>
      <c r="K46" s="84"/>
      <c r="L46" s="87" t="s">
        <v>77</v>
      </c>
      <c r="M46" s="83" t="s">
        <v>88</v>
      </c>
      <c r="N46" s="83" t="s">
        <v>167</v>
      </c>
      <c r="O46" s="87" t="s">
        <v>69</v>
      </c>
      <c r="P46" s="70" t="s">
        <v>143</v>
      </c>
      <c r="Q46" s="81" t="s">
        <v>136</v>
      </c>
      <c r="R46" s="70" t="s">
        <v>168</v>
      </c>
      <c r="S46" s="70" t="s">
        <v>31</v>
      </c>
      <c r="T46" s="72"/>
      <c r="U46" s="44" t="s">
        <v>38</v>
      </c>
      <c r="V46" s="45"/>
      <c r="W46" s="73"/>
      <c r="X46" s="73"/>
      <c r="Y46" s="73"/>
      <c r="Z46" s="73"/>
    </row>
    <row r="47" spans="1:26" s="74" customFormat="1" ht="79.8" thickBot="1" x14ac:dyDescent="0.25">
      <c r="A47" s="82">
        <v>41</v>
      </c>
      <c r="B47" s="83" t="s">
        <v>169</v>
      </c>
      <c r="C47" s="84">
        <v>422</v>
      </c>
      <c r="D47" s="84">
        <v>34</v>
      </c>
      <c r="E47" s="84">
        <v>0</v>
      </c>
      <c r="F47" s="85" t="s">
        <v>77</v>
      </c>
      <c r="G47" s="86" t="s">
        <v>170</v>
      </c>
      <c r="H47" s="84">
        <v>434</v>
      </c>
      <c r="I47" s="84">
        <v>819</v>
      </c>
      <c r="J47" s="84">
        <f>I47-H47</f>
        <v>385</v>
      </c>
      <c r="K47" s="84"/>
      <c r="L47" s="87" t="s">
        <v>77</v>
      </c>
      <c r="M47" s="83" t="s">
        <v>171</v>
      </c>
      <c r="N47" s="83" t="s">
        <v>323</v>
      </c>
      <c r="O47" s="87" t="s">
        <v>69</v>
      </c>
      <c r="P47" s="70" t="s">
        <v>0</v>
      </c>
      <c r="Q47" s="81" t="s">
        <v>136</v>
      </c>
      <c r="R47" s="70" t="s">
        <v>172</v>
      </c>
      <c r="S47" s="70" t="s">
        <v>31</v>
      </c>
      <c r="T47" s="72"/>
      <c r="U47" s="44" t="s">
        <v>38</v>
      </c>
      <c r="V47" s="45"/>
      <c r="W47" s="73"/>
      <c r="X47" s="73"/>
      <c r="Y47" s="73"/>
      <c r="Z47" s="73"/>
    </row>
    <row r="48" spans="1:26" s="100" customFormat="1" ht="21" customHeight="1" x14ac:dyDescent="0.2">
      <c r="A48" s="92"/>
      <c r="B48" s="93" t="s">
        <v>173</v>
      </c>
      <c r="C48" s="94"/>
      <c r="D48" s="95"/>
      <c r="E48" s="95"/>
      <c r="F48" s="95"/>
      <c r="G48" s="95"/>
      <c r="H48" s="96"/>
      <c r="I48" s="96"/>
      <c r="J48" s="96"/>
      <c r="K48" s="95"/>
      <c r="L48" s="95"/>
      <c r="M48" s="95"/>
      <c r="N48" s="94"/>
      <c r="O48" s="94"/>
      <c r="P48" s="94"/>
      <c r="Q48" s="97"/>
      <c r="R48" s="97"/>
      <c r="S48" s="97"/>
      <c r="T48" s="94"/>
      <c r="U48" s="94"/>
      <c r="V48" s="98"/>
      <c r="W48" s="99"/>
      <c r="X48" s="99"/>
      <c r="Y48" s="99"/>
      <c r="Z48" s="99"/>
    </row>
    <row r="49" spans="1:37" s="74" customFormat="1" ht="39.6" x14ac:dyDescent="0.2">
      <c r="A49" s="75">
        <v>42</v>
      </c>
      <c r="B49" s="76" t="s">
        <v>174</v>
      </c>
      <c r="C49" s="53">
        <v>737</v>
      </c>
      <c r="D49" s="56">
        <v>582</v>
      </c>
      <c r="E49" s="53">
        <v>573</v>
      </c>
      <c r="F49" s="77" t="s">
        <v>24</v>
      </c>
      <c r="G49" s="78" t="s">
        <v>74</v>
      </c>
      <c r="H49" s="53">
        <v>570</v>
      </c>
      <c r="I49" s="53">
        <v>1028</v>
      </c>
      <c r="J49" s="56">
        <f>I49-H49</f>
        <v>458</v>
      </c>
      <c r="K49" s="53"/>
      <c r="L49" s="79" t="s">
        <v>24</v>
      </c>
      <c r="M49" s="76" t="s">
        <v>78</v>
      </c>
      <c r="N49" s="83" t="s">
        <v>319</v>
      </c>
      <c r="O49" s="88" t="s">
        <v>72</v>
      </c>
      <c r="P49" s="70" t="s">
        <v>0</v>
      </c>
      <c r="Q49" s="81" t="s">
        <v>175</v>
      </c>
      <c r="R49" s="70">
        <v>10</v>
      </c>
      <c r="S49" s="70"/>
      <c r="T49" s="72"/>
      <c r="U49" s="44"/>
      <c r="V49" s="45"/>
      <c r="W49" s="73"/>
      <c r="X49" s="73"/>
      <c r="Y49" s="73"/>
      <c r="Z49" s="73"/>
    </row>
    <row r="50" spans="1:37" s="74" customFormat="1" ht="79.8" thickBot="1" x14ac:dyDescent="0.25">
      <c r="A50" s="75">
        <v>43</v>
      </c>
      <c r="B50" s="76" t="s">
        <v>176</v>
      </c>
      <c r="C50" s="53">
        <v>20</v>
      </c>
      <c r="D50" s="56">
        <v>20</v>
      </c>
      <c r="E50" s="53">
        <v>15</v>
      </c>
      <c r="F50" s="77" t="s">
        <v>30</v>
      </c>
      <c r="G50" s="76" t="s">
        <v>177</v>
      </c>
      <c r="H50" s="53">
        <v>13</v>
      </c>
      <c r="I50" s="53">
        <v>32</v>
      </c>
      <c r="J50" s="56">
        <f>I50-H50</f>
        <v>19</v>
      </c>
      <c r="K50" s="53">
        <v>-1</v>
      </c>
      <c r="L50" s="79" t="s">
        <v>23</v>
      </c>
      <c r="M50" s="76" t="s">
        <v>178</v>
      </c>
      <c r="N50" s="80"/>
      <c r="O50" s="88" t="s">
        <v>72</v>
      </c>
      <c r="P50" s="70" t="s">
        <v>0</v>
      </c>
      <c r="Q50" s="81" t="s">
        <v>175</v>
      </c>
      <c r="R50" s="70">
        <v>11</v>
      </c>
      <c r="S50" s="70"/>
      <c r="T50" s="72"/>
      <c r="U50" s="44"/>
      <c r="V50" s="45" t="s">
        <v>39</v>
      </c>
      <c r="W50" s="73"/>
      <c r="X50" s="73"/>
      <c r="Y50" s="73"/>
      <c r="Z50" s="73"/>
    </row>
    <row r="51" spans="1:37" s="100" customFormat="1" ht="21" customHeight="1" x14ac:dyDescent="0.2">
      <c r="A51" s="92"/>
      <c r="B51" s="93" t="s">
        <v>179</v>
      </c>
      <c r="C51" s="94"/>
      <c r="D51" s="95"/>
      <c r="E51" s="95"/>
      <c r="F51" s="95"/>
      <c r="G51" s="95"/>
      <c r="H51" s="96"/>
      <c r="I51" s="96"/>
      <c r="J51" s="96"/>
      <c r="K51" s="95"/>
      <c r="L51" s="95"/>
      <c r="M51" s="95"/>
      <c r="N51" s="94"/>
      <c r="O51" s="94"/>
      <c r="P51" s="94"/>
      <c r="Q51" s="97"/>
      <c r="R51" s="97"/>
      <c r="S51" s="97"/>
      <c r="T51" s="94"/>
      <c r="U51" s="94"/>
      <c r="V51" s="98"/>
      <c r="W51" s="99"/>
      <c r="X51" s="99"/>
      <c r="Y51" s="99"/>
      <c r="Z51" s="99"/>
    </row>
    <row r="52" spans="1:37" s="74" customFormat="1" ht="40.200000000000003" thickBot="1" x14ac:dyDescent="0.25">
      <c r="A52" s="75">
        <v>44</v>
      </c>
      <c r="B52" s="76" t="s">
        <v>180</v>
      </c>
      <c r="C52" s="53">
        <v>0</v>
      </c>
      <c r="D52" s="56">
        <v>163</v>
      </c>
      <c r="E52" s="53">
        <v>78</v>
      </c>
      <c r="F52" s="77" t="s">
        <v>77</v>
      </c>
      <c r="G52" s="78" t="s">
        <v>181</v>
      </c>
      <c r="H52" s="53">
        <v>0</v>
      </c>
      <c r="I52" s="53">
        <v>0</v>
      </c>
      <c r="J52" s="56">
        <f>I52-H52</f>
        <v>0</v>
      </c>
      <c r="K52" s="53"/>
      <c r="L52" s="79" t="s">
        <v>157</v>
      </c>
      <c r="M52" s="76" t="s">
        <v>88</v>
      </c>
      <c r="N52" s="80"/>
      <c r="O52" s="88" t="s">
        <v>72</v>
      </c>
      <c r="P52" s="70" t="s">
        <v>0</v>
      </c>
      <c r="Q52" s="81" t="s">
        <v>175</v>
      </c>
      <c r="R52" s="70" t="s">
        <v>182</v>
      </c>
      <c r="S52" s="70" t="s">
        <v>31</v>
      </c>
      <c r="T52" s="72"/>
      <c r="U52" s="44"/>
      <c r="V52" s="45"/>
      <c r="W52" s="73"/>
      <c r="X52" s="73"/>
      <c r="Y52" s="73"/>
      <c r="Z52" s="73"/>
    </row>
    <row r="53" spans="1:37" ht="21" customHeight="1" x14ac:dyDescent="0.2">
      <c r="A53" s="27"/>
      <c r="B53" s="30" t="s">
        <v>183</v>
      </c>
      <c r="C53" s="31"/>
      <c r="D53" s="28"/>
      <c r="E53" s="28"/>
      <c r="F53" s="28"/>
      <c r="G53" s="28"/>
      <c r="H53" s="29"/>
      <c r="I53" s="29"/>
      <c r="J53" s="29"/>
      <c r="K53" s="28"/>
      <c r="L53" s="28"/>
      <c r="M53" s="28"/>
      <c r="N53" s="31"/>
      <c r="O53" s="31"/>
      <c r="P53" s="31"/>
      <c r="Q53" s="32"/>
      <c r="R53" s="32"/>
      <c r="S53" s="32"/>
      <c r="T53" s="31"/>
      <c r="U53" s="31"/>
      <c r="V53" s="46"/>
      <c r="W53" s="54"/>
      <c r="X53" s="54"/>
      <c r="Y53" s="54"/>
      <c r="Z53" s="54"/>
      <c r="AA53" s="2"/>
      <c r="AB53" s="2"/>
      <c r="AC53" s="2"/>
      <c r="AD53" s="2"/>
      <c r="AE53" s="2"/>
      <c r="AF53" s="2"/>
      <c r="AG53" s="2"/>
      <c r="AH53" s="2"/>
      <c r="AI53" s="2"/>
      <c r="AJ53" s="2"/>
      <c r="AK53" s="2"/>
    </row>
    <row r="54" spans="1:37" s="74" customFormat="1" ht="52.8" x14ac:dyDescent="0.2">
      <c r="A54" s="75">
        <v>45</v>
      </c>
      <c r="B54" s="76" t="s">
        <v>184</v>
      </c>
      <c r="C54" s="53">
        <v>7</v>
      </c>
      <c r="D54" s="56">
        <v>7</v>
      </c>
      <c r="E54" s="53">
        <v>4</v>
      </c>
      <c r="F54" s="77" t="s">
        <v>24</v>
      </c>
      <c r="G54" s="78" t="s">
        <v>185</v>
      </c>
      <c r="H54" s="53">
        <v>7</v>
      </c>
      <c r="I54" s="53">
        <v>3</v>
      </c>
      <c r="J54" s="56">
        <f>I54-H54</f>
        <v>-4</v>
      </c>
      <c r="K54" s="53"/>
      <c r="L54" s="79" t="s">
        <v>24</v>
      </c>
      <c r="M54" s="76" t="s">
        <v>186</v>
      </c>
      <c r="N54" s="80"/>
      <c r="O54" s="88" t="s">
        <v>72</v>
      </c>
      <c r="P54" s="70" t="s">
        <v>0</v>
      </c>
      <c r="Q54" s="81" t="s">
        <v>175</v>
      </c>
      <c r="R54" s="70" t="s">
        <v>187</v>
      </c>
      <c r="S54" s="70" t="s">
        <v>31</v>
      </c>
      <c r="T54" s="72" t="s">
        <v>38</v>
      </c>
      <c r="U54" s="44"/>
      <c r="V54" s="45"/>
      <c r="W54" s="73"/>
      <c r="X54" s="73"/>
      <c r="Y54" s="73"/>
      <c r="Z54" s="73"/>
    </row>
    <row r="55" spans="1:37" ht="27" customHeight="1" thickBot="1" x14ac:dyDescent="0.25">
      <c r="A55" s="13"/>
      <c r="B55" s="11" t="s">
        <v>336</v>
      </c>
      <c r="C55" s="53"/>
      <c r="D55" s="56"/>
      <c r="E55" s="53"/>
      <c r="F55" s="15"/>
      <c r="G55" s="16"/>
      <c r="H55" s="53"/>
      <c r="I55" s="14"/>
      <c r="J55" s="52"/>
      <c r="K55" s="14"/>
      <c r="L55" s="20"/>
      <c r="M55" s="17"/>
      <c r="N55" s="10"/>
      <c r="O55" s="57"/>
      <c r="P55" s="5"/>
      <c r="Q55" s="4"/>
      <c r="R55" s="5"/>
      <c r="S55" s="5"/>
      <c r="T55" s="55"/>
      <c r="U55" s="41"/>
      <c r="V55" s="42"/>
      <c r="W55" s="54"/>
      <c r="X55" s="54"/>
      <c r="Y55" s="54"/>
      <c r="Z55" s="54"/>
      <c r="AA55" s="2"/>
      <c r="AB55" s="2"/>
      <c r="AC55" s="2"/>
      <c r="AD55" s="2"/>
      <c r="AE55" s="2"/>
      <c r="AF55" s="2"/>
      <c r="AG55" s="2"/>
      <c r="AH55" s="2"/>
      <c r="AI55" s="2"/>
      <c r="AJ55" s="2"/>
      <c r="AK55" s="2"/>
    </row>
    <row r="56" spans="1:37" ht="21" customHeight="1" x14ac:dyDescent="0.2">
      <c r="A56" s="27"/>
      <c r="B56" s="30" t="s">
        <v>188</v>
      </c>
      <c r="C56" s="31"/>
      <c r="D56" s="28"/>
      <c r="E56" s="28"/>
      <c r="F56" s="28"/>
      <c r="G56" s="28"/>
      <c r="H56" s="29"/>
      <c r="I56" s="29"/>
      <c r="J56" s="29"/>
      <c r="K56" s="28"/>
      <c r="L56" s="28"/>
      <c r="M56" s="28"/>
      <c r="N56" s="31"/>
      <c r="O56" s="31"/>
      <c r="P56" s="31"/>
      <c r="Q56" s="32"/>
      <c r="R56" s="32"/>
      <c r="S56" s="32"/>
      <c r="T56" s="31"/>
      <c r="U56" s="31"/>
      <c r="V56" s="46"/>
      <c r="W56" s="54"/>
      <c r="X56" s="54"/>
      <c r="Y56" s="54"/>
      <c r="Z56" s="54"/>
      <c r="AA56" s="2"/>
      <c r="AB56" s="2"/>
      <c r="AC56" s="2"/>
      <c r="AD56" s="2"/>
      <c r="AE56" s="2"/>
      <c r="AF56" s="2"/>
      <c r="AG56" s="2"/>
      <c r="AH56" s="2"/>
      <c r="AI56" s="2"/>
      <c r="AJ56" s="2"/>
      <c r="AK56" s="2"/>
    </row>
    <row r="57" spans="1:37" s="74" customFormat="1" ht="89.25" customHeight="1" x14ac:dyDescent="0.2">
      <c r="A57" s="82">
        <v>10</v>
      </c>
      <c r="B57" s="83" t="s">
        <v>95</v>
      </c>
      <c r="C57" s="84">
        <v>1717</v>
      </c>
      <c r="D57" s="84">
        <v>387</v>
      </c>
      <c r="E57" s="84">
        <v>167</v>
      </c>
      <c r="F57" s="85" t="s">
        <v>77</v>
      </c>
      <c r="G57" s="86" t="s">
        <v>74</v>
      </c>
      <c r="H57" s="84">
        <v>18</v>
      </c>
      <c r="I57" s="84">
        <v>2380</v>
      </c>
      <c r="J57" s="84">
        <f>I57-H57</f>
        <v>2362</v>
      </c>
      <c r="K57" s="84"/>
      <c r="L57" s="87" t="s">
        <v>96</v>
      </c>
      <c r="M57" s="83" t="s">
        <v>97</v>
      </c>
      <c r="N57" s="83" t="s">
        <v>314</v>
      </c>
      <c r="O57" s="87" t="s">
        <v>86</v>
      </c>
      <c r="P57" s="70" t="s">
        <v>0</v>
      </c>
      <c r="Q57" s="81" t="s">
        <v>62</v>
      </c>
      <c r="R57" s="70">
        <v>37</v>
      </c>
      <c r="S57" s="70"/>
      <c r="T57" s="72"/>
      <c r="U57" s="44"/>
      <c r="V57" s="45"/>
      <c r="W57" s="73"/>
      <c r="X57" s="73"/>
      <c r="Y57" s="73"/>
      <c r="Z57" s="73"/>
    </row>
    <row r="58" spans="1:37" ht="27" customHeight="1" x14ac:dyDescent="0.2">
      <c r="A58" s="13"/>
      <c r="B58" s="11" t="s">
        <v>189</v>
      </c>
      <c r="C58" s="53"/>
      <c r="D58" s="56"/>
      <c r="E58" s="53"/>
      <c r="F58" s="15"/>
      <c r="G58" s="16"/>
      <c r="H58" s="53"/>
      <c r="I58" s="14"/>
      <c r="J58" s="52"/>
      <c r="K58" s="14"/>
      <c r="L58" s="20"/>
      <c r="M58" s="17"/>
      <c r="N58" s="10"/>
      <c r="O58" s="57"/>
      <c r="P58" s="5"/>
      <c r="Q58" s="4"/>
      <c r="R58" s="5"/>
      <c r="S58" s="5"/>
      <c r="T58" s="55"/>
      <c r="U58" s="41"/>
      <c r="V58" s="42"/>
      <c r="W58" s="54"/>
      <c r="X58" s="54"/>
      <c r="Y58" s="54"/>
      <c r="Z58" s="54"/>
      <c r="AA58" s="2"/>
      <c r="AB58" s="2"/>
      <c r="AC58" s="2"/>
      <c r="AD58" s="2"/>
      <c r="AE58" s="2"/>
      <c r="AF58" s="2"/>
      <c r="AG58" s="2"/>
      <c r="AH58" s="2"/>
      <c r="AI58" s="2"/>
      <c r="AJ58" s="2"/>
      <c r="AK58" s="2"/>
    </row>
    <row r="59" spans="1:37" ht="21.6" customHeight="1" x14ac:dyDescent="0.2">
      <c r="A59" s="33"/>
      <c r="B59" s="157" t="s">
        <v>190</v>
      </c>
      <c r="C59" s="158"/>
      <c r="D59" s="158"/>
      <c r="E59" s="158"/>
      <c r="F59" s="158"/>
      <c r="G59" s="36"/>
      <c r="H59" s="34"/>
      <c r="I59" s="34"/>
      <c r="J59" s="34"/>
      <c r="K59" s="34"/>
      <c r="L59" s="37"/>
      <c r="M59" s="49"/>
      <c r="N59" s="49"/>
      <c r="O59" s="49"/>
      <c r="P59" s="38"/>
      <c r="Q59" s="38"/>
      <c r="R59" s="38"/>
      <c r="S59" s="38"/>
      <c r="T59" s="40"/>
      <c r="U59" s="40"/>
      <c r="V59" s="43"/>
      <c r="W59" s="54"/>
      <c r="X59" s="54"/>
      <c r="Y59" s="54"/>
      <c r="Z59" s="54"/>
      <c r="AA59" s="2"/>
      <c r="AB59" s="2"/>
      <c r="AC59" s="2"/>
      <c r="AD59" s="2"/>
      <c r="AE59" s="2"/>
      <c r="AF59" s="2"/>
      <c r="AG59" s="2"/>
      <c r="AH59" s="2"/>
      <c r="AI59" s="2"/>
      <c r="AJ59" s="2"/>
      <c r="AK59" s="2"/>
    </row>
    <row r="60" spans="1:37" s="74" customFormat="1" ht="40.5" customHeight="1" x14ac:dyDescent="0.2">
      <c r="A60" s="75">
        <v>46</v>
      </c>
      <c r="B60" s="76" t="s">
        <v>331</v>
      </c>
      <c r="C60" s="53">
        <v>26</v>
      </c>
      <c r="D60" s="56">
        <v>26</v>
      </c>
      <c r="E60" s="53">
        <v>13</v>
      </c>
      <c r="F60" s="77" t="s">
        <v>77</v>
      </c>
      <c r="G60" s="78" t="s">
        <v>191</v>
      </c>
      <c r="H60" s="53">
        <v>16</v>
      </c>
      <c r="I60" s="53">
        <v>21</v>
      </c>
      <c r="J60" s="84">
        <f>I60-H60</f>
        <v>5</v>
      </c>
      <c r="K60" s="53"/>
      <c r="L60" s="79" t="s">
        <v>157</v>
      </c>
      <c r="M60" s="76" t="s">
        <v>192</v>
      </c>
      <c r="N60" s="80"/>
      <c r="O60" s="88" t="s">
        <v>193</v>
      </c>
      <c r="P60" s="70" t="s">
        <v>0</v>
      </c>
      <c r="Q60" s="81" t="s">
        <v>194</v>
      </c>
      <c r="R60" s="70" t="s">
        <v>195</v>
      </c>
      <c r="S60" s="70" t="s">
        <v>31</v>
      </c>
      <c r="T60" s="72"/>
      <c r="U60" s="44"/>
      <c r="V60" s="45"/>
      <c r="W60" s="73"/>
      <c r="X60" s="73"/>
      <c r="Y60" s="73"/>
      <c r="Z60" s="73"/>
    </row>
    <row r="61" spans="1:37" s="74" customFormat="1" ht="47.25" customHeight="1" x14ac:dyDescent="0.2">
      <c r="A61" s="75">
        <v>47</v>
      </c>
      <c r="B61" s="76" t="s">
        <v>196</v>
      </c>
      <c r="C61" s="53">
        <v>56</v>
      </c>
      <c r="D61" s="56">
        <v>56</v>
      </c>
      <c r="E61" s="53">
        <v>56</v>
      </c>
      <c r="F61" s="77" t="s">
        <v>30</v>
      </c>
      <c r="G61" s="78" t="s">
        <v>197</v>
      </c>
      <c r="H61" s="53">
        <v>59</v>
      </c>
      <c r="I61" s="53">
        <v>50</v>
      </c>
      <c r="J61" s="84">
        <f>I61-H61</f>
        <v>-9</v>
      </c>
      <c r="K61" s="53">
        <v>-9</v>
      </c>
      <c r="L61" s="79" t="s">
        <v>23</v>
      </c>
      <c r="M61" s="76" t="s">
        <v>198</v>
      </c>
      <c r="N61" s="80"/>
      <c r="O61" s="88" t="s">
        <v>193</v>
      </c>
      <c r="P61" s="70" t="s">
        <v>0</v>
      </c>
      <c r="Q61" s="81" t="s">
        <v>194</v>
      </c>
      <c r="R61" s="70">
        <v>12</v>
      </c>
      <c r="S61" s="70"/>
      <c r="T61" s="72"/>
      <c r="U61" s="44"/>
      <c r="V61" s="45"/>
      <c r="W61" s="73"/>
      <c r="X61" s="73"/>
      <c r="Y61" s="73"/>
      <c r="Z61" s="73"/>
    </row>
    <row r="62" spans="1:37" ht="21.6" customHeight="1" x14ac:dyDescent="0.2">
      <c r="A62" s="33"/>
      <c r="B62" s="157" t="s">
        <v>199</v>
      </c>
      <c r="C62" s="158"/>
      <c r="D62" s="158"/>
      <c r="E62" s="158"/>
      <c r="F62" s="158"/>
      <c r="G62" s="36"/>
      <c r="H62" s="34"/>
      <c r="I62" s="34"/>
      <c r="J62" s="34"/>
      <c r="K62" s="34"/>
      <c r="L62" s="37"/>
      <c r="M62" s="49"/>
      <c r="N62" s="49"/>
      <c r="O62" s="49"/>
      <c r="P62" s="38"/>
      <c r="Q62" s="38"/>
      <c r="R62" s="38"/>
      <c r="S62" s="38"/>
      <c r="T62" s="40"/>
      <c r="U62" s="40"/>
      <c r="V62" s="43"/>
      <c r="W62" s="54"/>
      <c r="X62" s="54"/>
      <c r="Y62" s="54"/>
      <c r="Z62" s="54"/>
      <c r="AA62" s="2"/>
      <c r="AB62" s="2"/>
      <c r="AC62" s="2"/>
      <c r="AD62" s="2"/>
      <c r="AE62" s="2"/>
      <c r="AF62" s="2"/>
      <c r="AG62" s="2"/>
      <c r="AH62" s="2"/>
      <c r="AI62" s="2"/>
      <c r="AJ62" s="2"/>
      <c r="AK62" s="2"/>
    </row>
    <row r="63" spans="1:37" ht="40.5" customHeight="1" x14ac:dyDescent="0.2">
      <c r="A63" s="13"/>
      <c r="B63" s="11" t="s">
        <v>332</v>
      </c>
      <c r="C63" s="9"/>
      <c r="D63" s="52"/>
      <c r="E63" s="14"/>
      <c r="F63" s="15"/>
      <c r="G63" s="16"/>
      <c r="H63" s="9"/>
      <c r="I63" s="14"/>
      <c r="J63" s="39"/>
      <c r="K63" s="14"/>
      <c r="L63" s="20"/>
      <c r="M63" s="17"/>
      <c r="N63" s="10"/>
      <c r="O63" s="57"/>
      <c r="P63" s="5"/>
      <c r="Q63" s="4"/>
      <c r="R63" s="5"/>
      <c r="S63" s="5"/>
      <c r="T63" s="55"/>
      <c r="U63" s="41"/>
      <c r="V63" s="42"/>
      <c r="W63" s="54"/>
      <c r="X63" s="54"/>
      <c r="Y63" s="54"/>
      <c r="Z63" s="54"/>
      <c r="AA63" s="2"/>
      <c r="AB63" s="2"/>
      <c r="AC63" s="2"/>
      <c r="AD63" s="2"/>
      <c r="AE63" s="2"/>
      <c r="AF63" s="2"/>
      <c r="AG63" s="2"/>
      <c r="AH63" s="2"/>
      <c r="AI63" s="2"/>
      <c r="AJ63" s="2"/>
      <c r="AK63" s="2"/>
    </row>
    <row r="64" spans="1:37" ht="27" customHeight="1" x14ac:dyDescent="0.2">
      <c r="A64" s="13"/>
      <c r="B64" s="11" t="s">
        <v>200</v>
      </c>
      <c r="C64" s="9"/>
      <c r="D64" s="52"/>
      <c r="E64" s="14"/>
      <c r="F64" s="15"/>
      <c r="G64" s="16"/>
      <c r="H64" s="9"/>
      <c r="I64" s="14"/>
      <c r="J64" s="39"/>
      <c r="K64" s="14"/>
      <c r="L64" s="20"/>
      <c r="M64" s="17"/>
      <c r="N64" s="10"/>
      <c r="O64" s="57"/>
      <c r="P64" s="5"/>
      <c r="Q64" s="4"/>
      <c r="R64" s="5"/>
      <c r="S64" s="5"/>
      <c r="T64" s="55"/>
      <c r="U64" s="41"/>
      <c r="V64" s="42"/>
      <c r="W64" s="54"/>
      <c r="X64" s="54"/>
      <c r="Y64" s="54"/>
      <c r="Z64" s="54"/>
      <c r="AA64" s="2"/>
      <c r="AB64" s="2"/>
      <c r="AC64" s="2"/>
      <c r="AD64" s="2"/>
      <c r="AE64" s="2"/>
      <c r="AF64" s="2"/>
      <c r="AG64" s="2"/>
      <c r="AH64" s="2"/>
      <c r="AI64" s="2"/>
      <c r="AJ64" s="2"/>
      <c r="AK64" s="2"/>
    </row>
    <row r="65" spans="1:37" ht="21.6" customHeight="1" x14ac:dyDescent="0.2">
      <c r="A65" s="33"/>
      <c r="B65" s="159" t="s">
        <v>201</v>
      </c>
      <c r="C65" s="158"/>
      <c r="D65" s="34"/>
      <c r="E65" s="34"/>
      <c r="F65" s="35"/>
      <c r="G65" s="36"/>
      <c r="H65" s="34"/>
      <c r="I65" s="34"/>
      <c r="J65" s="34"/>
      <c r="K65" s="34"/>
      <c r="L65" s="37"/>
      <c r="M65" s="49"/>
      <c r="N65" s="49"/>
      <c r="O65" s="49"/>
      <c r="P65" s="38"/>
      <c r="Q65" s="38"/>
      <c r="R65" s="38"/>
      <c r="S65" s="38"/>
      <c r="T65" s="40"/>
      <c r="U65" s="40"/>
      <c r="V65" s="43"/>
      <c r="W65" s="54"/>
      <c r="X65" s="54"/>
      <c r="Y65" s="54"/>
      <c r="Z65" s="54"/>
      <c r="AA65" s="2"/>
      <c r="AB65" s="2"/>
      <c r="AC65" s="2"/>
      <c r="AD65" s="2"/>
      <c r="AE65" s="2"/>
      <c r="AF65" s="2"/>
      <c r="AG65" s="2"/>
      <c r="AH65" s="2"/>
      <c r="AI65" s="2"/>
      <c r="AJ65" s="2"/>
      <c r="AK65" s="2"/>
    </row>
    <row r="66" spans="1:37" s="74" customFormat="1" ht="58.5" customHeight="1" x14ac:dyDescent="0.2">
      <c r="A66" s="75">
        <v>48</v>
      </c>
      <c r="B66" s="76" t="s">
        <v>202</v>
      </c>
      <c r="C66" s="53">
        <v>58</v>
      </c>
      <c r="D66" s="56">
        <v>57</v>
      </c>
      <c r="E66" s="53">
        <v>54</v>
      </c>
      <c r="F66" s="77" t="s">
        <v>30</v>
      </c>
      <c r="G66" s="78" t="s">
        <v>203</v>
      </c>
      <c r="H66" s="53">
        <v>161</v>
      </c>
      <c r="I66" s="53">
        <v>99</v>
      </c>
      <c r="J66" s="84">
        <f>I66-H66</f>
        <v>-62</v>
      </c>
      <c r="K66" s="53">
        <v>-0.3</v>
      </c>
      <c r="L66" s="79" t="s">
        <v>23</v>
      </c>
      <c r="M66" s="76" t="s">
        <v>204</v>
      </c>
      <c r="N66" s="80"/>
      <c r="O66" s="88" t="s">
        <v>132</v>
      </c>
      <c r="P66" s="70" t="s">
        <v>0</v>
      </c>
      <c r="Q66" s="81" t="s">
        <v>205</v>
      </c>
      <c r="R66" s="70">
        <v>19</v>
      </c>
      <c r="S66" s="70"/>
      <c r="T66" s="72"/>
      <c r="U66" s="44"/>
      <c r="V66" s="45"/>
      <c r="W66" s="73"/>
      <c r="X66" s="73"/>
      <c r="Y66" s="73"/>
      <c r="Z66" s="73"/>
    </row>
    <row r="67" spans="1:37" ht="21.6" customHeight="1" x14ac:dyDescent="0.2">
      <c r="A67" s="33"/>
      <c r="B67" s="159" t="s">
        <v>206</v>
      </c>
      <c r="C67" s="158"/>
      <c r="D67" s="34"/>
      <c r="E67" s="34"/>
      <c r="F67" s="35"/>
      <c r="G67" s="36"/>
      <c r="H67" s="34"/>
      <c r="I67" s="34"/>
      <c r="J67" s="34"/>
      <c r="K67" s="34"/>
      <c r="L67" s="37"/>
      <c r="M67" s="49"/>
      <c r="N67" s="49"/>
      <c r="O67" s="49"/>
      <c r="P67" s="38"/>
      <c r="Q67" s="38"/>
      <c r="R67" s="38"/>
      <c r="S67" s="38"/>
      <c r="T67" s="40"/>
      <c r="U67" s="40"/>
      <c r="V67" s="43"/>
      <c r="W67" s="54"/>
      <c r="X67" s="54"/>
      <c r="Y67" s="54"/>
      <c r="Z67" s="54"/>
      <c r="AA67" s="2"/>
      <c r="AB67" s="2"/>
      <c r="AC67" s="2"/>
      <c r="AD67" s="2"/>
      <c r="AE67" s="2"/>
      <c r="AF67" s="2"/>
      <c r="AG67" s="2"/>
      <c r="AH67" s="2"/>
      <c r="AI67" s="2"/>
      <c r="AJ67" s="2"/>
      <c r="AK67" s="2"/>
    </row>
    <row r="68" spans="1:37" ht="27" customHeight="1" x14ac:dyDescent="0.2">
      <c r="A68" s="13"/>
      <c r="B68" s="11" t="s">
        <v>207</v>
      </c>
      <c r="C68" s="9"/>
      <c r="D68" s="52"/>
      <c r="E68" s="14"/>
      <c r="F68" s="15"/>
      <c r="G68" s="16"/>
      <c r="H68" s="9"/>
      <c r="I68" s="14"/>
      <c r="J68" s="39"/>
      <c r="K68" s="14"/>
      <c r="L68" s="20"/>
      <c r="M68" s="17"/>
      <c r="N68" s="10"/>
      <c r="O68" s="57"/>
      <c r="P68" s="5"/>
      <c r="Q68" s="4"/>
      <c r="R68" s="5"/>
      <c r="S68" s="5"/>
      <c r="T68" s="55"/>
      <c r="U68" s="41"/>
      <c r="V68" s="42"/>
      <c r="W68" s="54"/>
      <c r="X68" s="54"/>
      <c r="Y68" s="54"/>
      <c r="Z68" s="54"/>
      <c r="AA68" s="2"/>
      <c r="AB68" s="2"/>
      <c r="AC68" s="2"/>
      <c r="AD68" s="2"/>
      <c r="AE68" s="2"/>
      <c r="AF68" s="2"/>
      <c r="AG68" s="2"/>
      <c r="AH68" s="2"/>
      <c r="AI68" s="2"/>
      <c r="AJ68" s="2"/>
      <c r="AK68" s="2"/>
    </row>
    <row r="69" spans="1:37" ht="21.6" customHeight="1" x14ac:dyDescent="0.2">
      <c r="A69" s="33"/>
      <c r="B69" s="159" t="s">
        <v>208</v>
      </c>
      <c r="C69" s="158"/>
      <c r="D69" s="34"/>
      <c r="E69" s="34"/>
      <c r="F69" s="35"/>
      <c r="G69" s="36"/>
      <c r="H69" s="34"/>
      <c r="I69" s="34"/>
      <c r="J69" s="34"/>
      <c r="K69" s="34"/>
      <c r="L69" s="37"/>
      <c r="M69" s="49"/>
      <c r="N69" s="49"/>
      <c r="O69" s="49"/>
      <c r="P69" s="38"/>
      <c r="Q69" s="38"/>
      <c r="R69" s="38"/>
      <c r="S69" s="38"/>
      <c r="T69" s="40"/>
      <c r="U69" s="40"/>
      <c r="V69" s="43"/>
      <c r="W69" s="54"/>
      <c r="X69" s="54"/>
      <c r="Y69" s="54"/>
      <c r="Z69" s="54"/>
      <c r="AA69" s="2"/>
      <c r="AB69" s="2"/>
      <c r="AC69" s="2"/>
      <c r="AD69" s="2"/>
      <c r="AE69" s="2"/>
      <c r="AF69" s="2"/>
      <c r="AG69" s="2"/>
      <c r="AH69" s="2"/>
      <c r="AI69" s="2"/>
      <c r="AJ69" s="2"/>
      <c r="AK69" s="2"/>
    </row>
    <row r="70" spans="1:37" s="74" customFormat="1" ht="39.6" x14ac:dyDescent="0.2">
      <c r="A70" s="82">
        <v>27</v>
      </c>
      <c r="B70" s="83" t="s">
        <v>131</v>
      </c>
      <c r="C70" s="84">
        <v>120</v>
      </c>
      <c r="D70" s="84">
        <v>120</v>
      </c>
      <c r="E70" s="84">
        <v>120</v>
      </c>
      <c r="F70" s="85" t="s">
        <v>77</v>
      </c>
      <c r="G70" s="86" t="s">
        <v>74</v>
      </c>
      <c r="H70" s="84">
        <v>22</v>
      </c>
      <c r="I70" s="84">
        <v>22</v>
      </c>
      <c r="J70" s="84">
        <f>I70-H70</f>
        <v>0</v>
      </c>
      <c r="K70" s="84"/>
      <c r="L70" s="87" t="s">
        <v>77</v>
      </c>
      <c r="M70" s="83" t="s">
        <v>78</v>
      </c>
      <c r="N70" s="83"/>
      <c r="O70" s="87" t="s">
        <v>132</v>
      </c>
      <c r="P70" s="70" t="s">
        <v>0</v>
      </c>
      <c r="Q70" s="81" t="s">
        <v>62</v>
      </c>
      <c r="R70" s="70">
        <v>62</v>
      </c>
      <c r="S70" s="70"/>
      <c r="T70" s="72"/>
      <c r="U70" s="44"/>
      <c r="V70" s="45"/>
      <c r="W70" s="73"/>
      <c r="X70" s="73"/>
      <c r="Y70" s="73"/>
      <c r="Z70" s="73"/>
    </row>
    <row r="71" spans="1:37" s="74" customFormat="1" ht="40.5" customHeight="1" x14ac:dyDescent="0.2">
      <c r="A71" s="75">
        <v>49</v>
      </c>
      <c r="B71" s="76" t="s">
        <v>209</v>
      </c>
      <c r="C71" s="53">
        <v>30</v>
      </c>
      <c r="D71" s="56">
        <v>30</v>
      </c>
      <c r="E71" s="53">
        <v>7</v>
      </c>
      <c r="F71" s="77" t="s">
        <v>24</v>
      </c>
      <c r="G71" s="78" t="s">
        <v>74</v>
      </c>
      <c r="H71" s="53">
        <v>156</v>
      </c>
      <c r="I71" s="53">
        <v>0</v>
      </c>
      <c r="J71" s="84">
        <f t="shared" ref="J71:J81" si="1">I71-H71</f>
        <v>-156</v>
      </c>
      <c r="K71" s="53"/>
      <c r="L71" s="79" t="s">
        <v>24</v>
      </c>
      <c r="M71" s="76" t="s">
        <v>78</v>
      </c>
      <c r="N71" s="80"/>
      <c r="O71" s="88" t="s">
        <v>132</v>
      </c>
      <c r="P71" s="70" t="s">
        <v>0</v>
      </c>
      <c r="Q71" s="81" t="s">
        <v>205</v>
      </c>
      <c r="R71" s="70">
        <v>13</v>
      </c>
      <c r="S71" s="70"/>
      <c r="T71" s="72" t="s">
        <v>38</v>
      </c>
      <c r="U71" s="44"/>
      <c r="V71" s="45"/>
      <c r="W71" s="73"/>
      <c r="X71" s="73"/>
      <c r="Y71" s="73"/>
      <c r="Z71" s="73"/>
    </row>
    <row r="72" spans="1:37" s="74" customFormat="1" ht="42" customHeight="1" x14ac:dyDescent="0.2">
      <c r="A72" s="75">
        <v>50</v>
      </c>
      <c r="B72" s="76" t="s">
        <v>210</v>
      </c>
      <c r="C72" s="53">
        <v>1</v>
      </c>
      <c r="D72" s="56">
        <v>1</v>
      </c>
      <c r="E72" s="53">
        <v>1</v>
      </c>
      <c r="F72" s="77" t="s">
        <v>30</v>
      </c>
      <c r="G72" s="78" t="s">
        <v>211</v>
      </c>
      <c r="H72" s="53">
        <v>1</v>
      </c>
      <c r="I72" s="53">
        <v>1</v>
      </c>
      <c r="J72" s="84">
        <f t="shared" si="1"/>
        <v>0</v>
      </c>
      <c r="K72" s="53">
        <v>-0.2</v>
      </c>
      <c r="L72" s="79" t="s">
        <v>23</v>
      </c>
      <c r="M72" s="76" t="s">
        <v>212</v>
      </c>
      <c r="N72" s="80"/>
      <c r="O72" s="88" t="s">
        <v>132</v>
      </c>
      <c r="P72" s="70" t="s">
        <v>0</v>
      </c>
      <c r="Q72" s="81" t="s">
        <v>205</v>
      </c>
      <c r="R72" s="70">
        <v>14</v>
      </c>
      <c r="S72" s="70" t="s">
        <v>32</v>
      </c>
      <c r="T72" s="72" t="s">
        <v>38</v>
      </c>
      <c r="U72" s="44"/>
      <c r="V72" s="45"/>
      <c r="W72" s="73"/>
      <c r="X72" s="73"/>
      <c r="Y72" s="73"/>
      <c r="Z72" s="73"/>
    </row>
    <row r="73" spans="1:37" s="74" customFormat="1" ht="40.5" customHeight="1" x14ac:dyDescent="0.2">
      <c r="A73" s="75">
        <v>51</v>
      </c>
      <c r="B73" s="76" t="s">
        <v>213</v>
      </c>
      <c r="C73" s="53">
        <v>7</v>
      </c>
      <c r="D73" s="56">
        <v>7</v>
      </c>
      <c r="E73" s="53">
        <v>7</v>
      </c>
      <c r="F73" s="77" t="s">
        <v>24</v>
      </c>
      <c r="G73" s="78" t="s">
        <v>74</v>
      </c>
      <c r="H73" s="53">
        <v>0</v>
      </c>
      <c r="I73" s="53">
        <v>0</v>
      </c>
      <c r="J73" s="84">
        <f t="shared" si="1"/>
        <v>0</v>
      </c>
      <c r="K73" s="53"/>
      <c r="L73" s="79" t="s">
        <v>24</v>
      </c>
      <c r="M73" s="76" t="s">
        <v>214</v>
      </c>
      <c r="N73" s="80"/>
      <c r="O73" s="88" t="s">
        <v>132</v>
      </c>
      <c r="P73" s="70" t="s">
        <v>0</v>
      </c>
      <c r="Q73" s="81" t="s">
        <v>205</v>
      </c>
      <c r="R73" s="70">
        <v>16</v>
      </c>
      <c r="S73" s="70"/>
      <c r="T73" s="72" t="s">
        <v>38</v>
      </c>
      <c r="U73" s="44"/>
      <c r="V73" s="45"/>
      <c r="W73" s="73"/>
      <c r="X73" s="73"/>
      <c r="Y73" s="73"/>
      <c r="Z73" s="73"/>
    </row>
    <row r="74" spans="1:37" s="74" customFormat="1" ht="40.5" customHeight="1" x14ac:dyDescent="0.2">
      <c r="A74" s="75">
        <v>52</v>
      </c>
      <c r="B74" s="76" t="s">
        <v>215</v>
      </c>
      <c r="C74" s="53">
        <v>16265</v>
      </c>
      <c r="D74" s="56">
        <v>13700</v>
      </c>
      <c r="E74" s="53">
        <v>13378</v>
      </c>
      <c r="F74" s="77" t="s">
        <v>24</v>
      </c>
      <c r="G74" s="78" t="s">
        <v>74</v>
      </c>
      <c r="H74" s="53">
        <v>17884</v>
      </c>
      <c r="I74" s="53">
        <v>17884</v>
      </c>
      <c r="J74" s="84">
        <f t="shared" si="1"/>
        <v>0</v>
      </c>
      <c r="K74" s="53"/>
      <c r="L74" s="79" t="s">
        <v>24</v>
      </c>
      <c r="M74" s="76" t="s">
        <v>78</v>
      </c>
      <c r="N74" s="80"/>
      <c r="O74" s="88" t="s">
        <v>132</v>
      </c>
      <c r="P74" s="70" t="s">
        <v>0</v>
      </c>
      <c r="Q74" s="81" t="s">
        <v>205</v>
      </c>
      <c r="R74" s="70">
        <v>53</v>
      </c>
      <c r="S74" s="70"/>
      <c r="T74" s="72"/>
      <c r="U74" s="44" t="s">
        <v>38</v>
      </c>
      <c r="V74" s="45"/>
      <c r="W74" s="73"/>
      <c r="X74" s="73"/>
      <c r="Y74" s="73"/>
      <c r="Z74" s="73"/>
    </row>
    <row r="75" spans="1:37" s="74" customFormat="1" ht="72" customHeight="1" x14ac:dyDescent="0.2">
      <c r="A75" s="75">
        <v>53</v>
      </c>
      <c r="B75" s="76" t="s">
        <v>216</v>
      </c>
      <c r="C75" s="53">
        <v>115</v>
      </c>
      <c r="D75" s="56">
        <v>115</v>
      </c>
      <c r="E75" s="53">
        <v>110</v>
      </c>
      <c r="F75" s="77" t="s">
        <v>24</v>
      </c>
      <c r="G75" s="78" t="s">
        <v>217</v>
      </c>
      <c r="H75" s="53">
        <v>0</v>
      </c>
      <c r="I75" s="53">
        <v>0</v>
      </c>
      <c r="J75" s="84">
        <f t="shared" si="1"/>
        <v>0</v>
      </c>
      <c r="K75" s="53"/>
      <c r="L75" s="79" t="s">
        <v>24</v>
      </c>
      <c r="M75" s="76" t="s">
        <v>218</v>
      </c>
      <c r="N75" s="80"/>
      <c r="O75" s="88" t="s">
        <v>132</v>
      </c>
      <c r="P75" s="70" t="s">
        <v>0</v>
      </c>
      <c r="Q75" s="81" t="s">
        <v>205</v>
      </c>
      <c r="R75" s="70" t="s">
        <v>219</v>
      </c>
      <c r="S75" s="70" t="s">
        <v>31</v>
      </c>
      <c r="T75" s="72"/>
      <c r="U75" s="44"/>
      <c r="V75" s="45"/>
      <c r="W75" s="73"/>
      <c r="X75" s="73"/>
      <c r="Y75" s="73"/>
      <c r="Z75" s="73"/>
    </row>
    <row r="76" spans="1:37" s="74" customFormat="1" ht="72" customHeight="1" x14ac:dyDescent="0.2">
      <c r="A76" s="75">
        <v>54</v>
      </c>
      <c r="B76" s="76" t="s">
        <v>220</v>
      </c>
      <c r="C76" s="53">
        <v>10</v>
      </c>
      <c r="D76" s="56">
        <v>10</v>
      </c>
      <c r="E76" s="53">
        <v>9</v>
      </c>
      <c r="F76" s="77" t="s">
        <v>24</v>
      </c>
      <c r="G76" s="78" t="s">
        <v>221</v>
      </c>
      <c r="H76" s="53">
        <v>0</v>
      </c>
      <c r="I76" s="53">
        <v>0</v>
      </c>
      <c r="J76" s="84">
        <f t="shared" si="1"/>
        <v>0</v>
      </c>
      <c r="K76" s="53"/>
      <c r="L76" s="79" t="s">
        <v>24</v>
      </c>
      <c r="M76" s="76" t="s">
        <v>88</v>
      </c>
      <c r="N76" s="80"/>
      <c r="O76" s="88" t="s">
        <v>132</v>
      </c>
      <c r="P76" s="70" t="s">
        <v>0</v>
      </c>
      <c r="Q76" s="81" t="s">
        <v>205</v>
      </c>
      <c r="R76" s="70" t="s">
        <v>222</v>
      </c>
      <c r="S76" s="70" t="s">
        <v>31</v>
      </c>
      <c r="T76" s="72" t="s">
        <v>38</v>
      </c>
      <c r="U76" s="44"/>
      <c r="V76" s="45"/>
      <c r="W76" s="73"/>
      <c r="X76" s="73"/>
      <c r="Y76" s="73"/>
      <c r="Z76" s="73"/>
    </row>
    <row r="77" spans="1:37" s="74" customFormat="1" ht="40.5" customHeight="1" x14ac:dyDescent="0.2">
      <c r="A77" s="75">
        <v>55</v>
      </c>
      <c r="B77" s="76" t="s">
        <v>223</v>
      </c>
      <c r="C77" s="53">
        <v>21</v>
      </c>
      <c r="D77" s="56">
        <v>21</v>
      </c>
      <c r="E77" s="53">
        <v>3</v>
      </c>
      <c r="F77" s="77" t="s">
        <v>24</v>
      </c>
      <c r="G77" s="78" t="s">
        <v>224</v>
      </c>
      <c r="H77" s="53">
        <v>81</v>
      </c>
      <c r="I77" s="53">
        <v>0</v>
      </c>
      <c r="J77" s="84">
        <f t="shared" si="1"/>
        <v>-81</v>
      </c>
      <c r="K77" s="53"/>
      <c r="L77" s="79" t="s">
        <v>24</v>
      </c>
      <c r="M77" s="76" t="s">
        <v>225</v>
      </c>
      <c r="N77" s="80"/>
      <c r="O77" s="88" t="s">
        <v>132</v>
      </c>
      <c r="P77" s="70" t="s">
        <v>0</v>
      </c>
      <c r="Q77" s="81" t="s">
        <v>205</v>
      </c>
      <c r="R77" s="70" t="s">
        <v>226</v>
      </c>
      <c r="S77" s="70" t="s">
        <v>31</v>
      </c>
      <c r="T77" s="72" t="s">
        <v>38</v>
      </c>
      <c r="U77" s="44"/>
      <c r="V77" s="45"/>
      <c r="W77" s="73"/>
      <c r="X77" s="73"/>
      <c r="Y77" s="73"/>
      <c r="Z77" s="73"/>
    </row>
    <row r="78" spans="1:37" s="74" customFormat="1" ht="132" x14ac:dyDescent="0.2">
      <c r="A78" s="75">
        <v>56</v>
      </c>
      <c r="B78" s="76" t="s">
        <v>227</v>
      </c>
      <c r="C78" s="53">
        <v>1829</v>
      </c>
      <c r="D78" s="56">
        <v>0</v>
      </c>
      <c r="E78" s="53">
        <v>0</v>
      </c>
      <c r="F78" s="77" t="s">
        <v>228</v>
      </c>
      <c r="G78" s="78" t="s">
        <v>229</v>
      </c>
      <c r="H78" s="53">
        <v>0</v>
      </c>
      <c r="I78" s="53">
        <v>0</v>
      </c>
      <c r="J78" s="84">
        <f t="shared" si="1"/>
        <v>0</v>
      </c>
      <c r="K78" s="53">
        <v>-1829</v>
      </c>
      <c r="L78" s="79" t="s">
        <v>23</v>
      </c>
      <c r="M78" s="76" t="s">
        <v>333</v>
      </c>
      <c r="N78" s="80"/>
      <c r="O78" s="88" t="s">
        <v>132</v>
      </c>
      <c r="P78" s="70" t="s">
        <v>0</v>
      </c>
      <c r="Q78" s="81" t="s">
        <v>205</v>
      </c>
      <c r="R78" s="70" t="s">
        <v>172</v>
      </c>
      <c r="S78" s="70" t="s">
        <v>31</v>
      </c>
      <c r="T78" s="72"/>
      <c r="U78" s="44" t="s">
        <v>38</v>
      </c>
      <c r="V78" s="45"/>
      <c r="W78" s="73"/>
      <c r="X78" s="73"/>
      <c r="Y78" s="73"/>
      <c r="Z78" s="73"/>
    </row>
    <row r="79" spans="1:37" s="74" customFormat="1" ht="40.5" customHeight="1" x14ac:dyDescent="0.2">
      <c r="A79" s="75">
        <v>57</v>
      </c>
      <c r="B79" s="76" t="s">
        <v>230</v>
      </c>
      <c r="C79" s="53">
        <v>6499</v>
      </c>
      <c r="D79" s="56">
        <v>15</v>
      </c>
      <c r="E79" s="53">
        <v>0</v>
      </c>
      <c r="F79" s="77" t="s">
        <v>24</v>
      </c>
      <c r="G79" s="78" t="s">
        <v>231</v>
      </c>
      <c r="H79" s="53">
        <v>0</v>
      </c>
      <c r="I79" s="53">
        <v>0</v>
      </c>
      <c r="J79" s="84">
        <f t="shared" si="1"/>
        <v>0</v>
      </c>
      <c r="K79" s="53"/>
      <c r="L79" s="79" t="s">
        <v>24</v>
      </c>
      <c r="M79" s="76" t="s">
        <v>232</v>
      </c>
      <c r="N79" s="80"/>
      <c r="O79" s="88" t="s">
        <v>132</v>
      </c>
      <c r="P79" s="70" t="s">
        <v>0</v>
      </c>
      <c r="Q79" s="81" t="s">
        <v>205</v>
      </c>
      <c r="R79" s="70" t="s">
        <v>172</v>
      </c>
      <c r="S79" s="70" t="s">
        <v>31</v>
      </c>
      <c r="T79" s="72"/>
      <c r="U79" s="44"/>
      <c r="V79" s="45"/>
      <c r="W79" s="73"/>
      <c r="X79" s="73"/>
      <c r="Y79" s="73"/>
      <c r="Z79" s="73"/>
    </row>
    <row r="80" spans="1:37" s="74" customFormat="1" ht="106.5" customHeight="1" x14ac:dyDescent="0.2">
      <c r="A80" s="75">
        <v>58</v>
      </c>
      <c r="B80" s="76" t="s">
        <v>233</v>
      </c>
      <c r="C80" s="53">
        <v>0</v>
      </c>
      <c r="D80" s="56">
        <v>2255</v>
      </c>
      <c r="E80" s="53">
        <v>1291</v>
      </c>
      <c r="F80" s="77" t="s">
        <v>24</v>
      </c>
      <c r="G80" s="78" t="s">
        <v>74</v>
      </c>
      <c r="H80" s="53">
        <v>0</v>
      </c>
      <c r="I80" s="53">
        <v>0</v>
      </c>
      <c r="J80" s="84">
        <f>I80-H80</f>
        <v>0</v>
      </c>
      <c r="K80" s="53"/>
      <c r="L80" s="79" t="s">
        <v>24</v>
      </c>
      <c r="M80" s="76" t="s">
        <v>234</v>
      </c>
      <c r="N80" s="80" t="s">
        <v>235</v>
      </c>
      <c r="O80" s="88" t="s">
        <v>132</v>
      </c>
      <c r="P80" s="70" t="s">
        <v>0</v>
      </c>
      <c r="Q80" s="81" t="s">
        <v>236</v>
      </c>
      <c r="R80" s="70">
        <v>73</v>
      </c>
      <c r="S80" s="70"/>
      <c r="T80" s="72" t="s">
        <v>39</v>
      </c>
      <c r="U80" s="44" t="s">
        <v>38</v>
      </c>
      <c r="V80" s="45"/>
      <c r="W80" s="73"/>
      <c r="X80" s="73"/>
      <c r="Y80" s="73"/>
      <c r="Z80" s="73"/>
    </row>
    <row r="81" spans="1:37" s="74" customFormat="1" ht="56.25" customHeight="1" x14ac:dyDescent="0.2">
      <c r="A81" s="75">
        <v>59</v>
      </c>
      <c r="B81" s="76" t="s">
        <v>237</v>
      </c>
      <c r="C81" s="53">
        <v>688</v>
      </c>
      <c r="D81" s="56">
        <v>688</v>
      </c>
      <c r="E81" s="53">
        <v>678</v>
      </c>
      <c r="F81" s="77" t="s">
        <v>24</v>
      </c>
      <c r="G81" s="78" t="s">
        <v>238</v>
      </c>
      <c r="H81" s="53">
        <v>0</v>
      </c>
      <c r="I81" s="53">
        <v>0</v>
      </c>
      <c r="J81" s="84">
        <f t="shared" si="1"/>
        <v>0</v>
      </c>
      <c r="K81" s="53"/>
      <c r="L81" s="79" t="s">
        <v>24</v>
      </c>
      <c r="M81" s="76" t="s">
        <v>234</v>
      </c>
      <c r="N81" s="80"/>
      <c r="O81" s="88" t="s">
        <v>132</v>
      </c>
      <c r="P81" s="70" t="s">
        <v>143</v>
      </c>
      <c r="Q81" s="81" t="s">
        <v>205</v>
      </c>
      <c r="R81" s="70" t="s">
        <v>239</v>
      </c>
      <c r="S81" s="70" t="s">
        <v>31</v>
      </c>
      <c r="T81" s="72" t="s">
        <v>39</v>
      </c>
      <c r="U81" s="44" t="s">
        <v>38</v>
      </c>
      <c r="V81" s="45"/>
      <c r="W81" s="73"/>
      <c r="X81" s="73"/>
      <c r="Y81" s="73"/>
      <c r="Z81" s="73"/>
    </row>
    <row r="82" spans="1:37" ht="21.6" customHeight="1" x14ac:dyDescent="0.2">
      <c r="A82" s="33"/>
      <c r="B82" s="157" t="s">
        <v>240</v>
      </c>
      <c r="C82" s="158"/>
      <c r="D82" s="158"/>
      <c r="E82" s="34"/>
      <c r="F82" s="35"/>
      <c r="G82" s="36"/>
      <c r="H82" s="34"/>
      <c r="I82" s="34"/>
      <c r="J82" s="34"/>
      <c r="K82" s="34"/>
      <c r="L82" s="37"/>
      <c r="M82" s="49"/>
      <c r="N82" s="49"/>
      <c r="O82" s="49"/>
      <c r="P82" s="38"/>
      <c r="Q82" s="38"/>
      <c r="R82" s="38"/>
      <c r="S82" s="38"/>
      <c r="T82" s="40"/>
      <c r="U82" s="40"/>
      <c r="V82" s="43"/>
      <c r="W82" s="54"/>
      <c r="X82" s="54"/>
      <c r="Y82" s="54"/>
      <c r="Z82" s="54"/>
      <c r="AA82" s="2"/>
      <c r="AB82" s="2"/>
      <c r="AC82" s="2"/>
      <c r="AD82" s="2"/>
      <c r="AE82" s="2"/>
      <c r="AF82" s="2"/>
      <c r="AG82" s="2"/>
      <c r="AH82" s="2"/>
      <c r="AI82" s="2"/>
      <c r="AJ82" s="2"/>
      <c r="AK82" s="2"/>
    </row>
    <row r="83" spans="1:37" s="74" customFormat="1" ht="27.75" customHeight="1" x14ac:dyDescent="0.2">
      <c r="A83" s="75">
        <v>60</v>
      </c>
      <c r="B83" s="76" t="s">
        <v>241</v>
      </c>
      <c r="C83" s="53">
        <v>7</v>
      </c>
      <c r="D83" s="56">
        <v>7</v>
      </c>
      <c r="E83" s="53">
        <v>7</v>
      </c>
      <c r="F83" s="77" t="s">
        <v>77</v>
      </c>
      <c r="G83" s="78" t="s">
        <v>242</v>
      </c>
      <c r="H83" s="53">
        <v>6</v>
      </c>
      <c r="I83" s="53">
        <v>0</v>
      </c>
      <c r="J83" s="84">
        <f>I83-H83</f>
        <v>-6</v>
      </c>
      <c r="K83" s="53"/>
      <c r="L83" s="79" t="s">
        <v>77</v>
      </c>
      <c r="M83" s="76" t="s">
        <v>243</v>
      </c>
      <c r="N83" s="80"/>
      <c r="O83" s="88" t="s">
        <v>142</v>
      </c>
      <c r="P83" s="70" t="s">
        <v>0</v>
      </c>
      <c r="Q83" s="81" t="s">
        <v>244</v>
      </c>
      <c r="R83" s="70">
        <v>20</v>
      </c>
      <c r="S83" s="70" t="s">
        <v>32</v>
      </c>
      <c r="T83" s="72"/>
      <c r="U83" s="44"/>
      <c r="V83" s="45"/>
      <c r="W83" s="73"/>
      <c r="X83" s="73"/>
      <c r="Y83" s="73"/>
      <c r="Z83" s="73"/>
    </row>
    <row r="84" spans="1:37" s="74" customFormat="1" ht="27.75" customHeight="1" x14ac:dyDescent="0.2">
      <c r="A84" s="75">
        <v>61</v>
      </c>
      <c r="B84" s="76" t="s">
        <v>245</v>
      </c>
      <c r="C84" s="53">
        <v>3</v>
      </c>
      <c r="D84" s="56">
        <v>3</v>
      </c>
      <c r="E84" s="53">
        <v>3</v>
      </c>
      <c r="F84" s="77" t="s">
        <v>77</v>
      </c>
      <c r="G84" s="78" t="s">
        <v>74</v>
      </c>
      <c r="H84" s="53">
        <v>3</v>
      </c>
      <c r="I84" s="53">
        <v>3</v>
      </c>
      <c r="J84" s="84">
        <f>I84-H84</f>
        <v>0</v>
      </c>
      <c r="K84" s="53"/>
      <c r="L84" s="79" t="s">
        <v>77</v>
      </c>
      <c r="M84" s="76" t="s">
        <v>78</v>
      </c>
      <c r="N84" s="80"/>
      <c r="O84" s="88" t="s">
        <v>142</v>
      </c>
      <c r="P84" s="70" t="s">
        <v>0</v>
      </c>
      <c r="Q84" s="81" t="s">
        <v>244</v>
      </c>
      <c r="R84" s="70">
        <v>21</v>
      </c>
      <c r="S84" s="70"/>
      <c r="T84" s="72"/>
      <c r="U84" s="44"/>
      <c r="V84" s="45"/>
      <c r="W84" s="73"/>
      <c r="X84" s="73"/>
      <c r="Y84" s="73"/>
      <c r="Z84" s="73"/>
    </row>
    <row r="85" spans="1:37" s="74" customFormat="1" ht="39.6" x14ac:dyDescent="0.2">
      <c r="A85" s="75">
        <v>62</v>
      </c>
      <c r="B85" s="76" t="s">
        <v>246</v>
      </c>
      <c r="C85" s="53">
        <v>11007</v>
      </c>
      <c r="D85" s="56">
        <v>11007</v>
      </c>
      <c r="E85" s="53">
        <v>10915</v>
      </c>
      <c r="F85" s="77" t="s">
        <v>77</v>
      </c>
      <c r="G85" s="78" t="s">
        <v>74</v>
      </c>
      <c r="H85" s="53">
        <v>10987</v>
      </c>
      <c r="I85" s="53">
        <v>11664</v>
      </c>
      <c r="J85" s="84">
        <f>I85-H85</f>
        <v>677</v>
      </c>
      <c r="K85" s="53"/>
      <c r="L85" s="79" t="s">
        <v>77</v>
      </c>
      <c r="M85" s="76" t="s">
        <v>78</v>
      </c>
      <c r="N85" s="83" t="s">
        <v>311</v>
      </c>
      <c r="O85" s="88" t="s">
        <v>142</v>
      </c>
      <c r="P85" s="70" t="s">
        <v>0</v>
      </c>
      <c r="Q85" s="81" t="s">
        <v>244</v>
      </c>
      <c r="R85" s="70">
        <v>54</v>
      </c>
      <c r="S85" s="70"/>
      <c r="T85" s="72"/>
      <c r="U85" s="44" t="s">
        <v>38</v>
      </c>
      <c r="V85" s="45"/>
      <c r="W85" s="73"/>
      <c r="X85" s="73"/>
      <c r="Y85" s="73"/>
      <c r="Z85" s="73"/>
    </row>
    <row r="86" spans="1:37" s="74" customFormat="1" ht="39.6" x14ac:dyDescent="0.2">
      <c r="A86" s="75">
        <v>63</v>
      </c>
      <c r="B86" s="76" t="s">
        <v>247</v>
      </c>
      <c r="C86" s="53">
        <v>278</v>
      </c>
      <c r="D86" s="56">
        <v>278</v>
      </c>
      <c r="E86" s="53">
        <v>243</v>
      </c>
      <c r="F86" s="77" t="s">
        <v>77</v>
      </c>
      <c r="G86" s="78" t="s">
        <v>74</v>
      </c>
      <c r="H86" s="53">
        <v>205</v>
      </c>
      <c r="I86" s="53">
        <v>282</v>
      </c>
      <c r="J86" s="84">
        <f>I86-H86</f>
        <v>77</v>
      </c>
      <c r="K86" s="53"/>
      <c r="L86" s="79" t="s">
        <v>77</v>
      </c>
      <c r="M86" s="76" t="s">
        <v>78</v>
      </c>
      <c r="N86" s="83" t="s">
        <v>312</v>
      </c>
      <c r="O86" s="88" t="s">
        <v>142</v>
      </c>
      <c r="P86" s="70" t="s">
        <v>0</v>
      </c>
      <c r="Q86" s="81" t="s">
        <v>244</v>
      </c>
      <c r="R86" s="70">
        <v>25</v>
      </c>
      <c r="S86" s="70"/>
      <c r="T86" s="72"/>
      <c r="U86" s="44"/>
      <c r="V86" s="45"/>
      <c r="W86" s="73"/>
      <c r="X86" s="73"/>
      <c r="Y86" s="73"/>
      <c r="Z86" s="73"/>
    </row>
    <row r="87" spans="1:37" s="74" customFormat="1" ht="69" customHeight="1" x14ac:dyDescent="0.2">
      <c r="A87" s="75">
        <v>64</v>
      </c>
      <c r="B87" s="76" t="s">
        <v>248</v>
      </c>
      <c r="C87" s="53">
        <v>785</v>
      </c>
      <c r="D87" s="56">
        <v>685</v>
      </c>
      <c r="E87" s="53">
        <v>611</v>
      </c>
      <c r="F87" s="77" t="s">
        <v>118</v>
      </c>
      <c r="G87" s="78" t="s">
        <v>249</v>
      </c>
      <c r="H87" s="53">
        <v>683</v>
      </c>
      <c r="I87" s="53">
        <v>723</v>
      </c>
      <c r="J87" s="84">
        <f>I87-H87</f>
        <v>40</v>
      </c>
      <c r="K87" s="53">
        <v>-6</v>
      </c>
      <c r="L87" s="79" t="s">
        <v>113</v>
      </c>
      <c r="M87" s="76" t="s">
        <v>250</v>
      </c>
      <c r="N87" s="80"/>
      <c r="O87" s="88" t="s">
        <v>248</v>
      </c>
      <c r="P87" s="70" t="s">
        <v>0</v>
      </c>
      <c r="Q87" s="81" t="s">
        <v>251</v>
      </c>
      <c r="R87" s="70">
        <v>26</v>
      </c>
      <c r="S87" s="70"/>
      <c r="T87" s="72"/>
      <c r="U87" s="44"/>
      <c r="V87" s="45"/>
      <c r="W87" s="73"/>
      <c r="X87" s="73"/>
      <c r="Y87" s="73"/>
      <c r="Z87" s="73"/>
    </row>
    <row r="88" spans="1:37" ht="69" customHeight="1" x14ac:dyDescent="0.2">
      <c r="A88" s="33"/>
      <c r="B88" s="157" t="s">
        <v>252</v>
      </c>
      <c r="C88" s="158"/>
      <c r="D88" s="158"/>
      <c r="E88" s="34"/>
      <c r="F88" s="35"/>
      <c r="G88" s="36"/>
      <c r="H88" s="34"/>
      <c r="I88" s="34"/>
      <c r="J88" s="34"/>
      <c r="K88" s="34"/>
      <c r="L88" s="37"/>
      <c r="M88" s="49"/>
      <c r="N88" s="49"/>
      <c r="O88" s="49"/>
      <c r="P88" s="38"/>
      <c r="Q88" s="38"/>
      <c r="R88" s="38"/>
      <c r="S88" s="38"/>
      <c r="T88" s="40"/>
      <c r="U88" s="40"/>
      <c r="V88" s="43"/>
      <c r="W88" s="54"/>
      <c r="X88" s="54"/>
      <c r="Y88" s="54"/>
      <c r="Z88" s="54"/>
      <c r="AA88" s="2"/>
      <c r="AB88" s="2"/>
      <c r="AC88" s="2"/>
      <c r="AD88" s="2"/>
      <c r="AE88" s="2"/>
      <c r="AF88" s="2"/>
      <c r="AG88" s="2"/>
      <c r="AH88" s="2"/>
      <c r="AI88" s="2"/>
      <c r="AJ88" s="2"/>
      <c r="AK88" s="2"/>
    </row>
    <row r="89" spans="1:37" ht="27.75" customHeight="1" x14ac:dyDescent="0.2">
      <c r="A89" s="13"/>
      <c r="B89" s="11" t="s">
        <v>253</v>
      </c>
      <c r="C89" s="9"/>
      <c r="D89" s="52"/>
      <c r="E89" s="14"/>
      <c r="F89" s="15"/>
      <c r="G89" s="16"/>
      <c r="H89" s="9"/>
      <c r="I89" s="14"/>
      <c r="J89" s="39"/>
      <c r="K89" s="14"/>
      <c r="L89" s="20"/>
      <c r="M89" s="17"/>
      <c r="N89" s="10"/>
      <c r="O89" s="57"/>
      <c r="P89" s="5"/>
      <c r="Q89" s="4"/>
      <c r="R89" s="5"/>
      <c r="S89" s="5"/>
      <c r="T89" s="55"/>
      <c r="U89" s="41"/>
      <c r="V89" s="42"/>
      <c r="W89" s="54"/>
      <c r="X89" s="54"/>
      <c r="Y89" s="54"/>
      <c r="Z89" s="54"/>
      <c r="AA89" s="2"/>
      <c r="AB89" s="2"/>
      <c r="AC89" s="2"/>
      <c r="AD89" s="2"/>
      <c r="AE89" s="2"/>
      <c r="AF89" s="2"/>
      <c r="AG89" s="2"/>
      <c r="AH89" s="2"/>
      <c r="AI89" s="2"/>
      <c r="AJ89" s="2"/>
      <c r="AK89" s="2"/>
    </row>
    <row r="90" spans="1:37" ht="21.6" customHeight="1" x14ac:dyDescent="0.2">
      <c r="A90" s="33"/>
      <c r="B90" s="157" t="s">
        <v>254</v>
      </c>
      <c r="C90" s="158"/>
      <c r="D90" s="158"/>
      <c r="E90" s="158"/>
      <c r="F90" s="158"/>
      <c r="G90" s="36"/>
      <c r="H90" s="34"/>
      <c r="I90" s="34"/>
      <c r="J90" s="34"/>
      <c r="K90" s="34"/>
      <c r="L90" s="37"/>
      <c r="M90" s="49"/>
      <c r="N90" s="49"/>
      <c r="O90" s="49"/>
      <c r="P90" s="38"/>
      <c r="Q90" s="38"/>
      <c r="R90" s="38"/>
      <c r="S90" s="38"/>
      <c r="T90" s="40"/>
      <c r="U90" s="40"/>
      <c r="V90" s="43"/>
      <c r="W90" s="54"/>
      <c r="X90" s="54"/>
      <c r="Y90" s="54"/>
      <c r="Z90" s="54"/>
      <c r="AA90" s="2"/>
      <c r="AB90" s="2"/>
      <c r="AC90" s="2"/>
      <c r="AD90" s="2"/>
      <c r="AE90" s="2"/>
      <c r="AF90" s="2"/>
      <c r="AG90" s="2"/>
      <c r="AH90" s="2"/>
      <c r="AI90" s="2"/>
      <c r="AJ90" s="2"/>
      <c r="AK90" s="2"/>
    </row>
    <row r="91" spans="1:37" s="74" customFormat="1" ht="27.75" customHeight="1" x14ac:dyDescent="0.2">
      <c r="A91" s="75">
        <v>65</v>
      </c>
      <c r="B91" s="76" t="s">
        <v>255</v>
      </c>
      <c r="C91" s="53">
        <v>25</v>
      </c>
      <c r="D91" s="56">
        <v>25</v>
      </c>
      <c r="E91" s="53">
        <v>25</v>
      </c>
      <c r="F91" s="77" t="s">
        <v>77</v>
      </c>
      <c r="G91" s="78" t="s">
        <v>74</v>
      </c>
      <c r="H91" s="53">
        <v>25</v>
      </c>
      <c r="I91" s="53">
        <v>25</v>
      </c>
      <c r="J91" s="84">
        <f>I91-H91</f>
        <v>0</v>
      </c>
      <c r="K91" s="53"/>
      <c r="L91" s="79" t="s">
        <v>77</v>
      </c>
      <c r="M91" s="76" t="s">
        <v>78</v>
      </c>
      <c r="N91" s="80"/>
      <c r="O91" s="88" t="s">
        <v>142</v>
      </c>
      <c r="P91" s="70" t="s">
        <v>0</v>
      </c>
      <c r="Q91" s="81" t="s">
        <v>244</v>
      </c>
      <c r="R91" s="70">
        <v>22</v>
      </c>
      <c r="S91" s="70"/>
      <c r="T91" s="72"/>
      <c r="U91" s="44"/>
      <c r="V91" s="45"/>
      <c r="W91" s="73"/>
      <c r="X91" s="73"/>
      <c r="Y91" s="73"/>
      <c r="Z91" s="73"/>
    </row>
    <row r="92" spans="1:37" s="74" customFormat="1" ht="27.75" customHeight="1" x14ac:dyDescent="0.2">
      <c r="A92" s="75">
        <v>66</v>
      </c>
      <c r="B92" s="76" t="s">
        <v>256</v>
      </c>
      <c r="C92" s="53">
        <v>3</v>
      </c>
      <c r="D92" s="56">
        <v>3</v>
      </c>
      <c r="E92" s="53">
        <v>3</v>
      </c>
      <c r="F92" s="77" t="s">
        <v>77</v>
      </c>
      <c r="G92" s="78" t="s">
        <v>74</v>
      </c>
      <c r="H92" s="53">
        <v>3</v>
      </c>
      <c r="I92" s="53">
        <v>45</v>
      </c>
      <c r="J92" s="84">
        <f>I92-H92</f>
        <v>42</v>
      </c>
      <c r="K92" s="53"/>
      <c r="L92" s="79" t="s">
        <v>77</v>
      </c>
      <c r="M92" s="76" t="s">
        <v>78</v>
      </c>
      <c r="N92" s="80"/>
      <c r="O92" s="88" t="s">
        <v>142</v>
      </c>
      <c r="P92" s="70" t="s">
        <v>0</v>
      </c>
      <c r="Q92" s="81" t="s">
        <v>244</v>
      </c>
      <c r="R92" s="70">
        <v>23</v>
      </c>
      <c r="S92" s="70"/>
      <c r="T92" s="72"/>
      <c r="U92" s="44"/>
      <c r="V92" s="45"/>
      <c r="W92" s="73"/>
      <c r="X92" s="73"/>
      <c r="Y92" s="73"/>
      <c r="Z92" s="73"/>
    </row>
    <row r="93" spans="1:37" s="74" customFormat="1" ht="27.75" customHeight="1" x14ac:dyDescent="0.2">
      <c r="A93" s="75">
        <v>67</v>
      </c>
      <c r="B93" s="76" t="s">
        <v>257</v>
      </c>
      <c r="C93" s="53">
        <v>7</v>
      </c>
      <c r="D93" s="56">
        <v>7</v>
      </c>
      <c r="E93" s="53">
        <v>7</v>
      </c>
      <c r="F93" s="77" t="s">
        <v>77</v>
      </c>
      <c r="G93" s="78" t="s">
        <v>74</v>
      </c>
      <c r="H93" s="53">
        <v>7</v>
      </c>
      <c r="I93" s="53">
        <v>7</v>
      </c>
      <c r="J93" s="84">
        <f>I93-H93</f>
        <v>0</v>
      </c>
      <c r="K93" s="53"/>
      <c r="L93" s="79" t="s">
        <v>77</v>
      </c>
      <c r="M93" s="76" t="s">
        <v>78</v>
      </c>
      <c r="N93" s="80"/>
      <c r="O93" s="88" t="s">
        <v>142</v>
      </c>
      <c r="P93" s="70" t="s">
        <v>0</v>
      </c>
      <c r="Q93" s="81" t="s">
        <v>244</v>
      </c>
      <c r="R93" s="70">
        <v>24</v>
      </c>
      <c r="S93" s="70"/>
      <c r="T93" s="72"/>
      <c r="U93" s="44"/>
      <c r="V93" s="45" t="s">
        <v>39</v>
      </c>
      <c r="W93" s="73"/>
      <c r="X93" s="73"/>
      <c r="Y93" s="73"/>
      <c r="Z93" s="73"/>
    </row>
    <row r="94" spans="1:37" ht="27.75" customHeight="1" x14ac:dyDescent="0.2">
      <c r="A94" s="13"/>
      <c r="B94" s="11" t="s">
        <v>253</v>
      </c>
      <c r="C94" s="9"/>
      <c r="D94" s="52"/>
      <c r="E94" s="14"/>
      <c r="F94" s="15"/>
      <c r="G94" s="16"/>
      <c r="H94" s="9"/>
      <c r="I94" s="14"/>
      <c r="J94" s="39"/>
      <c r="K94" s="14"/>
      <c r="L94" s="20"/>
      <c r="M94" s="17"/>
      <c r="N94" s="10"/>
      <c r="O94" s="57"/>
      <c r="P94" s="5"/>
      <c r="Q94" s="4"/>
      <c r="R94" s="5"/>
      <c r="S94" s="5"/>
      <c r="T94" s="55"/>
      <c r="U94" s="41"/>
      <c r="V94" s="42"/>
      <c r="W94" s="54"/>
      <c r="X94" s="54"/>
      <c r="Y94" s="54"/>
      <c r="Z94" s="54"/>
      <c r="AA94" s="2"/>
      <c r="AB94" s="2"/>
      <c r="AC94" s="2"/>
      <c r="AD94" s="2"/>
      <c r="AE94" s="2"/>
      <c r="AF94" s="2"/>
      <c r="AG94" s="2"/>
      <c r="AH94" s="2"/>
      <c r="AI94" s="2"/>
      <c r="AJ94" s="2"/>
      <c r="AK94" s="2"/>
    </row>
    <row r="95" spans="1:37" ht="27.75" customHeight="1" x14ac:dyDescent="0.2">
      <c r="A95" s="13"/>
      <c r="B95" s="11" t="s">
        <v>258</v>
      </c>
      <c r="C95" s="9"/>
      <c r="D95" s="52"/>
      <c r="E95" s="14"/>
      <c r="F95" s="15"/>
      <c r="G95" s="16"/>
      <c r="H95" s="9"/>
      <c r="I95" s="14"/>
      <c r="J95" s="39"/>
      <c r="K95" s="14"/>
      <c r="L95" s="20"/>
      <c r="M95" s="17"/>
      <c r="N95" s="10"/>
      <c r="O95" s="57"/>
      <c r="P95" s="5"/>
      <c r="Q95" s="4"/>
      <c r="R95" s="5"/>
      <c r="S95" s="5"/>
      <c r="T95" s="55"/>
      <c r="U95" s="41"/>
      <c r="V95" s="42"/>
      <c r="W95" s="54"/>
      <c r="X95" s="54"/>
      <c r="Y95" s="54"/>
      <c r="Z95" s="54"/>
      <c r="AA95" s="2"/>
      <c r="AB95" s="2"/>
      <c r="AC95" s="2"/>
      <c r="AD95" s="2"/>
      <c r="AE95" s="2"/>
      <c r="AF95" s="2"/>
      <c r="AG95" s="2"/>
      <c r="AH95" s="2"/>
      <c r="AI95" s="2"/>
      <c r="AJ95" s="2"/>
      <c r="AK95" s="2"/>
    </row>
    <row r="96" spans="1:37" ht="21.6" customHeight="1" x14ac:dyDescent="0.2">
      <c r="A96" s="33"/>
      <c r="B96" s="159" t="s">
        <v>259</v>
      </c>
      <c r="C96" s="158"/>
      <c r="D96" s="158"/>
      <c r="E96" s="158"/>
      <c r="F96" s="158"/>
      <c r="G96" s="158"/>
      <c r="H96" s="34"/>
      <c r="I96" s="34"/>
      <c r="J96" s="34"/>
      <c r="K96" s="34"/>
      <c r="L96" s="37"/>
      <c r="M96" s="49"/>
      <c r="N96" s="49"/>
      <c r="O96" s="49"/>
      <c r="P96" s="38"/>
      <c r="Q96" s="38"/>
      <c r="R96" s="38"/>
      <c r="S96" s="38"/>
      <c r="T96" s="40"/>
      <c r="U96" s="40"/>
      <c r="V96" s="43"/>
      <c r="W96" s="54"/>
      <c r="X96" s="54"/>
      <c r="Y96" s="54"/>
      <c r="Z96" s="54"/>
      <c r="AA96" s="2"/>
      <c r="AB96" s="2"/>
      <c r="AC96" s="2"/>
      <c r="AD96" s="2"/>
      <c r="AE96" s="2"/>
      <c r="AF96" s="2"/>
      <c r="AG96" s="2"/>
      <c r="AH96" s="2"/>
      <c r="AI96" s="2"/>
      <c r="AJ96" s="2"/>
      <c r="AK96" s="2"/>
    </row>
    <row r="97" spans="1:37" s="74" customFormat="1" ht="27.75" customHeight="1" x14ac:dyDescent="0.2">
      <c r="A97" s="75">
        <v>68</v>
      </c>
      <c r="B97" s="76" t="s">
        <v>260</v>
      </c>
      <c r="C97" s="53">
        <v>1775</v>
      </c>
      <c r="D97" s="56">
        <v>1774</v>
      </c>
      <c r="E97" s="53">
        <v>1774</v>
      </c>
      <c r="F97" s="77" t="s">
        <v>77</v>
      </c>
      <c r="G97" s="78" t="s">
        <v>74</v>
      </c>
      <c r="H97" s="53">
        <v>1736</v>
      </c>
      <c r="I97" s="53">
        <v>1736</v>
      </c>
      <c r="J97" s="84">
        <f>I97-H97</f>
        <v>0</v>
      </c>
      <c r="K97" s="53"/>
      <c r="L97" s="79" t="s">
        <v>77</v>
      </c>
      <c r="M97" s="76" t="s">
        <v>78</v>
      </c>
      <c r="N97" s="80"/>
      <c r="O97" s="88" t="s">
        <v>69</v>
      </c>
      <c r="P97" s="70" t="s">
        <v>0</v>
      </c>
      <c r="Q97" s="81" t="s">
        <v>261</v>
      </c>
      <c r="R97" s="70">
        <v>27</v>
      </c>
      <c r="S97" s="70"/>
      <c r="T97" s="72"/>
      <c r="U97" s="44"/>
      <c r="V97" s="45"/>
      <c r="W97" s="73"/>
      <c r="X97" s="73"/>
      <c r="Y97" s="73"/>
      <c r="Z97" s="73"/>
    </row>
    <row r="98" spans="1:37" s="74" customFormat="1" ht="27.75" customHeight="1" x14ac:dyDescent="0.2">
      <c r="A98" s="75">
        <v>69</v>
      </c>
      <c r="B98" s="76" t="s">
        <v>262</v>
      </c>
      <c r="C98" s="53">
        <v>6</v>
      </c>
      <c r="D98" s="56">
        <v>6</v>
      </c>
      <c r="E98" s="53">
        <v>4</v>
      </c>
      <c r="F98" s="77" t="s">
        <v>77</v>
      </c>
      <c r="G98" s="78" t="s">
        <v>74</v>
      </c>
      <c r="H98" s="53">
        <v>6</v>
      </c>
      <c r="I98" s="53">
        <v>6</v>
      </c>
      <c r="J98" s="84">
        <f>I98-H98</f>
        <v>0</v>
      </c>
      <c r="K98" s="53"/>
      <c r="L98" s="79" t="s">
        <v>77</v>
      </c>
      <c r="M98" s="76" t="s">
        <v>78</v>
      </c>
      <c r="N98" s="80"/>
      <c r="O98" s="88" t="s">
        <v>69</v>
      </c>
      <c r="P98" s="70" t="s">
        <v>0</v>
      </c>
      <c r="Q98" s="81" t="s">
        <v>261</v>
      </c>
      <c r="R98" s="70">
        <v>28</v>
      </c>
      <c r="S98" s="70"/>
      <c r="T98" s="72"/>
      <c r="U98" s="44"/>
      <c r="V98" s="45"/>
      <c r="W98" s="73"/>
      <c r="X98" s="73"/>
      <c r="Y98" s="73"/>
      <c r="Z98" s="73"/>
    </row>
    <row r="99" spans="1:37" ht="21.6" customHeight="1" x14ac:dyDescent="0.2">
      <c r="A99" s="33"/>
      <c r="B99" s="159" t="s">
        <v>263</v>
      </c>
      <c r="C99" s="158"/>
      <c r="D99" s="158"/>
      <c r="E99" s="158"/>
      <c r="F99" s="158"/>
      <c r="G99" s="36"/>
      <c r="H99" s="34"/>
      <c r="I99" s="34"/>
      <c r="J99" s="34"/>
      <c r="K99" s="34"/>
      <c r="L99" s="37"/>
      <c r="M99" s="49"/>
      <c r="N99" s="49"/>
      <c r="O99" s="49"/>
      <c r="P99" s="38"/>
      <c r="Q99" s="38"/>
      <c r="R99" s="38"/>
      <c r="S99" s="38"/>
      <c r="T99" s="40"/>
      <c r="U99" s="40"/>
      <c r="V99" s="43"/>
      <c r="W99" s="54"/>
      <c r="X99" s="54"/>
      <c r="Y99" s="54"/>
      <c r="Z99" s="54"/>
      <c r="AA99" s="2"/>
      <c r="AB99" s="2"/>
      <c r="AC99" s="2"/>
      <c r="AD99" s="2"/>
      <c r="AE99" s="2"/>
      <c r="AF99" s="2"/>
      <c r="AG99" s="2"/>
      <c r="AH99" s="2"/>
      <c r="AI99" s="2"/>
      <c r="AJ99" s="2"/>
      <c r="AK99" s="2"/>
    </row>
    <row r="100" spans="1:37" s="74" customFormat="1" ht="99.75" customHeight="1" x14ac:dyDescent="0.2">
      <c r="A100" s="75">
        <v>70</v>
      </c>
      <c r="B100" s="76" t="s">
        <v>264</v>
      </c>
      <c r="C100" s="53">
        <v>139</v>
      </c>
      <c r="D100" s="56">
        <v>139</v>
      </c>
      <c r="E100" s="53">
        <v>136</v>
      </c>
      <c r="F100" s="77" t="s">
        <v>30</v>
      </c>
      <c r="G100" s="78" t="s">
        <v>265</v>
      </c>
      <c r="H100" s="53">
        <v>137</v>
      </c>
      <c r="I100" s="53">
        <v>135</v>
      </c>
      <c r="J100" s="84">
        <f t="shared" ref="J100:J106" si="2">I100-H100</f>
        <v>-2</v>
      </c>
      <c r="K100" s="53">
        <v>-1.2</v>
      </c>
      <c r="L100" s="79" t="s">
        <v>23</v>
      </c>
      <c r="M100" s="76" t="s">
        <v>266</v>
      </c>
      <c r="N100" s="80"/>
      <c r="O100" s="88" t="s">
        <v>44</v>
      </c>
      <c r="P100" s="70" t="s">
        <v>0</v>
      </c>
      <c r="Q100" s="81" t="s">
        <v>267</v>
      </c>
      <c r="R100" s="70">
        <v>29</v>
      </c>
      <c r="S100" s="70"/>
      <c r="T100" s="72"/>
      <c r="U100" s="44"/>
      <c r="V100" s="45"/>
      <c r="W100" s="73"/>
      <c r="X100" s="73"/>
      <c r="Y100" s="73"/>
      <c r="Z100" s="73"/>
    </row>
    <row r="101" spans="1:37" s="74" customFormat="1" ht="41.25" customHeight="1" x14ac:dyDescent="0.2">
      <c r="A101" s="75">
        <v>71</v>
      </c>
      <c r="B101" s="76" t="s">
        <v>268</v>
      </c>
      <c r="C101" s="53">
        <v>36</v>
      </c>
      <c r="D101" s="56">
        <v>36</v>
      </c>
      <c r="E101" s="53">
        <v>23</v>
      </c>
      <c r="F101" s="77" t="s">
        <v>30</v>
      </c>
      <c r="G101" s="78" t="s">
        <v>269</v>
      </c>
      <c r="H101" s="53">
        <v>25</v>
      </c>
      <c r="I101" s="53">
        <v>22</v>
      </c>
      <c r="J101" s="84">
        <f t="shared" si="2"/>
        <v>-3</v>
      </c>
      <c r="K101" s="53">
        <v>-3</v>
      </c>
      <c r="L101" s="79" t="s">
        <v>23</v>
      </c>
      <c r="M101" s="76" t="s">
        <v>270</v>
      </c>
      <c r="N101" s="80"/>
      <c r="O101" s="88" t="s">
        <v>44</v>
      </c>
      <c r="P101" s="70" t="s">
        <v>0</v>
      </c>
      <c r="Q101" s="81" t="s">
        <v>267</v>
      </c>
      <c r="R101" s="70">
        <v>30</v>
      </c>
      <c r="S101" s="70"/>
      <c r="T101" s="72"/>
      <c r="U101" s="44"/>
      <c r="V101" s="45"/>
      <c r="W101" s="73"/>
      <c r="X101" s="73"/>
      <c r="Y101" s="73"/>
      <c r="Z101" s="73"/>
    </row>
    <row r="102" spans="1:37" s="74" customFormat="1" ht="41.25" customHeight="1" x14ac:dyDescent="0.2">
      <c r="A102" s="75">
        <v>72</v>
      </c>
      <c r="B102" s="76" t="s">
        <v>271</v>
      </c>
      <c r="C102" s="53">
        <v>12</v>
      </c>
      <c r="D102" s="56">
        <v>12</v>
      </c>
      <c r="E102" s="53">
        <v>8</v>
      </c>
      <c r="F102" s="77" t="s">
        <v>30</v>
      </c>
      <c r="G102" s="78" t="s">
        <v>272</v>
      </c>
      <c r="H102" s="53">
        <v>11</v>
      </c>
      <c r="I102" s="53">
        <v>9</v>
      </c>
      <c r="J102" s="84">
        <f t="shared" si="2"/>
        <v>-2</v>
      </c>
      <c r="K102" s="53">
        <v>-2.7</v>
      </c>
      <c r="L102" s="79" t="s">
        <v>23</v>
      </c>
      <c r="M102" s="76" t="s">
        <v>273</v>
      </c>
      <c r="N102" s="80"/>
      <c r="O102" s="88" t="s">
        <v>44</v>
      </c>
      <c r="P102" s="70" t="s">
        <v>0</v>
      </c>
      <c r="Q102" s="81" t="s">
        <v>267</v>
      </c>
      <c r="R102" s="70">
        <v>31</v>
      </c>
      <c r="S102" s="70"/>
      <c r="T102" s="72" t="s">
        <v>38</v>
      </c>
      <c r="U102" s="44"/>
      <c r="V102" s="45"/>
      <c r="W102" s="73"/>
      <c r="X102" s="73"/>
      <c r="Y102" s="73"/>
      <c r="Z102" s="73"/>
    </row>
    <row r="103" spans="1:37" s="74" customFormat="1" ht="41.25" customHeight="1" x14ac:dyDescent="0.2">
      <c r="A103" s="75">
        <v>73</v>
      </c>
      <c r="B103" s="76" t="s">
        <v>274</v>
      </c>
      <c r="C103" s="53">
        <v>4</v>
      </c>
      <c r="D103" s="56">
        <v>4</v>
      </c>
      <c r="E103" s="53">
        <v>4</v>
      </c>
      <c r="F103" s="77" t="s">
        <v>77</v>
      </c>
      <c r="G103" s="78" t="s">
        <v>275</v>
      </c>
      <c r="H103" s="53">
        <v>0</v>
      </c>
      <c r="I103" s="53">
        <v>0</v>
      </c>
      <c r="J103" s="84">
        <f t="shared" si="2"/>
        <v>0</v>
      </c>
      <c r="K103" s="53"/>
      <c r="L103" s="79" t="s">
        <v>24</v>
      </c>
      <c r="M103" s="76" t="s">
        <v>276</v>
      </c>
      <c r="N103" s="80"/>
      <c r="O103" s="88" t="s">
        <v>44</v>
      </c>
      <c r="P103" s="70" t="s">
        <v>0</v>
      </c>
      <c r="Q103" s="81" t="s">
        <v>267</v>
      </c>
      <c r="R103" s="70" t="s">
        <v>277</v>
      </c>
      <c r="S103" s="70" t="s">
        <v>31</v>
      </c>
      <c r="T103" s="72" t="s">
        <v>38</v>
      </c>
      <c r="U103" s="44"/>
      <c r="V103" s="45"/>
      <c r="W103" s="73"/>
      <c r="X103" s="73"/>
      <c r="Y103" s="73"/>
      <c r="Z103" s="73"/>
    </row>
    <row r="104" spans="1:37" s="74" customFormat="1" ht="49.5" customHeight="1" x14ac:dyDescent="0.2">
      <c r="A104" s="75">
        <v>74</v>
      </c>
      <c r="B104" s="76" t="s">
        <v>278</v>
      </c>
      <c r="C104" s="53">
        <v>104</v>
      </c>
      <c r="D104" s="56">
        <v>104</v>
      </c>
      <c r="E104" s="53">
        <v>101</v>
      </c>
      <c r="F104" s="77" t="s">
        <v>77</v>
      </c>
      <c r="G104" s="78" t="s">
        <v>279</v>
      </c>
      <c r="H104" s="53">
        <v>45</v>
      </c>
      <c r="I104" s="53">
        <v>70</v>
      </c>
      <c r="J104" s="84">
        <f t="shared" si="2"/>
        <v>25</v>
      </c>
      <c r="K104" s="53"/>
      <c r="L104" s="79" t="s">
        <v>24</v>
      </c>
      <c r="M104" s="76" t="s">
        <v>280</v>
      </c>
      <c r="N104" s="83" t="s">
        <v>316</v>
      </c>
      <c r="O104" s="88" t="s">
        <v>44</v>
      </c>
      <c r="P104" s="70" t="s">
        <v>0</v>
      </c>
      <c r="Q104" s="81" t="s">
        <v>267</v>
      </c>
      <c r="R104" s="70" t="s">
        <v>172</v>
      </c>
      <c r="S104" s="70" t="s">
        <v>32</v>
      </c>
      <c r="T104" s="72"/>
      <c r="U104" s="44"/>
      <c r="V104" s="45"/>
      <c r="W104" s="73"/>
      <c r="X104" s="73"/>
      <c r="Y104" s="73"/>
      <c r="Z104" s="73"/>
    </row>
    <row r="105" spans="1:37" s="74" customFormat="1" ht="49.5" customHeight="1" x14ac:dyDescent="0.2">
      <c r="A105" s="75">
        <v>75</v>
      </c>
      <c r="B105" s="76" t="s">
        <v>281</v>
      </c>
      <c r="C105" s="53">
        <v>75</v>
      </c>
      <c r="D105" s="56">
        <v>75</v>
      </c>
      <c r="E105" s="53">
        <v>75</v>
      </c>
      <c r="F105" s="77" t="s">
        <v>77</v>
      </c>
      <c r="G105" s="78" t="s">
        <v>282</v>
      </c>
      <c r="H105" s="53">
        <v>0</v>
      </c>
      <c r="I105" s="53">
        <v>0</v>
      </c>
      <c r="J105" s="84">
        <f t="shared" si="2"/>
        <v>0</v>
      </c>
      <c r="K105" s="53"/>
      <c r="L105" s="79" t="s">
        <v>24</v>
      </c>
      <c r="M105" s="76" t="s">
        <v>283</v>
      </c>
      <c r="N105" s="80"/>
      <c r="O105" s="88" t="s">
        <v>44</v>
      </c>
      <c r="P105" s="70" t="s">
        <v>0</v>
      </c>
      <c r="Q105" s="81" t="s">
        <v>267</v>
      </c>
      <c r="R105" s="70" t="s">
        <v>172</v>
      </c>
      <c r="S105" s="70" t="s">
        <v>31</v>
      </c>
      <c r="T105" s="72"/>
      <c r="U105" s="44"/>
      <c r="V105" s="45"/>
      <c r="W105" s="73"/>
      <c r="X105" s="73"/>
      <c r="Y105" s="73"/>
      <c r="Z105" s="73"/>
    </row>
    <row r="106" spans="1:37" s="74" customFormat="1" ht="41.25" customHeight="1" x14ac:dyDescent="0.2">
      <c r="A106" s="75">
        <v>76</v>
      </c>
      <c r="B106" s="76" t="s">
        <v>284</v>
      </c>
      <c r="C106" s="53">
        <v>33</v>
      </c>
      <c r="D106" s="53">
        <v>33</v>
      </c>
      <c r="E106" s="53">
        <v>20</v>
      </c>
      <c r="F106" s="77" t="s">
        <v>30</v>
      </c>
      <c r="G106" s="78" t="s">
        <v>272</v>
      </c>
      <c r="H106" s="53">
        <v>22</v>
      </c>
      <c r="I106" s="53">
        <v>56</v>
      </c>
      <c r="J106" s="84">
        <f t="shared" si="2"/>
        <v>34</v>
      </c>
      <c r="K106" s="53">
        <v>-12</v>
      </c>
      <c r="L106" s="79" t="s">
        <v>23</v>
      </c>
      <c r="M106" s="76" t="s">
        <v>285</v>
      </c>
      <c r="N106" s="83" t="s">
        <v>330</v>
      </c>
      <c r="O106" s="88" t="s">
        <v>44</v>
      </c>
      <c r="P106" s="70" t="s">
        <v>0</v>
      </c>
      <c r="Q106" s="81" t="s">
        <v>267</v>
      </c>
      <c r="R106" s="70">
        <v>60</v>
      </c>
      <c r="S106" s="70"/>
      <c r="T106" s="72"/>
      <c r="U106" s="44"/>
      <c r="V106" s="45"/>
      <c r="W106" s="73"/>
      <c r="X106" s="73"/>
      <c r="Y106" s="73"/>
      <c r="Z106" s="73"/>
    </row>
    <row r="107" spans="1:37" ht="21.6" customHeight="1" x14ac:dyDescent="0.2">
      <c r="A107" s="33"/>
      <c r="B107" s="49" t="s">
        <v>29</v>
      </c>
      <c r="C107" s="34"/>
      <c r="D107" s="34"/>
      <c r="E107" s="34"/>
      <c r="F107" s="35"/>
      <c r="G107" s="36"/>
      <c r="H107" s="34"/>
      <c r="I107" s="34"/>
      <c r="J107" s="34"/>
      <c r="K107" s="34"/>
      <c r="L107" s="37"/>
      <c r="M107" s="49"/>
      <c r="N107" s="49"/>
      <c r="O107" s="49"/>
      <c r="P107" s="38"/>
      <c r="Q107" s="38"/>
      <c r="R107" s="38"/>
      <c r="S107" s="38"/>
      <c r="T107" s="40"/>
      <c r="U107" s="40"/>
      <c r="V107" s="43"/>
      <c r="W107" s="54"/>
      <c r="X107" s="54"/>
      <c r="Y107" s="54"/>
      <c r="Z107" s="54"/>
      <c r="AA107" s="2"/>
      <c r="AB107" s="2"/>
      <c r="AC107" s="2"/>
      <c r="AD107" s="2"/>
      <c r="AE107" s="2"/>
      <c r="AF107" s="2"/>
      <c r="AG107" s="2"/>
      <c r="AH107" s="2"/>
      <c r="AI107" s="2"/>
      <c r="AJ107" s="2"/>
      <c r="AK107" s="2"/>
    </row>
    <row r="108" spans="1:37" s="74" customFormat="1" ht="39.6" x14ac:dyDescent="0.2">
      <c r="A108" s="75">
        <v>77</v>
      </c>
      <c r="B108" s="76" t="s">
        <v>286</v>
      </c>
      <c r="C108" s="53">
        <v>2</v>
      </c>
      <c r="D108" s="56">
        <v>2</v>
      </c>
      <c r="E108" s="91">
        <v>0.3</v>
      </c>
      <c r="F108" s="77" t="s">
        <v>118</v>
      </c>
      <c r="G108" s="78" t="s">
        <v>287</v>
      </c>
      <c r="H108" s="53">
        <v>2</v>
      </c>
      <c r="I108" s="53">
        <v>1</v>
      </c>
      <c r="J108" s="56">
        <f t="shared" ref="J108:J120" si="3">I108-H108</f>
        <v>-1</v>
      </c>
      <c r="K108" s="53">
        <v>-0.5</v>
      </c>
      <c r="L108" s="79" t="s">
        <v>113</v>
      </c>
      <c r="M108" s="78" t="s">
        <v>288</v>
      </c>
      <c r="N108" s="80"/>
      <c r="O108" s="88" t="s">
        <v>69</v>
      </c>
      <c r="P108" s="70" t="s">
        <v>0</v>
      </c>
      <c r="Q108" s="89" t="s">
        <v>289</v>
      </c>
      <c r="R108" s="70">
        <v>1</v>
      </c>
      <c r="S108" s="70"/>
      <c r="T108" s="72"/>
      <c r="U108" s="44"/>
      <c r="V108" s="45"/>
      <c r="W108" s="73"/>
      <c r="X108" s="73"/>
      <c r="Y108" s="73"/>
      <c r="Z108" s="73"/>
    </row>
    <row r="109" spans="1:37" s="74" customFormat="1" ht="26.25" customHeight="1" x14ac:dyDescent="0.2">
      <c r="A109" s="75">
        <v>78</v>
      </c>
      <c r="B109" s="76" t="s">
        <v>290</v>
      </c>
      <c r="C109" s="53">
        <v>14</v>
      </c>
      <c r="D109" s="56">
        <v>14</v>
      </c>
      <c r="E109" s="53">
        <v>5</v>
      </c>
      <c r="F109" s="77" t="s">
        <v>77</v>
      </c>
      <c r="G109" s="78" t="s">
        <v>74</v>
      </c>
      <c r="H109" s="53">
        <v>0</v>
      </c>
      <c r="I109" s="53">
        <v>0</v>
      </c>
      <c r="J109" s="56">
        <f t="shared" si="3"/>
        <v>0</v>
      </c>
      <c r="K109" s="53"/>
      <c r="L109" s="79" t="s">
        <v>77</v>
      </c>
      <c r="M109" s="78" t="s">
        <v>88</v>
      </c>
      <c r="N109" s="80"/>
      <c r="O109" s="88" t="s">
        <v>69</v>
      </c>
      <c r="P109" s="70" t="s">
        <v>0</v>
      </c>
      <c r="Q109" s="89" t="s">
        <v>289</v>
      </c>
      <c r="R109" s="70">
        <v>2</v>
      </c>
      <c r="S109" s="70"/>
      <c r="T109" s="72"/>
      <c r="U109" s="44"/>
      <c r="V109" s="45"/>
      <c r="W109" s="73"/>
      <c r="X109" s="73"/>
      <c r="Y109" s="73"/>
      <c r="Z109" s="73"/>
    </row>
    <row r="110" spans="1:37" s="74" customFormat="1" ht="33.75" customHeight="1" x14ac:dyDescent="0.2">
      <c r="A110" s="75">
        <v>79</v>
      </c>
      <c r="B110" s="76" t="s">
        <v>291</v>
      </c>
      <c r="C110" s="53">
        <v>763</v>
      </c>
      <c r="D110" s="53">
        <v>763</v>
      </c>
      <c r="E110" s="53">
        <v>763</v>
      </c>
      <c r="F110" s="77" t="s">
        <v>77</v>
      </c>
      <c r="G110" s="78" t="s">
        <v>292</v>
      </c>
      <c r="H110" s="53">
        <v>768</v>
      </c>
      <c r="I110" s="53">
        <v>982</v>
      </c>
      <c r="J110" s="56">
        <f t="shared" si="3"/>
        <v>214</v>
      </c>
      <c r="K110" s="53"/>
      <c r="L110" s="79" t="s">
        <v>77</v>
      </c>
      <c r="M110" s="78" t="s">
        <v>293</v>
      </c>
      <c r="N110" s="80"/>
      <c r="O110" s="88" t="s">
        <v>193</v>
      </c>
      <c r="P110" s="70" t="s">
        <v>0</v>
      </c>
      <c r="Q110" s="89" t="s">
        <v>294</v>
      </c>
      <c r="R110" s="70">
        <v>3</v>
      </c>
      <c r="S110" s="70" t="s">
        <v>32</v>
      </c>
      <c r="T110" s="72"/>
      <c r="U110" s="44"/>
      <c r="V110" s="45"/>
      <c r="W110" s="90"/>
      <c r="X110" s="73"/>
      <c r="Y110" s="73"/>
      <c r="Z110" s="73"/>
    </row>
    <row r="111" spans="1:37" s="74" customFormat="1" ht="39.6" x14ac:dyDescent="0.2">
      <c r="A111" s="75">
        <v>80</v>
      </c>
      <c r="B111" s="76" t="s">
        <v>295</v>
      </c>
      <c r="C111" s="53">
        <v>85</v>
      </c>
      <c r="D111" s="56">
        <v>85</v>
      </c>
      <c r="E111" s="53">
        <v>58</v>
      </c>
      <c r="F111" s="77" t="s">
        <v>77</v>
      </c>
      <c r="G111" s="78" t="s">
        <v>74</v>
      </c>
      <c r="H111" s="53">
        <v>79</v>
      </c>
      <c r="I111" s="53">
        <v>108</v>
      </c>
      <c r="J111" s="56">
        <f t="shared" si="3"/>
        <v>29</v>
      </c>
      <c r="K111" s="53"/>
      <c r="L111" s="79" t="s">
        <v>77</v>
      </c>
      <c r="M111" s="78" t="s">
        <v>78</v>
      </c>
      <c r="N111" s="83" t="s">
        <v>313</v>
      </c>
      <c r="O111" s="88" t="s">
        <v>69</v>
      </c>
      <c r="P111" s="70" t="s">
        <v>0</v>
      </c>
      <c r="Q111" s="89" t="s">
        <v>294</v>
      </c>
      <c r="R111" s="70">
        <v>4</v>
      </c>
      <c r="S111" s="70"/>
      <c r="T111" s="72"/>
      <c r="U111" s="44"/>
      <c r="V111" s="45"/>
      <c r="W111" s="73"/>
      <c r="X111" s="73"/>
      <c r="Y111" s="73"/>
      <c r="Z111" s="73"/>
    </row>
    <row r="112" spans="1:37" s="74" customFormat="1" ht="52.8" x14ac:dyDescent="0.2">
      <c r="A112" s="75">
        <v>81</v>
      </c>
      <c r="B112" s="76" t="s">
        <v>296</v>
      </c>
      <c r="C112" s="53">
        <v>13864</v>
      </c>
      <c r="D112" s="56">
        <v>9279</v>
      </c>
      <c r="E112" s="53">
        <v>8686</v>
      </c>
      <c r="F112" s="77" t="s">
        <v>77</v>
      </c>
      <c r="G112" s="78" t="s">
        <v>297</v>
      </c>
      <c r="H112" s="53">
        <v>11355</v>
      </c>
      <c r="I112" s="53">
        <v>11688</v>
      </c>
      <c r="J112" s="56">
        <f t="shared" si="3"/>
        <v>333</v>
      </c>
      <c r="K112" s="53"/>
      <c r="L112" s="79" t="s">
        <v>77</v>
      </c>
      <c r="M112" s="78" t="s">
        <v>298</v>
      </c>
      <c r="N112" s="83" t="s">
        <v>324</v>
      </c>
      <c r="O112" s="88" t="s">
        <v>69</v>
      </c>
      <c r="P112" s="70" t="s">
        <v>0</v>
      </c>
      <c r="Q112" s="89" t="s">
        <v>299</v>
      </c>
      <c r="R112" s="70">
        <v>41</v>
      </c>
      <c r="S112" s="70" t="s">
        <v>32</v>
      </c>
      <c r="T112" s="72"/>
      <c r="U112" s="44"/>
      <c r="V112" s="45"/>
      <c r="W112" s="73"/>
      <c r="X112" s="73"/>
      <c r="Y112" s="73"/>
      <c r="Z112" s="73"/>
    </row>
    <row r="113" spans="1:37" s="74" customFormat="1" ht="55.5" customHeight="1" x14ac:dyDescent="0.2">
      <c r="A113" s="75">
        <v>82</v>
      </c>
      <c r="B113" s="76" t="s">
        <v>300</v>
      </c>
      <c r="C113" s="53">
        <v>0</v>
      </c>
      <c r="D113" s="56">
        <v>210</v>
      </c>
      <c r="E113" s="53">
        <v>183</v>
      </c>
      <c r="F113" s="77" t="s">
        <v>77</v>
      </c>
      <c r="G113" s="78" t="s">
        <v>74</v>
      </c>
      <c r="H113" s="53">
        <v>0</v>
      </c>
      <c r="I113" s="53">
        <v>0</v>
      </c>
      <c r="J113" s="56">
        <f>I113-H113</f>
        <v>0</v>
      </c>
      <c r="K113" s="53"/>
      <c r="L113" s="79" t="s">
        <v>77</v>
      </c>
      <c r="M113" s="78" t="s">
        <v>88</v>
      </c>
      <c r="N113" s="80"/>
      <c r="O113" s="88" t="s">
        <v>69</v>
      </c>
      <c r="P113" s="70" t="s">
        <v>0</v>
      </c>
      <c r="Q113" s="89" t="s">
        <v>301</v>
      </c>
      <c r="R113" s="70">
        <v>65</v>
      </c>
      <c r="S113" s="70"/>
      <c r="T113" s="72"/>
      <c r="U113" s="44"/>
      <c r="V113" s="45"/>
      <c r="W113" s="73"/>
      <c r="X113" s="73"/>
      <c r="Y113" s="73"/>
      <c r="Z113" s="73"/>
    </row>
    <row r="114" spans="1:37" s="74" customFormat="1" ht="47.25" customHeight="1" thickBot="1" x14ac:dyDescent="0.25">
      <c r="A114" s="75">
        <v>83</v>
      </c>
      <c r="B114" s="76" t="s">
        <v>302</v>
      </c>
      <c r="C114" s="53">
        <v>1129</v>
      </c>
      <c r="D114" s="56">
        <v>468</v>
      </c>
      <c r="E114" s="53">
        <v>348</v>
      </c>
      <c r="F114" s="77" t="s">
        <v>77</v>
      </c>
      <c r="G114" s="78" t="s">
        <v>297</v>
      </c>
      <c r="H114" s="53">
        <v>0</v>
      </c>
      <c r="I114" s="53">
        <v>0</v>
      </c>
      <c r="J114" s="102">
        <f t="shared" si="3"/>
        <v>0</v>
      </c>
      <c r="K114" s="53"/>
      <c r="L114" s="79" t="s">
        <v>77</v>
      </c>
      <c r="M114" s="78" t="s">
        <v>298</v>
      </c>
      <c r="N114" s="80"/>
      <c r="O114" s="88" t="s">
        <v>69</v>
      </c>
      <c r="P114" s="70" t="s">
        <v>143</v>
      </c>
      <c r="Q114" s="89" t="s">
        <v>303</v>
      </c>
      <c r="R114" s="70" t="s">
        <v>304</v>
      </c>
      <c r="S114" s="70" t="s">
        <v>31</v>
      </c>
      <c r="T114" s="72"/>
      <c r="U114" s="44"/>
      <c r="V114" s="45"/>
      <c r="W114" s="73"/>
      <c r="X114" s="73"/>
      <c r="Y114" s="73"/>
      <c r="Z114" s="73"/>
    </row>
    <row r="115" spans="1:37" ht="13.8" thickTop="1" x14ac:dyDescent="0.2">
      <c r="A115" s="119" t="s">
        <v>15</v>
      </c>
      <c r="B115" s="120"/>
      <c r="C115" s="103">
        <f>SUM(C9:C34,C37,C44,C47,C49:C50,C52,C54,C57:C58,C60:C61,C63:C64,C66,C68,C70:C80,C83:C87,C89,C91:C95,C97:C98,C100:C106,C108:C113)</f>
        <v>207184</v>
      </c>
      <c r="D115" s="103">
        <f>SUM(D9:D114)-D116</f>
        <v>153440</v>
      </c>
      <c r="E115" s="103">
        <f>SUM(E9:E114)-E116</f>
        <v>138183.29999999999</v>
      </c>
      <c r="F115" s="123" t="s">
        <v>0</v>
      </c>
      <c r="G115" s="124"/>
      <c r="H115" s="103">
        <f>SUM(H9:H114)-H116</f>
        <v>146106</v>
      </c>
      <c r="I115" s="103">
        <f>SUM(I9:I114)-I116</f>
        <v>165548</v>
      </c>
      <c r="J115" s="103">
        <f t="shared" si="3"/>
        <v>19442</v>
      </c>
      <c r="K115" s="18"/>
      <c r="L115" s="127"/>
      <c r="M115" s="127"/>
      <c r="N115" s="135"/>
      <c r="O115" s="135"/>
      <c r="P115" s="137"/>
      <c r="Q115" s="139"/>
      <c r="R115" s="137"/>
      <c r="S115" s="139"/>
      <c r="T115" s="129"/>
      <c r="U115" s="129"/>
      <c r="V115" s="130"/>
      <c r="X115" s="2"/>
      <c r="Y115" s="2"/>
      <c r="Z115" s="2"/>
      <c r="AA115" s="2"/>
      <c r="AB115" s="2"/>
      <c r="AC115" s="2"/>
      <c r="AD115" s="2"/>
      <c r="AE115" s="2"/>
      <c r="AF115" s="2"/>
      <c r="AG115" s="2"/>
      <c r="AH115" s="2"/>
      <c r="AI115" s="2"/>
      <c r="AJ115" s="2"/>
      <c r="AK115" s="2"/>
    </row>
    <row r="116" spans="1:37" ht="13.8" thickBot="1" x14ac:dyDescent="0.25">
      <c r="A116" s="160"/>
      <c r="B116" s="161"/>
      <c r="C116" s="84">
        <f>SUM(C35:C36,C38:C43,C45:C46,C81,C114)</f>
        <v>14919</v>
      </c>
      <c r="D116" s="84">
        <f>SUM(D35:D36,D38:D43,D45:D46,D81,D114)</f>
        <v>40582</v>
      </c>
      <c r="E116" s="84">
        <f>SUM(E35:E36,E38:E43,E45:E46,E81,E114)</f>
        <v>32988</v>
      </c>
      <c r="F116" s="155" t="s">
        <v>305</v>
      </c>
      <c r="G116" s="156"/>
      <c r="H116" s="84">
        <f>SUM(H35:H36,H38:H43,H45:H46,H81,H114)</f>
        <v>3884</v>
      </c>
      <c r="I116" s="84">
        <f>SUM(I35:I36,I38:I43,I45:I46,I81,I114)</f>
        <v>0</v>
      </c>
      <c r="J116" s="102">
        <f t="shared" si="3"/>
        <v>-3884</v>
      </c>
      <c r="K116" s="19"/>
      <c r="L116" s="128"/>
      <c r="M116" s="128"/>
      <c r="N116" s="136"/>
      <c r="O116" s="136"/>
      <c r="P116" s="138"/>
      <c r="Q116" s="140"/>
      <c r="R116" s="138"/>
      <c r="S116" s="140"/>
      <c r="T116" s="131"/>
      <c r="U116" s="131"/>
      <c r="V116" s="132"/>
      <c r="X116" s="2"/>
      <c r="Y116" s="2"/>
      <c r="Z116" s="2"/>
      <c r="AA116" s="2"/>
      <c r="AB116" s="2"/>
      <c r="AC116" s="2"/>
      <c r="AD116" s="2"/>
      <c r="AE116" s="2"/>
      <c r="AF116" s="2"/>
      <c r="AG116" s="2"/>
      <c r="AH116" s="2"/>
      <c r="AI116" s="2"/>
      <c r="AJ116" s="2"/>
      <c r="AK116" s="2"/>
    </row>
    <row r="117" spans="1:37" x14ac:dyDescent="0.2">
      <c r="A117" s="145" t="s">
        <v>16</v>
      </c>
      <c r="B117" s="146"/>
      <c r="C117" s="104">
        <v>89661</v>
      </c>
      <c r="D117" s="104">
        <v>89699</v>
      </c>
      <c r="E117" s="104">
        <v>88827</v>
      </c>
      <c r="F117" s="149" t="s">
        <v>0</v>
      </c>
      <c r="G117" s="150"/>
      <c r="H117" s="104">
        <v>94334</v>
      </c>
      <c r="I117" s="104">
        <v>96425</v>
      </c>
      <c r="J117" s="109">
        <f t="shared" si="3"/>
        <v>2091</v>
      </c>
      <c r="K117" s="151"/>
      <c r="L117" s="153"/>
      <c r="M117" s="153"/>
      <c r="N117" s="141"/>
      <c r="O117" s="141"/>
      <c r="P117" s="143"/>
      <c r="Q117" s="111"/>
      <c r="R117" s="143"/>
      <c r="S117" s="111"/>
      <c r="T117" s="113"/>
      <c r="U117" s="113"/>
      <c r="V117" s="114"/>
      <c r="X117" s="2"/>
      <c r="Y117" s="2"/>
      <c r="Z117" s="2"/>
      <c r="AA117" s="2"/>
      <c r="AB117" s="2"/>
      <c r="AC117" s="2"/>
      <c r="AD117" s="2"/>
      <c r="AE117" s="2"/>
      <c r="AF117" s="2"/>
      <c r="AG117" s="2"/>
      <c r="AH117" s="2"/>
      <c r="AI117" s="2"/>
      <c r="AJ117" s="2"/>
      <c r="AK117" s="2"/>
    </row>
    <row r="118" spans="1:37" ht="13.8" thickBot="1" x14ac:dyDescent="0.25">
      <c r="A118" s="147"/>
      <c r="B118" s="148"/>
      <c r="C118" s="105">
        <v>42</v>
      </c>
      <c r="D118" s="106">
        <v>42</v>
      </c>
      <c r="E118" s="105">
        <v>39</v>
      </c>
      <c r="F118" s="117" t="s">
        <v>305</v>
      </c>
      <c r="G118" s="118"/>
      <c r="H118" s="105">
        <v>0</v>
      </c>
      <c r="I118" s="105">
        <v>0</v>
      </c>
      <c r="J118" s="102">
        <f t="shared" si="3"/>
        <v>0</v>
      </c>
      <c r="K118" s="152"/>
      <c r="L118" s="154"/>
      <c r="M118" s="154"/>
      <c r="N118" s="142"/>
      <c r="O118" s="142"/>
      <c r="P118" s="144"/>
      <c r="Q118" s="112"/>
      <c r="R118" s="144"/>
      <c r="S118" s="112"/>
      <c r="T118" s="115"/>
      <c r="U118" s="115"/>
      <c r="V118" s="116"/>
      <c r="X118" s="2"/>
      <c r="Y118" s="2"/>
      <c r="Z118" s="2"/>
      <c r="AA118" s="2"/>
      <c r="AB118" s="2"/>
      <c r="AC118" s="2"/>
      <c r="AD118" s="2"/>
      <c r="AE118" s="2"/>
      <c r="AF118" s="2"/>
      <c r="AG118" s="2"/>
      <c r="AH118" s="2"/>
      <c r="AI118" s="2"/>
      <c r="AJ118" s="2"/>
      <c r="AK118" s="2"/>
    </row>
    <row r="119" spans="1:37" ht="13.8" thickTop="1" x14ac:dyDescent="0.2">
      <c r="A119" s="119" t="s">
        <v>1</v>
      </c>
      <c r="B119" s="120"/>
      <c r="C119" s="107">
        <f t="shared" ref="C119:E120" si="4">SUM(C115,C117)</f>
        <v>296845</v>
      </c>
      <c r="D119" s="107">
        <f t="shared" si="4"/>
        <v>243139</v>
      </c>
      <c r="E119" s="107">
        <f t="shared" si="4"/>
        <v>227010.3</v>
      </c>
      <c r="F119" s="123" t="s">
        <v>0</v>
      </c>
      <c r="G119" s="124"/>
      <c r="H119" s="107">
        <f>SUM(H115,H117)</f>
        <v>240440</v>
      </c>
      <c r="I119" s="107">
        <f>SUM(I115,I117)</f>
        <v>261973</v>
      </c>
      <c r="J119" s="103">
        <f t="shared" si="3"/>
        <v>21533</v>
      </c>
      <c r="K119" s="125"/>
      <c r="L119" s="127"/>
      <c r="M119" s="127"/>
      <c r="N119" s="135"/>
      <c r="O119" s="135"/>
      <c r="P119" s="137"/>
      <c r="Q119" s="139"/>
      <c r="R119" s="137"/>
      <c r="S119" s="139"/>
      <c r="T119" s="129"/>
      <c r="U119" s="129"/>
      <c r="V119" s="130"/>
      <c r="X119" s="2"/>
      <c r="Y119" s="2"/>
      <c r="Z119" s="2"/>
      <c r="AA119" s="2"/>
      <c r="AB119" s="2"/>
      <c r="AC119" s="2"/>
      <c r="AD119" s="2"/>
      <c r="AE119" s="2"/>
      <c r="AF119" s="2"/>
      <c r="AG119" s="2"/>
      <c r="AH119" s="2"/>
      <c r="AI119" s="2"/>
      <c r="AJ119" s="2"/>
      <c r="AK119" s="2"/>
    </row>
    <row r="120" spans="1:37" ht="13.8" thickBot="1" x14ac:dyDescent="0.25">
      <c r="A120" s="121"/>
      <c r="B120" s="122"/>
      <c r="C120" s="108">
        <f t="shared" si="4"/>
        <v>14961</v>
      </c>
      <c r="D120" s="108">
        <f t="shared" si="4"/>
        <v>40624</v>
      </c>
      <c r="E120" s="108">
        <f t="shared" si="4"/>
        <v>33027</v>
      </c>
      <c r="F120" s="133" t="s">
        <v>305</v>
      </c>
      <c r="G120" s="134"/>
      <c r="H120" s="108">
        <f>SUM(H116,H118)</f>
        <v>3884</v>
      </c>
      <c r="I120" s="108">
        <f>SUM(I116,I118)</f>
        <v>0</v>
      </c>
      <c r="J120" s="110">
        <f t="shared" si="3"/>
        <v>-3884</v>
      </c>
      <c r="K120" s="126"/>
      <c r="L120" s="128"/>
      <c r="M120" s="128"/>
      <c r="N120" s="136"/>
      <c r="O120" s="136"/>
      <c r="P120" s="138"/>
      <c r="Q120" s="140"/>
      <c r="R120" s="138"/>
      <c r="S120" s="140"/>
      <c r="T120" s="131"/>
      <c r="U120" s="131"/>
      <c r="V120" s="132"/>
      <c r="X120" s="2"/>
      <c r="Y120" s="2"/>
      <c r="Z120" s="2"/>
      <c r="AA120" s="2"/>
      <c r="AB120" s="2"/>
      <c r="AC120" s="2"/>
      <c r="AD120" s="2"/>
      <c r="AE120" s="2"/>
      <c r="AF120" s="2"/>
      <c r="AG120" s="2"/>
      <c r="AH120" s="2"/>
      <c r="AI120" s="2"/>
      <c r="AJ120" s="2"/>
      <c r="AK120" s="2"/>
    </row>
    <row r="129" spans="4:4" x14ac:dyDescent="0.2">
      <c r="D129" s="12"/>
    </row>
  </sheetData>
  <autoFilter ref="A7:AK120" xr:uid="{00000000-0009-0000-0000-000000000000}">
    <filterColumn colId="11" showButton="0"/>
  </autoFilter>
  <mergeCells count="72">
    <mergeCell ref="A3:Q3"/>
    <mergeCell ref="A5:A7"/>
    <mergeCell ref="B5:B7"/>
    <mergeCell ref="C5:C7"/>
    <mergeCell ref="D5:E5"/>
    <mergeCell ref="O5:O7"/>
    <mergeCell ref="F6:F7"/>
    <mergeCell ref="K6:K7"/>
    <mergeCell ref="F5:G5"/>
    <mergeCell ref="G6:G7"/>
    <mergeCell ref="S4:V4"/>
    <mergeCell ref="W5:W7"/>
    <mergeCell ref="T5:T7"/>
    <mergeCell ref="V5:V7"/>
    <mergeCell ref="L6:M7"/>
    <mergeCell ref="S5:S7"/>
    <mergeCell ref="U5:U7"/>
    <mergeCell ref="P5:P7"/>
    <mergeCell ref="Q5:Q7"/>
    <mergeCell ref="R5:R7"/>
    <mergeCell ref="B59:F59"/>
    <mergeCell ref="B62:F62"/>
    <mergeCell ref="D6:D7"/>
    <mergeCell ref="J5:J6"/>
    <mergeCell ref="N5:N7"/>
    <mergeCell ref="E6:E7"/>
    <mergeCell ref="B65:C65"/>
    <mergeCell ref="B67:C67"/>
    <mergeCell ref="B69:C69"/>
    <mergeCell ref="B82:D82"/>
    <mergeCell ref="B88:D88"/>
    <mergeCell ref="B90:F90"/>
    <mergeCell ref="B96:G96"/>
    <mergeCell ref="B99:F99"/>
    <mergeCell ref="A115:B116"/>
    <mergeCell ref="F115:G115"/>
    <mergeCell ref="Q115:Q116"/>
    <mergeCell ref="R115:R116"/>
    <mergeCell ref="S115:S116"/>
    <mergeCell ref="T115:V116"/>
    <mergeCell ref="F116:G116"/>
    <mergeCell ref="L115:L116"/>
    <mergeCell ref="M115:M116"/>
    <mergeCell ref="N115:N116"/>
    <mergeCell ref="O115:O116"/>
    <mergeCell ref="P115:P116"/>
    <mergeCell ref="A117:B118"/>
    <mergeCell ref="F117:G117"/>
    <mergeCell ref="K117:K118"/>
    <mergeCell ref="L117:L118"/>
    <mergeCell ref="M117:M118"/>
    <mergeCell ref="N117:N118"/>
    <mergeCell ref="O117:O118"/>
    <mergeCell ref="P117:P118"/>
    <mergeCell ref="Q117:Q118"/>
    <mergeCell ref="R117:R118"/>
    <mergeCell ref="S117:S118"/>
    <mergeCell ref="T117:V118"/>
    <mergeCell ref="F118:G118"/>
    <mergeCell ref="A119:B120"/>
    <mergeCell ref="F119:G119"/>
    <mergeCell ref="K119:K120"/>
    <mergeCell ref="L119:L120"/>
    <mergeCell ref="M119:M120"/>
    <mergeCell ref="T119:V120"/>
    <mergeCell ref="F120:G120"/>
    <mergeCell ref="N119:N120"/>
    <mergeCell ref="O119:O120"/>
    <mergeCell ref="P119:P120"/>
    <mergeCell ref="Q119:Q120"/>
    <mergeCell ref="R119:R120"/>
    <mergeCell ref="S119:S120"/>
  </mergeCells>
  <phoneticPr fontId="2"/>
  <dataValidations count="4">
    <dataValidation type="list" allowBlank="1" showInputMessage="1" showErrorMessage="1" sqref="L49:L50 L9:L47 L57:L114 L52 L54:L55" xr:uid="{00000000-0002-0000-0000-000000000000}">
      <formula1>"廃止, 段階的廃止, 縮減, 執行等改善,現状通り"</formula1>
    </dataValidation>
    <dataValidation type="list" allowBlank="1" showInputMessage="1" showErrorMessage="1" sqref="F91:F95 F100:F114 F97:F98 F60:F61 F63:F89 F8:F58" xr:uid="{00000000-0002-0000-0000-000001000000}">
      <formula1>"事業全体の抜本的改善,事業内容の改善,現状通り"</formula1>
    </dataValidation>
    <dataValidation type="list" allowBlank="1" showInputMessage="1" showErrorMessage="1" sqref="S8:S114" xr:uid="{00000000-0002-0000-0000-000002000000}">
      <formula1>"前年度新規,最終実施年度 ,その他"</formula1>
    </dataValidation>
    <dataValidation type="list" allowBlank="1" showInputMessage="1" showErrorMessage="1" sqref="T8:V114" xr:uid="{00000000-0002-0000-0000-000003000000}">
      <formula1>"○, 　,"</formula1>
    </dataValidation>
  </dataValidations>
  <printOptions horizontalCentered="1"/>
  <pageMargins left="0.39370078740157483" right="0.39370078740157483" top="0.78740157480314965" bottom="0.59055118110236227" header="0.51181102362204722" footer="0.39370078740157483"/>
  <pageSetup paperSize="8" scale="24" fitToHeight="7" orientation="landscape" cellComments="asDisplayed" horizontalDpi="300" verticalDpi="300" r:id="rId1"/>
  <headerFooter alignWithMargins="0">
    <oddHeader>&amp;L&amp;28様式１</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24</vt:lpstr>
      <vt:lpstr>'24'!Print_Area</vt:lpstr>
      <vt:lpstr>'24'!Print_Titles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2022-07-28T06:20:59Z</dcterms:created>
  <dcterms:modified xsi:type="dcterms:W3CDTF">2022-07-28T06:20:59Z</dcterms:modified>
</cp:coreProperties>
</file>