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8BB2160-51FF-40CB-A81E-346B8757FAAF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2" sheetId="1" r:id="rId1"/>
  </sheets>
  <definedNames>
    <definedName name="_xlnm.Print_Area" localSheetId="0">'92'!$B$2:$N$65</definedName>
  </definedNames>
  <calcPr calcId="191029"/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E7" i="1" l="1"/>
  <c r="F7" i="1"/>
  <c r="G7" i="1"/>
  <c r="H7" i="1"/>
  <c r="I7" i="1"/>
  <c r="J7" i="1"/>
  <c r="K7" i="1"/>
  <c r="L7" i="1"/>
  <c r="M7" i="1"/>
  <c r="N7" i="1"/>
  <c r="C8" i="1" l="1"/>
  <c r="K32" i="1" l="1"/>
  <c r="E52" i="1" l="1"/>
  <c r="F52" i="1"/>
  <c r="G52" i="1"/>
  <c r="H52" i="1"/>
  <c r="I52" i="1"/>
  <c r="J52" i="1"/>
  <c r="E39" i="1"/>
  <c r="F39" i="1"/>
  <c r="G39" i="1"/>
  <c r="H39" i="1"/>
  <c r="I39" i="1"/>
  <c r="J39" i="1"/>
  <c r="E21" i="1"/>
  <c r="F21" i="1"/>
  <c r="G21" i="1"/>
  <c r="H21" i="1"/>
  <c r="I21" i="1"/>
  <c r="J21" i="1"/>
  <c r="D22" i="1"/>
  <c r="D23" i="1"/>
  <c r="D24" i="1"/>
  <c r="D25" i="1"/>
  <c r="D26" i="1"/>
  <c r="D8" i="1" l="1"/>
  <c r="C9" i="1"/>
  <c r="D9" i="1"/>
  <c r="C10" i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K21" i="1"/>
  <c r="L21" i="1"/>
  <c r="M21" i="1"/>
  <c r="N21" i="1"/>
  <c r="C22" i="1"/>
  <c r="C23" i="1"/>
  <c r="C24" i="1"/>
  <c r="C25" i="1"/>
  <c r="C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L32" i="1"/>
  <c r="M32" i="1"/>
  <c r="N32" i="1"/>
  <c r="C33" i="1"/>
  <c r="D33" i="1"/>
  <c r="C34" i="1"/>
  <c r="D34" i="1"/>
  <c r="C35" i="1"/>
  <c r="D35" i="1"/>
  <c r="C36" i="1"/>
  <c r="D36" i="1"/>
  <c r="C37" i="1"/>
  <c r="D37" i="1"/>
  <c r="C38" i="1"/>
  <c r="D38" i="1"/>
  <c r="K39" i="1"/>
  <c r="L39" i="1"/>
  <c r="M39" i="1"/>
  <c r="N39" i="1"/>
  <c r="C40" i="1"/>
  <c r="D40" i="1"/>
  <c r="C41" i="1"/>
  <c r="D41" i="1"/>
  <c r="C42" i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C48" i="1"/>
  <c r="C49" i="1"/>
  <c r="C50" i="1"/>
  <c r="C51" i="1"/>
  <c r="K52" i="1"/>
  <c r="L52" i="1"/>
  <c r="M52" i="1"/>
  <c r="N52" i="1"/>
  <c r="C53" i="1"/>
  <c r="D53" i="1"/>
  <c r="C54" i="1"/>
  <c r="D54" i="1"/>
  <c r="C55" i="1"/>
  <c r="D55" i="1"/>
  <c r="C56" i="1"/>
  <c r="D56" i="1"/>
  <c r="E57" i="1"/>
  <c r="F57" i="1"/>
  <c r="G57" i="1"/>
  <c r="H57" i="1"/>
  <c r="I57" i="1"/>
  <c r="J57" i="1"/>
  <c r="K57" i="1"/>
  <c r="L57" i="1"/>
  <c r="M57" i="1"/>
  <c r="N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K6" i="1" l="1"/>
  <c r="G6" i="1"/>
  <c r="I6" i="1"/>
  <c r="E6" i="1"/>
  <c r="J6" i="1"/>
  <c r="F6" i="1"/>
  <c r="H6" i="1"/>
  <c r="N6" i="1"/>
  <c r="M6" i="1"/>
  <c r="L6" i="1"/>
  <c r="C7" i="1"/>
  <c r="D7" i="1"/>
  <c r="D21" i="1"/>
  <c r="C57" i="1"/>
  <c r="D57" i="1"/>
  <c r="C52" i="1"/>
  <c r="D52" i="1"/>
  <c r="C46" i="1"/>
  <c r="D46" i="1"/>
  <c r="C39" i="1"/>
  <c r="D39" i="1"/>
  <c r="C32" i="1"/>
  <c r="D32" i="1"/>
  <c r="C21" i="1"/>
  <c r="C13" i="1"/>
  <c r="D13" i="1"/>
  <c r="C6" i="1" l="1"/>
  <c r="D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<sst xmlns="http://schemas.openxmlformats.org/spreadsheetml/2006/main" count="80" uniqueCount="74">
  <si>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</si>
  <si>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</si>
  <si>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</si>
  <si>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</si>
  <si>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</si>
  <si>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</si>
  <si>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</si>
  <si>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</si>
  <si>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</si>
  <si>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</si>
  <si>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</si>
  <si>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</si>
  <si>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</si>
  <si>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</si>
  <si>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</si>
  <si>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</si>
  <si>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</si>
  <si>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</si>
  <si>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</si>
  <si>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</si>
  <si>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</si>
  <si>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</si>
  <si>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</si>
  <si>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</si>
  <si>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</si>
  <si>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</si>
  <si>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</si>
  <si>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</si>
  <si>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</si>
  <si>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</si>
  <si>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</si>
  <si>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</si>
  <si>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</si>
  <si>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</si>
  <si>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</si>
  <si>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</si>
  <si>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</si>
  <si>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</si>
  <si>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</si>
  <si>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</si>
  <si>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</si>
  <si>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</si>
  <si>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　　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</si>
  <si>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</si>
  <si>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</si>
  <si>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</si>
  <si>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</si>
  <si>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</si>
  <si>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</si>
  <si>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</si>
  <si>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</si>
  <si>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</si>
  <si>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</si>
  <si>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</si>
  <si>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</si>
  <si>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</si>
  <si>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</si>
  <si>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</si>
  <si>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</si>
  <si>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</si>
  <si>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</si>
  <si>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</si>
  <si>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</si>
  <si>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</si>
  <si>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</si>
  <si>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</si>
  <si>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</si>
  <si>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</si>
  <si>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</si>
  <si>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</si>
  <si>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</si>
  <si>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</si>
  <si>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交通437</t>
    <rPh sb="0" eb="2">
      <t>コウツウ</t>
    </rPh>
    <phoneticPr fontId="1"/>
  </si>
  <si>
    <t>92　府県別　ひき逃げ・無申告事件　発生・検挙件数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</si>
</sst>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76" fontId="0" fillId="0" borderId="5" xfId="0" applyNumberFormat="1" applyFill="1" applyBorder="1" applyProtection="1"/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ill="1" applyBorder="1" applyProtection="1"/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Protection="1"/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Fill="1" applyBorder="1" applyProtection="1"/>
    <xf numFmtId="176" fontId="4" fillId="0" borderId="3" xfId="1" applyNumberFormat="1" applyFont="1" applyFill="1" applyBorder="1" applyAlignment="1" applyProtection="1">
      <alignment vertical="center"/>
    </xf>
    <xf numFmtId="176" fontId="4" fillId="0" borderId="20" xfId="1" applyNumberFormat="1" applyFont="1" applyFill="1" applyBorder="1" applyAlignment="1" applyProtection="1">
      <alignment vertical="center"/>
    </xf>
    <xf numFmtId="176" fontId="4" fillId="0" borderId="4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12" xfId="1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9" xfId="0" quotePrefix="1" applyFont="1" applyFill="1" applyBorder="1" applyAlignment="1" applyProtection="1">
      <alignment horizontal="distributed" vertical="center" justifyLastLine="1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3" sqref="N3"/>
    </sheetView>
  </sheetViews>
  <sheetFormatPr defaultColWidth="9.109375" defaultRowHeight="12" x14ac:dyDescent="0.15"/>
  <cols>
    <col min="1" max="1" width="2.6640625" style="12" customWidth="1"/>
    <col min="2" max="2" width="11.6640625" style="15" customWidth="1"/>
    <col min="3" max="13" width="7.6640625" style="12" customWidth="1"/>
    <col min="14" max="14" width="7.6640625" style="15" customWidth="1"/>
    <col min="15" max="21" width="6.6640625" style="12" customWidth="1"/>
    <col min="22" max="22" width="8.6640625" style="12" customWidth="1"/>
    <col min="23" max="16384" width="9.109375" style="12"/>
  </cols>
  <sheetData>
    <row r="1" spans="2:16" s="3" customFormat="1" x14ac:dyDescent="0.15">
      <c r="B1" s="17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30" t="s">
        <v>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37" t="s">
        <v>0</v>
      </c>
      <c r="C4" s="32" t="s">
        <v>64</v>
      </c>
      <c r="D4" s="33"/>
      <c r="E4" s="32" t="s">
        <v>65</v>
      </c>
      <c r="F4" s="33"/>
      <c r="G4" s="32" t="s">
        <v>66</v>
      </c>
      <c r="H4" s="33"/>
      <c r="I4" s="34" t="s">
        <v>67</v>
      </c>
      <c r="J4" s="35"/>
      <c r="K4" s="34" t="s">
        <v>68</v>
      </c>
      <c r="L4" s="34"/>
      <c r="M4" s="34"/>
      <c r="N4" s="36"/>
      <c r="O4" s="1"/>
      <c r="P4" s="2"/>
    </row>
    <row r="5" spans="2:16" s="3" customFormat="1" x14ac:dyDescent="0.15">
      <c r="B5" s="38"/>
      <c r="C5" s="7" t="s">
        <v>69</v>
      </c>
      <c r="D5" s="7" t="s">
        <v>70</v>
      </c>
      <c r="E5" s="7" t="s">
        <v>69</v>
      </c>
      <c r="F5" s="7" t="s">
        <v>70</v>
      </c>
      <c r="G5" s="7" t="s">
        <v>69</v>
      </c>
      <c r="H5" s="7" t="s">
        <v>70</v>
      </c>
      <c r="I5" s="7" t="s">
        <v>69</v>
      </c>
      <c r="J5" s="16" t="s">
        <v>70</v>
      </c>
      <c r="K5" s="16" t="s">
        <v>71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25">
        <f>SUM(C7+C13+C20+C21+C32+C39+C46+C52+C57)</f>
        <v>15057</v>
      </c>
      <c r="D6" s="25">
        <f>SUM(D7+D13+D20+D21+D32+D39+D46+D52+D57)</f>
        <v>7612</v>
      </c>
      <c r="E6" s="25">
        <f t="shared" ref="E6:J6" si="0">SUM(E7+E13+E20+E21+E32+E39+E46+E52+E57)</f>
        <v>132</v>
      </c>
      <c r="F6" s="25">
        <f>SUM(F7+F13+F20+F21+F32+F39+F46+F52+F57)</f>
        <v>128</v>
      </c>
      <c r="G6" s="25">
        <f t="shared" si="0"/>
        <v>1177</v>
      </c>
      <c r="H6" s="25">
        <f t="shared" si="0"/>
        <v>734</v>
      </c>
      <c r="I6" s="25">
        <f t="shared" si="0"/>
        <v>13748</v>
      </c>
      <c r="J6" s="25">
        <f t="shared" si="0"/>
        <v>6750</v>
      </c>
      <c r="K6" s="25">
        <f>SUM(K7+K13+K20+K21+K32+K39+K46+K52+K57)</f>
        <v>16542</v>
      </c>
      <c r="L6" s="25">
        <f t="shared" ref="L6:N6" si="1">SUM(L7+L13+L20+L21+L32+L39+L46+L52+L57)</f>
        <v>133</v>
      </c>
      <c r="M6" s="25">
        <f t="shared" si="1"/>
        <v>1195</v>
      </c>
      <c r="N6" s="26">
        <f t="shared" si="1"/>
        <v>15214</v>
      </c>
      <c r="O6" s="10"/>
      <c r="P6" s="11"/>
    </row>
    <row r="7" spans="2:16" x14ac:dyDescent="0.15">
      <c r="B7" s="9" t="s">
        <v>5</v>
      </c>
      <c r="C7" s="27">
        <f>SUM(C8:C12)</f>
        <v>399</v>
      </c>
      <c r="D7" s="27">
        <f t="shared" ref="D7:N7" si="2">SUM(D8:D12)</f>
        <v>165</v>
      </c>
      <c r="E7" s="27">
        <f t="shared" si="2"/>
        <v>3</v>
      </c>
      <c r="F7" s="27">
        <f t="shared" si="2"/>
        <v>3</v>
      </c>
      <c r="G7" s="27">
        <f t="shared" si="2"/>
        <v>38</v>
      </c>
      <c r="H7" s="27">
        <f t="shared" si="2"/>
        <v>20</v>
      </c>
      <c r="I7" s="27">
        <f t="shared" si="2"/>
        <v>358</v>
      </c>
      <c r="J7" s="27">
        <f t="shared" si="2"/>
        <v>142</v>
      </c>
      <c r="K7" s="27">
        <f t="shared" si="2"/>
        <v>450</v>
      </c>
      <c r="L7" s="27">
        <f t="shared" si="2"/>
        <v>3</v>
      </c>
      <c r="M7" s="27">
        <f t="shared" si="2"/>
        <v>38</v>
      </c>
      <c r="N7" s="28">
        <f t="shared" si="2"/>
        <v>409</v>
      </c>
      <c r="O7" s="10"/>
      <c r="P7" s="11"/>
    </row>
    <row r="8" spans="2:16" x14ac:dyDescent="0.15">
      <c r="B8" s="13" t="s">
        <v>6</v>
      </c>
      <c r="C8" s="27">
        <f>SUM(E8,G8,I8)</f>
        <v>244</v>
      </c>
      <c r="D8" s="27">
        <f t="shared" ref="C8:D12" si="3">SUM(F8,H8,J8)</f>
        <v>96</v>
      </c>
      <c r="E8" s="22">
        <v>1</v>
      </c>
      <c r="F8" s="22">
        <v>1</v>
      </c>
      <c r="G8" s="22">
        <v>23</v>
      </c>
      <c r="H8" s="22">
        <v>11</v>
      </c>
      <c r="I8" s="22">
        <v>220</v>
      </c>
      <c r="J8" s="22">
        <v>84</v>
      </c>
      <c r="K8" s="22">
        <v>279</v>
      </c>
      <c r="L8" s="22">
        <v>1</v>
      </c>
      <c r="M8" s="22">
        <v>23</v>
      </c>
      <c r="N8" s="23">
        <v>255</v>
      </c>
      <c r="O8" s="10"/>
      <c r="P8" s="11"/>
    </row>
    <row r="9" spans="2:16" x14ac:dyDescent="0.15">
      <c r="B9" s="13" t="s">
        <v>7</v>
      </c>
      <c r="C9" s="27">
        <f t="shared" si="3"/>
        <v>54</v>
      </c>
      <c r="D9" s="27">
        <f t="shared" si="3"/>
        <v>17</v>
      </c>
      <c r="E9" s="22">
        <v>0</v>
      </c>
      <c r="F9" s="22">
        <v>0</v>
      </c>
      <c r="G9" s="22">
        <v>2</v>
      </c>
      <c r="H9" s="22">
        <v>0</v>
      </c>
      <c r="I9" s="22">
        <v>52</v>
      </c>
      <c r="J9" s="22">
        <v>17</v>
      </c>
      <c r="K9" s="22">
        <v>62</v>
      </c>
      <c r="L9" s="22">
        <v>0</v>
      </c>
      <c r="M9" s="22">
        <v>2</v>
      </c>
      <c r="N9" s="23">
        <v>60</v>
      </c>
      <c r="O9" s="10"/>
      <c r="P9" s="11"/>
    </row>
    <row r="10" spans="2:16" x14ac:dyDescent="0.15">
      <c r="B10" s="13" t="s">
        <v>8</v>
      </c>
      <c r="C10" s="27">
        <f t="shared" si="3"/>
        <v>48</v>
      </c>
      <c r="D10" s="27">
        <f t="shared" si="3"/>
        <v>21</v>
      </c>
      <c r="E10" s="22">
        <v>0</v>
      </c>
      <c r="F10" s="22">
        <v>0</v>
      </c>
      <c r="G10" s="22">
        <v>5</v>
      </c>
      <c r="H10" s="22">
        <v>3</v>
      </c>
      <c r="I10" s="22">
        <v>43</v>
      </c>
      <c r="J10" s="22">
        <v>18</v>
      </c>
      <c r="K10" s="22">
        <v>54</v>
      </c>
      <c r="L10" s="22">
        <v>0</v>
      </c>
      <c r="M10" s="22">
        <v>5</v>
      </c>
      <c r="N10" s="23">
        <v>49</v>
      </c>
      <c r="O10" s="10"/>
      <c r="P10" s="11"/>
    </row>
    <row r="11" spans="2:16" x14ac:dyDescent="0.15">
      <c r="B11" s="13" t="s">
        <v>9</v>
      </c>
      <c r="C11" s="27">
        <f t="shared" si="3"/>
        <v>38</v>
      </c>
      <c r="D11" s="27">
        <f t="shared" si="3"/>
        <v>25</v>
      </c>
      <c r="E11" s="22">
        <v>1</v>
      </c>
      <c r="F11" s="22">
        <v>1</v>
      </c>
      <c r="G11" s="22">
        <v>6</v>
      </c>
      <c r="H11" s="22">
        <v>5</v>
      </c>
      <c r="I11" s="22">
        <v>31</v>
      </c>
      <c r="J11" s="22">
        <v>19</v>
      </c>
      <c r="K11" s="22">
        <v>40</v>
      </c>
      <c r="L11" s="22">
        <v>1</v>
      </c>
      <c r="M11" s="22">
        <v>6</v>
      </c>
      <c r="N11" s="23">
        <v>33</v>
      </c>
      <c r="O11" s="10"/>
      <c r="P11" s="11"/>
    </row>
    <row r="12" spans="2:16" x14ac:dyDescent="0.15">
      <c r="B12" s="13" t="s">
        <v>10</v>
      </c>
      <c r="C12" s="27">
        <f t="shared" si="3"/>
        <v>15</v>
      </c>
      <c r="D12" s="27">
        <f t="shared" si="3"/>
        <v>6</v>
      </c>
      <c r="E12" s="22">
        <v>1</v>
      </c>
      <c r="F12" s="22">
        <v>1</v>
      </c>
      <c r="G12" s="22">
        <v>2</v>
      </c>
      <c r="H12" s="22">
        <v>1</v>
      </c>
      <c r="I12" s="22">
        <v>12</v>
      </c>
      <c r="J12" s="22">
        <v>4</v>
      </c>
      <c r="K12" s="22">
        <v>15</v>
      </c>
      <c r="L12" s="22">
        <v>1</v>
      </c>
      <c r="M12" s="22">
        <v>2</v>
      </c>
      <c r="N12" s="23">
        <v>12</v>
      </c>
      <c r="O12" s="10"/>
      <c r="P12" s="11"/>
    </row>
    <row r="13" spans="2:16" x14ac:dyDescent="0.15">
      <c r="B13" s="9" t="s">
        <v>11</v>
      </c>
      <c r="C13" s="27">
        <f>SUM(C14:C19)</f>
        <v>481</v>
      </c>
      <c r="D13" s="27">
        <f t="shared" ref="D13:N13" si="4">SUM(D14:D19)</f>
        <v>283</v>
      </c>
      <c r="E13" s="27">
        <f t="shared" si="4"/>
        <v>6</v>
      </c>
      <c r="F13" s="27">
        <f t="shared" si="4"/>
        <v>6</v>
      </c>
      <c r="G13" s="27">
        <f t="shared" si="4"/>
        <v>58</v>
      </c>
      <c r="H13" s="27">
        <f t="shared" si="4"/>
        <v>47</v>
      </c>
      <c r="I13" s="27">
        <f t="shared" si="4"/>
        <v>417</v>
      </c>
      <c r="J13" s="27">
        <f t="shared" si="4"/>
        <v>230</v>
      </c>
      <c r="K13" s="27">
        <f t="shared" si="4"/>
        <v>542</v>
      </c>
      <c r="L13" s="27">
        <f t="shared" si="4"/>
        <v>6</v>
      </c>
      <c r="M13" s="27">
        <f t="shared" si="4"/>
        <v>59</v>
      </c>
      <c r="N13" s="28">
        <f t="shared" si="4"/>
        <v>477</v>
      </c>
      <c r="O13" s="10"/>
      <c r="P13" s="11"/>
    </row>
    <row r="14" spans="2:16" x14ac:dyDescent="0.15">
      <c r="B14" s="13" t="s">
        <v>12</v>
      </c>
      <c r="C14" s="27">
        <f t="shared" ref="C14:C20" si="5">SUM(E14,G14,I14)</f>
        <v>56</v>
      </c>
      <c r="D14" s="27">
        <f t="shared" ref="D14:D20" si="6">SUM(F14,H14,J14)</f>
        <v>29</v>
      </c>
      <c r="E14" s="18">
        <v>1</v>
      </c>
      <c r="F14" s="18">
        <v>1</v>
      </c>
      <c r="G14" s="18">
        <v>4</v>
      </c>
      <c r="H14" s="18">
        <v>5</v>
      </c>
      <c r="I14" s="18">
        <v>51</v>
      </c>
      <c r="J14" s="18">
        <v>23</v>
      </c>
      <c r="K14" s="18">
        <v>60</v>
      </c>
      <c r="L14" s="18">
        <v>1</v>
      </c>
      <c r="M14" s="18">
        <v>4</v>
      </c>
      <c r="N14" s="19">
        <v>55</v>
      </c>
      <c r="O14" s="10"/>
      <c r="P14" s="11"/>
    </row>
    <row r="15" spans="2:16" x14ac:dyDescent="0.15">
      <c r="B15" s="13" t="s">
        <v>13</v>
      </c>
      <c r="C15" s="27">
        <f t="shared" si="5"/>
        <v>32</v>
      </c>
      <c r="D15" s="27">
        <f t="shared" si="6"/>
        <v>29</v>
      </c>
      <c r="E15" s="18">
        <v>0</v>
      </c>
      <c r="F15" s="18">
        <v>0</v>
      </c>
      <c r="G15" s="18">
        <v>7</v>
      </c>
      <c r="H15" s="18">
        <v>8</v>
      </c>
      <c r="I15" s="18">
        <v>25</v>
      </c>
      <c r="J15" s="18">
        <v>21</v>
      </c>
      <c r="K15" s="18">
        <v>35</v>
      </c>
      <c r="L15" s="18">
        <v>0</v>
      </c>
      <c r="M15" s="18">
        <v>7</v>
      </c>
      <c r="N15" s="19">
        <v>28</v>
      </c>
      <c r="O15" s="10"/>
      <c r="P15" s="11"/>
    </row>
    <row r="16" spans="2:16" x14ac:dyDescent="0.15">
      <c r="B16" s="13" t="s">
        <v>14</v>
      </c>
      <c r="C16" s="27">
        <f t="shared" si="5"/>
        <v>154</v>
      </c>
      <c r="D16" s="27">
        <f t="shared" si="6"/>
        <v>76</v>
      </c>
      <c r="E16" s="18">
        <v>2</v>
      </c>
      <c r="F16" s="18">
        <v>2</v>
      </c>
      <c r="G16" s="18">
        <v>18</v>
      </c>
      <c r="H16" s="18">
        <v>7</v>
      </c>
      <c r="I16" s="18">
        <v>134</v>
      </c>
      <c r="J16" s="18">
        <v>67</v>
      </c>
      <c r="K16" s="18">
        <v>172</v>
      </c>
      <c r="L16" s="18">
        <v>2</v>
      </c>
      <c r="M16" s="18">
        <v>18</v>
      </c>
      <c r="N16" s="19">
        <v>152</v>
      </c>
      <c r="O16" s="10"/>
      <c r="P16" s="11"/>
    </row>
    <row r="17" spans="2:16" x14ac:dyDescent="0.15">
      <c r="B17" s="13" t="s">
        <v>15</v>
      </c>
      <c r="C17" s="27">
        <f t="shared" si="5"/>
        <v>48</v>
      </c>
      <c r="D17" s="27">
        <f t="shared" si="6"/>
        <v>43</v>
      </c>
      <c r="E17" s="18">
        <v>1</v>
      </c>
      <c r="F17" s="18">
        <v>1</v>
      </c>
      <c r="G17" s="18">
        <v>11</v>
      </c>
      <c r="H17" s="18">
        <v>7</v>
      </c>
      <c r="I17" s="18">
        <v>36</v>
      </c>
      <c r="J17" s="18">
        <v>35</v>
      </c>
      <c r="K17" s="18">
        <v>55</v>
      </c>
      <c r="L17" s="18">
        <v>1</v>
      </c>
      <c r="M17" s="18">
        <v>11</v>
      </c>
      <c r="N17" s="19">
        <v>43</v>
      </c>
      <c r="O17" s="10"/>
      <c r="P17" s="11"/>
    </row>
    <row r="18" spans="2:16" x14ac:dyDescent="0.15">
      <c r="B18" s="13" t="s">
        <v>16</v>
      </c>
      <c r="C18" s="27">
        <f t="shared" si="5"/>
        <v>79</v>
      </c>
      <c r="D18" s="27">
        <f t="shared" si="6"/>
        <v>20</v>
      </c>
      <c r="E18" s="18">
        <v>1</v>
      </c>
      <c r="F18" s="18">
        <v>1</v>
      </c>
      <c r="G18" s="18">
        <v>4</v>
      </c>
      <c r="H18" s="18">
        <v>1</v>
      </c>
      <c r="I18" s="18">
        <v>74</v>
      </c>
      <c r="J18" s="18">
        <v>18</v>
      </c>
      <c r="K18" s="18">
        <v>83</v>
      </c>
      <c r="L18" s="18">
        <v>1</v>
      </c>
      <c r="M18" s="18">
        <v>4</v>
      </c>
      <c r="N18" s="19">
        <v>78</v>
      </c>
      <c r="O18" s="10"/>
      <c r="P18" s="11"/>
    </row>
    <row r="19" spans="2:16" x14ac:dyDescent="0.15">
      <c r="B19" s="13" t="s">
        <v>17</v>
      </c>
      <c r="C19" s="27">
        <f t="shared" si="5"/>
        <v>112</v>
      </c>
      <c r="D19" s="27">
        <f t="shared" si="6"/>
        <v>86</v>
      </c>
      <c r="E19" s="18">
        <v>1</v>
      </c>
      <c r="F19" s="18">
        <v>1</v>
      </c>
      <c r="G19" s="18">
        <v>14</v>
      </c>
      <c r="H19" s="18">
        <v>19</v>
      </c>
      <c r="I19" s="18">
        <v>97</v>
      </c>
      <c r="J19" s="18">
        <v>66</v>
      </c>
      <c r="K19" s="18">
        <v>137</v>
      </c>
      <c r="L19" s="18">
        <v>1</v>
      </c>
      <c r="M19" s="18">
        <v>15</v>
      </c>
      <c r="N19" s="19">
        <v>121</v>
      </c>
      <c r="O19" s="10"/>
      <c r="P19" s="11"/>
    </row>
    <row r="20" spans="2:16" x14ac:dyDescent="0.15">
      <c r="B20" s="13" t="s">
        <v>18</v>
      </c>
      <c r="C20" s="27">
        <f t="shared" si="5"/>
        <v>1082</v>
      </c>
      <c r="D20" s="27">
        <f t="shared" si="6"/>
        <v>617</v>
      </c>
      <c r="E20" s="18">
        <v>7</v>
      </c>
      <c r="F20" s="18">
        <v>7</v>
      </c>
      <c r="G20" s="18">
        <v>59</v>
      </c>
      <c r="H20" s="18">
        <v>39</v>
      </c>
      <c r="I20" s="18">
        <v>1016</v>
      </c>
      <c r="J20" s="18">
        <v>571</v>
      </c>
      <c r="K20" s="18">
        <v>1154</v>
      </c>
      <c r="L20" s="18">
        <v>7</v>
      </c>
      <c r="M20" s="18">
        <v>59</v>
      </c>
      <c r="N20" s="19">
        <v>1088</v>
      </c>
      <c r="O20" s="10"/>
      <c r="P20" s="11"/>
    </row>
    <row r="21" spans="2:16" x14ac:dyDescent="0.15">
      <c r="B21" s="9" t="s">
        <v>19</v>
      </c>
      <c r="C21" s="27">
        <f>SUM(C22:C31)</f>
        <v>5989</v>
      </c>
      <c r="D21" s="27">
        <f>SUM(D22:D31)</f>
        <v>2840</v>
      </c>
      <c r="E21" s="27">
        <f t="shared" ref="E21:N21" si="7">SUM(E22:E31)</f>
        <v>47</v>
      </c>
      <c r="F21" s="27">
        <f t="shared" si="7"/>
        <v>46</v>
      </c>
      <c r="G21" s="27">
        <f t="shared" si="7"/>
        <v>460</v>
      </c>
      <c r="H21" s="27">
        <f t="shared" si="7"/>
        <v>243</v>
      </c>
      <c r="I21" s="27">
        <f t="shared" si="7"/>
        <v>5482</v>
      </c>
      <c r="J21" s="27">
        <f t="shared" si="7"/>
        <v>2551</v>
      </c>
      <c r="K21" s="27">
        <f t="shared" si="7"/>
        <v>6557</v>
      </c>
      <c r="L21" s="27">
        <f t="shared" si="7"/>
        <v>48</v>
      </c>
      <c r="M21" s="27">
        <f t="shared" si="7"/>
        <v>468</v>
      </c>
      <c r="N21" s="28">
        <f t="shared" si="7"/>
        <v>6041</v>
      </c>
      <c r="O21" s="10"/>
      <c r="P21" s="11"/>
    </row>
    <row r="22" spans="2:16" x14ac:dyDescent="0.15">
      <c r="B22" s="13" t="s">
        <v>20</v>
      </c>
      <c r="C22" s="27">
        <f t="shared" ref="C22:C31" si="8">SUM(E22,G22,I22)</f>
        <v>397</v>
      </c>
      <c r="D22" s="27">
        <f t="shared" ref="D22:D31" si="9">SUM(F22,H22,J22)</f>
        <v>127</v>
      </c>
      <c r="E22" s="18">
        <v>8</v>
      </c>
      <c r="F22" s="18">
        <v>7</v>
      </c>
      <c r="G22" s="18">
        <v>29</v>
      </c>
      <c r="H22" s="18">
        <v>19</v>
      </c>
      <c r="I22" s="18">
        <v>360</v>
      </c>
      <c r="J22" s="18">
        <v>101</v>
      </c>
      <c r="K22" s="18">
        <v>445</v>
      </c>
      <c r="L22" s="18">
        <v>8</v>
      </c>
      <c r="M22" s="18">
        <v>33</v>
      </c>
      <c r="N22" s="19">
        <v>404</v>
      </c>
      <c r="O22" s="10"/>
      <c r="P22" s="11"/>
    </row>
    <row r="23" spans="2:16" x14ac:dyDescent="0.15">
      <c r="B23" s="13" t="s">
        <v>21</v>
      </c>
      <c r="C23" s="27">
        <f t="shared" si="8"/>
        <v>147</v>
      </c>
      <c r="D23" s="27">
        <f t="shared" si="9"/>
        <v>41</v>
      </c>
      <c r="E23" s="18">
        <v>2</v>
      </c>
      <c r="F23" s="18">
        <v>2</v>
      </c>
      <c r="G23" s="18">
        <v>15</v>
      </c>
      <c r="H23" s="18">
        <v>8</v>
      </c>
      <c r="I23" s="18">
        <v>130</v>
      </c>
      <c r="J23" s="18">
        <v>31</v>
      </c>
      <c r="K23" s="18">
        <v>186</v>
      </c>
      <c r="L23" s="18">
        <v>2</v>
      </c>
      <c r="M23" s="18">
        <v>15</v>
      </c>
      <c r="N23" s="19">
        <v>169</v>
      </c>
      <c r="O23" s="10"/>
      <c r="P23" s="11"/>
    </row>
    <row r="24" spans="2:16" x14ac:dyDescent="0.15">
      <c r="B24" s="13" t="s">
        <v>22</v>
      </c>
      <c r="C24" s="27">
        <f t="shared" si="8"/>
        <v>430</v>
      </c>
      <c r="D24" s="27">
        <f t="shared" si="9"/>
        <v>186</v>
      </c>
      <c r="E24" s="18">
        <v>4</v>
      </c>
      <c r="F24" s="18">
        <v>4</v>
      </c>
      <c r="G24" s="18">
        <v>19</v>
      </c>
      <c r="H24" s="18">
        <v>14</v>
      </c>
      <c r="I24" s="18">
        <v>407</v>
      </c>
      <c r="J24" s="18">
        <v>168</v>
      </c>
      <c r="K24" s="18">
        <v>485</v>
      </c>
      <c r="L24" s="18">
        <v>4</v>
      </c>
      <c r="M24" s="18">
        <v>20</v>
      </c>
      <c r="N24" s="19">
        <v>461</v>
      </c>
      <c r="O24" s="10"/>
      <c r="P24" s="11"/>
    </row>
    <row r="25" spans="2:16" x14ac:dyDescent="0.15">
      <c r="B25" s="13" t="s">
        <v>23</v>
      </c>
      <c r="C25" s="27">
        <f t="shared" si="8"/>
        <v>1648</v>
      </c>
      <c r="D25" s="27">
        <f t="shared" si="9"/>
        <v>627</v>
      </c>
      <c r="E25" s="18">
        <v>11</v>
      </c>
      <c r="F25" s="18">
        <v>11</v>
      </c>
      <c r="G25" s="18">
        <v>152</v>
      </c>
      <c r="H25" s="18">
        <v>60</v>
      </c>
      <c r="I25" s="18">
        <v>1485</v>
      </c>
      <c r="J25" s="18">
        <v>556</v>
      </c>
      <c r="K25" s="18">
        <v>1762</v>
      </c>
      <c r="L25" s="18">
        <v>12</v>
      </c>
      <c r="M25" s="18">
        <v>154</v>
      </c>
      <c r="N25" s="19">
        <v>1596</v>
      </c>
      <c r="O25" s="10"/>
      <c r="P25" s="11"/>
    </row>
    <row r="26" spans="2:16" x14ac:dyDescent="0.15">
      <c r="B26" s="13" t="s">
        <v>24</v>
      </c>
      <c r="C26" s="27">
        <f t="shared" si="8"/>
        <v>1167</v>
      </c>
      <c r="D26" s="27">
        <f t="shared" si="9"/>
        <v>583</v>
      </c>
      <c r="E26" s="18">
        <v>5</v>
      </c>
      <c r="F26" s="18">
        <v>4</v>
      </c>
      <c r="G26" s="18">
        <v>81</v>
      </c>
      <c r="H26" s="18">
        <v>45</v>
      </c>
      <c r="I26" s="18">
        <v>1081</v>
      </c>
      <c r="J26" s="18">
        <v>534</v>
      </c>
      <c r="K26" s="18">
        <v>1279</v>
      </c>
      <c r="L26" s="18">
        <v>5</v>
      </c>
      <c r="M26" s="18">
        <v>82</v>
      </c>
      <c r="N26" s="19">
        <v>1192</v>
      </c>
      <c r="O26" s="10"/>
      <c r="P26" s="11"/>
    </row>
    <row r="27" spans="2:16" x14ac:dyDescent="0.15">
      <c r="B27" s="13" t="s">
        <v>25</v>
      </c>
      <c r="C27" s="27">
        <f t="shared" si="8"/>
        <v>1207</v>
      </c>
      <c r="D27" s="27">
        <f t="shared" si="9"/>
        <v>804</v>
      </c>
      <c r="E27" s="18">
        <v>8</v>
      </c>
      <c r="F27" s="18">
        <v>8</v>
      </c>
      <c r="G27" s="18">
        <v>74</v>
      </c>
      <c r="H27" s="18">
        <v>46</v>
      </c>
      <c r="I27" s="18">
        <v>1125</v>
      </c>
      <c r="J27" s="18">
        <v>750</v>
      </c>
      <c r="K27" s="18">
        <v>1318</v>
      </c>
      <c r="L27" s="18">
        <v>8</v>
      </c>
      <c r="M27" s="18">
        <v>74</v>
      </c>
      <c r="N27" s="19">
        <v>1236</v>
      </c>
      <c r="O27" s="10"/>
      <c r="P27" s="11"/>
    </row>
    <row r="28" spans="2:16" x14ac:dyDescent="0.15">
      <c r="B28" s="13" t="s">
        <v>26</v>
      </c>
      <c r="C28" s="27">
        <f t="shared" si="8"/>
        <v>129</v>
      </c>
      <c r="D28" s="27">
        <f t="shared" si="9"/>
        <v>93</v>
      </c>
      <c r="E28" s="18">
        <v>6</v>
      </c>
      <c r="F28" s="18">
        <v>6</v>
      </c>
      <c r="G28" s="18">
        <v>18</v>
      </c>
      <c r="H28" s="18">
        <v>13</v>
      </c>
      <c r="I28" s="18">
        <v>105</v>
      </c>
      <c r="J28" s="18">
        <v>74</v>
      </c>
      <c r="K28" s="18">
        <v>136</v>
      </c>
      <c r="L28" s="18">
        <v>6</v>
      </c>
      <c r="M28" s="18">
        <v>18</v>
      </c>
      <c r="N28" s="19">
        <v>112</v>
      </c>
      <c r="O28" s="10"/>
      <c r="P28" s="11"/>
    </row>
    <row r="29" spans="2:16" x14ac:dyDescent="0.15">
      <c r="B29" s="13" t="s">
        <v>27</v>
      </c>
      <c r="C29" s="27">
        <f t="shared" si="8"/>
        <v>91</v>
      </c>
      <c r="D29" s="27">
        <f t="shared" si="9"/>
        <v>33</v>
      </c>
      <c r="E29" s="18">
        <v>1</v>
      </c>
      <c r="F29" s="18">
        <v>1</v>
      </c>
      <c r="G29" s="18">
        <v>14</v>
      </c>
      <c r="H29" s="18">
        <v>8</v>
      </c>
      <c r="I29" s="18">
        <v>76</v>
      </c>
      <c r="J29" s="18">
        <v>24</v>
      </c>
      <c r="K29" s="18">
        <v>101</v>
      </c>
      <c r="L29" s="18">
        <v>1</v>
      </c>
      <c r="M29" s="18">
        <v>14</v>
      </c>
      <c r="N29" s="19">
        <v>86</v>
      </c>
      <c r="O29" s="10"/>
      <c r="P29" s="11"/>
    </row>
    <row r="30" spans="2:16" x14ac:dyDescent="0.15">
      <c r="B30" s="13" t="s">
        <v>28</v>
      </c>
      <c r="C30" s="27">
        <f t="shared" si="8"/>
        <v>258</v>
      </c>
      <c r="D30" s="27">
        <f t="shared" si="9"/>
        <v>211</v>
      </c>
      <c r="E30" s="18">
        <v>1</v>
      </c>
      <c r="F30" s="18">
        <v>2</v>
      </c>
      <c r="G30" s="18">
        <v>21</v>
      </c>
      <c r="H30" s="18">
        <v>15</v>
      </c>
      <c r="I30" s="18">
        <v>236</v>
      </c>
      <c r="J30" s="18">
        <v>194</v>
      </c>
      <c r="K30" s="18">
        <v>275</v>
      </c>
      <c r="L30" s="18">
        <v>1</v>
      </c>
      <c r="M30" s="18">
        <v>21</v>
      </c>
      <c r="N30" s="19">
        <v>253</v>
      </c>
      <c r="O30" s="10"/>
      <c r="P30" s="11"/>
    </row>
    <row r="31" spans="2:16" x14ac:dyDescent="0.15">
      <c r="B31" s="13" t="s">
        <v>29</v>
      </c>
      <c r="C31" s="27">
        <f t="shared" si="8"/>
        <v>515</v>
      </c>
      <c r="D31" s="27">
        <f t="shared" si="9"/>
        <v>135</v>
      </c>
      <c r="E31" s="18">
        <v>1</v>
      </c>
      <c r="F31" s="18">
        <v>1</v>
      </c>
      <c r="G31" s="18">
        <v>37</v>
      </c>
      <c r="H31" s="18">
        <v>15</v>
      </c>
      <c r="I31" s="18">
        <v>477</v>
      </c>
      <c r="J31" s="18">
        <v>119</v>
      </c>
      <c r="K31" s="18">
        <v>570</v>
      </c>
      <c r="L31" s="18">
        <v>1</v>
      </c>
      <c r="M31" s="18">
        <v>37</v>
      </c>
      <c r="N31" s="19">
        <v>532</v>
      </c>
      <c r="O31" s="10"/>
      <c r="P31" s="11"/>
    </row>
    <row r="32" spans="2:16" x14ac:dyDescent="0.15">
      <c r="B32" s="9" t="s">
        <v>30</v>
      </c>
      <c r="C32" s="27">
        <f>SUM(C33:C38)</f>
        <v>1694</v>
      </c>
      <c r="D32" s="27">
        <f t="shared" ref="D32:N32" si="10">SUM(D33:D38)</f>
        <v>682</v>
      </c>
      <c r="E32" s="27">
        <f t="shared" si="10"/>
        <v>19</v>
      </c>
      <c r="F32" s="27">
        <f t="shared" si="10"/>
        <v>19</v>
      </c>
      <c r="G32" s="27">
        <f t="shared" si="10"/>
        <v>99</v>
      </c>
      <c r="H32" s="27">
        <f t="shared" si="10"/>
        <v>69</v>
      </c>
      <c r="I32" s="27">
        <f t="shared" si="10"/>
        <v>1576</v>
      </c>
      <c r="J32" s="27">
        <f t="shared" si="10"/>
        <v>594</v>
      </c>
      <c r="K32" s="27">
        <f>SUM(K33:K38)</f>
        <v>1860</v>
      </c>
      <c r="L32" s="27">
        <f t="shared" si="10"/>
        <v>19</v>
      </c>
      <c r="M32" s="27">
        <f t="shared" si="10"/>
        <v>101</v>
      </c>
      <c r="N32" s="28">
        <f t="shared" si="10"/>
        <v>1740</v>
      </c>
      <c r="O32" s="10"/>
      <c r="P32" s="11"/>
    </row>
    <row r="33" spans="2:16" x14ac:dyDescent="0.15">
      <c r="B33" s="13" t="s">
        <v>31</v>
      </c>
      <c r="C33" s="27">
        <f t="shared" ref="C33:C38" si="11">SUM(E33,G33,I33)</f>
        <v>61</v>
      </c>
      <c r="D33" s="27">
        <f t="shared" ref="D33:D38" si="12">SUM(F33,H33,J33)</f>
        <v>32</v>
      </c>
      <c r="E33" s="18">
        <v>2</v>
      </c>
      <c r="F33" s="18">
        <v>2</v>
      </c>
      <c r="G33" s="18">
        <v>8</v>
      </c>
      <c r="H33" s="18">
        <v>3</v>
      </c>
      <c r="I33" s="18">
        <v>51</v>
      </c>
      <c r="J33" s="18">
        <v>27</v>
      </c>
      <c r="K33" s="18">
        <v>68</v>
      </c>
      <c r="L33" s="18">
        <v>2</v>
      </c>
      <c r="M33" s="18">
        <v>8</v>
      </c>
      <c r="N33" s="19">
        <v>58</v>
      </c>
      <c r="O33" s="10"/>
      <c r="P33" s="11"/>
    </row>
    <row r="34" spans="2:16" x14ac:dyDescent="0.15">
      <c r="B34" s="13" t="s">
        <v>32</v>
      </c>
      <c r="C34" s="27">
        <f t="shared" si="11"/>
        <v>73</v>
      </c>
      <c r="D34" s="27">
        <f t="shared" si="12"/>
        <v>26</v>
      </c>
      <c r="E34" s="18">
        <v>0</v>
      </c>
      <c r="F34" s="18">
        <v>0</v>
      </c>
      <c r="G34" s="18">
        <v>4</v>
      </c>
      <c r="H34" s="18">
        <v>4</v>
      </c>
      <c r="I34" s="18">
        <v>69</v>
      </c>
      <c r="J34" s="18">
        <v>22</v>
      </c>
      <c r="K34" s="18">
        <v>82</v>
      </c>
      <c r="L34" s="18">
        <v>0</v>
      </c>
      <c r="M34" s="18">
        <v>4</v>
      </c>
      <c r="N34" s="19">
        <v>78</v>
      </c>
      <c r="O34" s="10"/>
      <c r="P34" s="11"/>
    </row>
    <row r="35" spans="2:16" x14ac:dyDescent="0.15">
      <c r="B35" s="13" t="s">
        <v>33</v>
      </c>
      <c r="C35" s="27">
        <f t="shared" si="11"/>
        <v>50</v>
      </c>
      <c r="D35" s="27">
        <f t="shared" si="12"/>
        <v>24</v>
      </c>
      <c r="E35" s="18">
        <v>0</v>
      </c>
      <c r="F35" s="18">
        <v>0</v>
      </c>
      <c r="G35" s="18">
        <v>7</v>
      </c>
      <c r="H35" s="18">
        <v>5</v>
      </c>
      <c r="I35" s="18">
        <v>43</v>
      </c>
      <c r="J35" s="18">
        <v>19</v>
      </c>
      <c r="K35" s="18">
        <v>59</v>
      </c>
      <c r="L35" s="18">
        <v>0</v>
      </c>
      <c r="M35" s="18">
        <v>7</v>
      </c>
      <c r="N35" s="19">
        <v>52</v>
      </c>
      <c r="O35" s="10"/>
      <c r="P35" s="11"/>
    </row>
    <row r="36" spans="2:16" x14ac:dyDescent="0.15">
      <c r="B36" s="13" t="s">
        <v>34</v>
      </c>
      <c r="C36" s="27">
        <f t="shared" si="11"/>
        <v>195</v>
      </c>
      <c r="D36" s="27">
        <f t="shared" si="12"/>
        <v>102</v>
      </c>
      <c r="E36" s="18">
        <v>3</v>
      </c>
      <c r="F36" s="18">
        <v>3</v>
      </c>
      <c r="G36" s="18">
        <v>17</v>
      </c>
      <c r="H36" s="18">
        <v>13</v>
      </c>
      <c r="I36" s="18">
        <v>175</v>
      </c>
      <c r="J36" s="18">
        <v>86</v>
      </c>
      <c r="K36" s="18">
        <v>221</v>
      </c>
      <c r="L36" s="18">
        <v>3</v>
      </c>
      <c r="M36" s="18">
        <v>19</v>
      </c>
      <c r="N36" s="19">
        <v>199</v>
      </c>
      <c r="O36" s="10"/>
      <c r="P36" s="11"/>
    </row>
    <row r="37" spans="2:16" x14ac:dyDescent="0.15">
      <c r="B37" s="13" t="s">
        <v>35</v>
      </c>
      <c r="C37" s="27">
        <f t="shared" si="11"/>
        <v>1148</v>
      </c>
      <c r="D37" s="27">
        <f t="shared" si="12"/>
        <v>383</v>
      </c>
      <c r="E37" s="18">
        <v>12</v>
      </c>
      <c r="F37" s="18">
        <v>12</v>
      </c>
      <c r="G37" s="18">
        <v>49</v>
      </c>
      <c r="H37" s="18">
        <v>35</v>
      </c>
      <c r="I37" s="18">
        <v>1087</v>
      </c>
      <c r="J37" s="18">
        <v>336</v>
      </c>
      <c r="K37" s="18">
        <v>1232</v>
      </c>
      <c r="L37" s="18">
        <v>12</v>
      </c>
      <c r="M37" s="18">
        <v>49</v>
      </c>
      <c r="N37" s="19">
        <v>1171</v>
      </c>
      <c r="O37" s="10"/>
      <c r="P37" s="11"/>
    </row>
    <row r="38" spans="2:16" x14ac:dyDescent="0.15">
      <c r="B38" s="13" t="s">
        <v>36</v>
      </c>
      <c r="C38" s="27">
        <f t="shared" si="11"/>
        <v>167</v>
      </c>
      <c r="D38" s="27">
        <f t="shared" si="12"/>
        <v>115</v>
      </c>
      <c r="E38" s="18">
        <v>2</v>
      </c>
      <c r="F38" s="18">
        <v>2</v>
      </c>
      <c r="G38" s="18">
        <v>14</v>
      </c>
      <c r="H38" s="18">
        <v>9</v>
      </c>
      <c r="I38" s="18">
        <v>151</v>
      </c>
      <c r="J38" s="18">
        <v>104</v>
      </c>
      <c r="K38" s="18">
        <v>198</v>
      </c>
      <c r="L38" s="18">
        <v>2</v>
      </c>
      <c r="M38" s="18">
        <v>14</v>
      </c>
      <c r="N38" s="19">
        <v>182</v>
      </c>
      <c r="O38" s="10"/>
      <c r="P38" s="11"/>
    </row>
    <row r="39" spans="2:16" x14ac:dyDescent="0.15">
      <c r="B39" s="9" t="s">
        <v>37</v>
      </c>
      <c r="C39" s="27">
        <f>SUM(C40:C45)</f>
        <v>3344</v>
      </c>
      <c r="D39" s="27">
        <f t="shared" ref="D39:N39" si="13">SUM(D40:D45)</f>
        <v>1813</v>
      </c>
      <c r="E39" s="27">
        <f t="shared" si="13"/>
        <v>22</v>
      </c>
      <c r="F39" s="27">
        <f t="shared" si="13"/>
        <v>23</v>
      </c>
      <c r="G39" s="27">
        <f t="shared" si="13"/>
        <v>300</v>
      </c>
      <c r="H39" s="27">
        <f t="shared" si="13"/>
        <v>203</v>
      </c>
      <c r="I39" s="27">
        <f t="shared" si="13"/>
        <v>3022</v>
      </c>
      <c r="J39" s="27">
        <f t="shared" si="13"/>
        <v>1587</v>
      </c>
      <c r="K39" s="27">
        <f t="shared" si="13"/>
        <v>3666</v>
      </c>
      <c r="L39" s="27">
        <f t="shared" si="13"/>
        <v>22</v>
      </c>
      <c r="M39" s="27">
        <f t="shared" si="13"/>
        <v>304</v>
      </c>
      <c r="N39" s="28">
        <f t="shared" si="13"/>
        <v>3340</v>
      </c>
      <c r="O39" s="10"/>
      <c r="P39" s="11"/>
    </row>
    <row r="40" spans="2:16" x14ac:dyDescent="0.15">
      <c r="B40" s="13" t="s">
        <v>38</v>
      </c>
      <c r="C40" s="27">
        <f t="shared" ref="C40:C45" si="14">SUM(E40,G40,I40)</f>
        <v>192</v>
      </c>
      <c r="D40" s="27">
        <f t="shared" ref="D40:D45" si="15">SUM(F40,H40,J40)</f>
        <v>131</v>
      </c>
      <c r="E40" s="18">
        <v>1</v>
      </c>
      <c r="F40" s="18">
        <v>2</v>
      </c>
      <c r="G40" s="18">
        <v>13</v>
      </c>
      <c r="H40" s="18">
        <v>7</v>
      </c>
      <c r="I40" s="18">
        <v>178</v>
      </c>
      <c r="J40" s="18">
        <v>122</v>
      </c>
      <c r="K40" s="18">
        <v>214</v>
      </c>
      <c r="L40" s="18">
        <v>1</v>
      </c>
      <c r="M40" s="18">
        <v>14</v>
      </c>
      <c r="N40" s="19">
        <v>199</v>
      </c>
      <c r="O40" s="10"/>
      <c r="P40" s="11"/>
    </row>
    <row r="41" spans="2:16" x14ac:dyDescent="0.15">
      <c r="B41" s="13" t="s">
        <v>39</v>
      </c>
      <c r="C41" s="27">
        <f t="shared" si="14"/>
        <v>266</v>
      </c>
      <c r="D41" s="27">
        <f t="shared" si="15"/>
        <v>151</v>
      </c>
      <c r="E41" s="18">
        <v>2</v>
      </c>
      <c r="F41" s="18">
        <v>2</v>
      </c>
      <c r="G41" s="18">
        <v>46</v>
      </c>
      <c r="H41" s="18">
        <v>28</v>
      </c>
      <c r="I41" s="18">
        <v>218</v>
      </c>
      <c r="J41" s="18">
        <v>121</v>
      </c>
      <c r="K41" s="18">
        <v>300</v>
      </c>
      <c r="L41" s="18">
        <v>2</v>
      </c>
      <c r="M41" s="18">
        <v>47</v>
      </c>
      <c r="N41" s="19">
        <v>251</v>
      </c>
      <c r="O41" s="10"/>
      <c r="P41" s="11"/>
    </row>
    <row r="42" spans="2:16" x14ac:dyDescent="0.15">
      <c r="B42" s="13" t="s">
        <v>40</v>
      </c>
      <c r="C42" s="27">
        <f t="shared" si="14"/>
        <v>1469</v>
      </c>
      <c r="D42" s="27">
        <f t="shared" si="15"/>
        <v>839</v>
      </c>
      <c r="E42" s="18">
        <v>13</v>
      </c>
      <c r="F42" s="18">
        <v>13</v>
      </c>
      <c r="G42" s="18">
        <v>128</v>
      </c>
      <c r="H42" s="18">
        <v>100</v>
      </c>
      <c r="I42" s="18">
        <v>1328</v>
      </c>
      <c r="J42" s="18">
        <v>726</v>
      </c>
      <c r="K42" s="18">
        <v>1632</v>
      </c>
      <c r="L42" s="18">
        <v>13</v>
      </c>
      <c r="M42" s="18">
        <v>130</v>
      </c>
      <c r="N42" s="19">
        <v>1489</v>
      </c>
      <c r="O42" s="10"/>
      <c r="P42" s="11"/>
    </row>
    <row r="43" spans="2:16" x14ac:dyDescent="0.15">
      <c r="B43" s="13" t="s">
        <v>41</v>
      </c>
      <c r="C43" s="27">
        <f t="shared" si="14"/>
        <v>1128</v>
      </c>
      <c r="D43" s="27">
        <f t="shared" si="15"/>
        <v>529</v>
      </c>
      <c r="E43" s="18">
        <v>3</v>
      </c>
      <c r="F43" s="18">
        <v>3</v>
      </c>
      <c r="G43" s="18">
        <v>81</v>
      </c>
      <c r="H43" s="18">
        <v>41</v>
      </c>
      <c r="I43" s="18">
        <v>1044</v>
      </c>
      <c r="J43" s="18">
        <v>485</v>
      </c>
      <c r="K43" s="18">
        <v>1203</v>
      </c>
      <c r="L43" s="18">
        <v>3</v>
      </c>
      <c r="M43" s="18">
        <v>81</v>
      </c>
      <c r="N43" s="19">
        <v>1119</v>
      </c>
      <c r="O43" s="10"/>
      <c r="P43" s="11"/>
    </row>
    <row r="44" spans="2:16" x14ac:dyDescent="0.15">
      <c r="B44" s="13" t="s">
        <v>42</v>
      </c>
      <c r="C44" s="27">
        <f t="shared" si="14"/>
        <v>184</v>
      </c>
      <c r="D44" s="27">
        <f t="shared" si="15"/>
        <v>83</v>
      </c>
      <c r="E44" s="18">
        <v>1</v>
      </c>
      <c r="F44" s="18">
        <v>1</v>
      </c>
      <c r="G44" s="18">
        <v>22</v>
      </c>
      <c r="H44" s="18">
        <v>17</v>
      </c>
      <c r="I44" s="18">
        <v>161</v>
      </c>
      <c r="J44" s="18">
        <v>65</v>
      </c>
      <c r="K44" s="18">
        <v>203</v>
      </c>
      <c r="L44" s="18">
        <v>1</v>
      </c>
      <c r="M44" s="18">
        <v>22</v>
      </c>
      <c r="N44" s="19">
        <v>180</v>
      </c>
      <c r="O44" s="10"/>
      <c r="P44" s="11"/>
    </row>
    <row r="45" spans="2:16" x14ac:dyDescent="0.15">
      <c r="B45" s="13" t="s">
        <v>43</v>
      </c>
      <c r="C45" s="27">
        <f t="shared" si="14"/>
        <v>105</v>
      </c>
      <c r="D45" s="27">
        <f t="shared" si="15"/>
        <v>80</v>
      </c>
      <c r="E45" s="18">
        <v>2</v>
      </c>
      <c r="F45" s="18">
        <v>2</v>
      </c>
      <c r="G45" s="18">
        <v>10</v>
      </c>
      <c r="H45" s="18">
        <v>10</v>
      </c>
      <c r="I45" s="18">
        <v>93</v>
      </c>
      <c r="J45" s="18">
        <v>68</v>
      </c>
      <c r="K45" s="18">
        <v>114</v>
      </c>
      <c r="L45" s="18">
        <v>2</v>
      </c>
      <c r="M45" s="18">
        <v>10</v>
      </c>
      <c r="N45" s="19">
        <v>102</v>
      </c>
      <c r="O45" s="10"/>
      <c r="P45" s="11"/>
    </row>
    <row r="46" spans="2:16" x14ac:dyDescent="0.15">
      <c r="B46" s="9" t="s">
        <v>44</v>
      </c>
      <c r="C46" s="27">
        <f>SUM(C47:C51)</f>
        <v>651</v>
      </c>
      <c r="D46" s="27">
        <f t="shared" ref="D46:N46" si="16">SUM(D47:D51)</f>
        <v>362</v>
      </c>
      <c r="E46" s="27">
        <f t="shared" si="16"/>
        <v>7</v>
      </c>
      <c r="F46" s="27">
        <f t="shared" si="16"/>
        <v>6</v>
      </c>
      <c r="G46" s="27">
        <f t="shared" si="16"/>
        <v>59</v>
      </c>
      <c r="H46" s="27">
        <f t="shared" si="16"/>
        <v>38</v>
      </c>
      <c r="I46" s="27">
        <f t="shared" si="16"/>
        <v>585</v>
      </c>
      <c r="J46" s="27">
        <f t="shared" si="16"/>
        <v>318</v>
      </c>
      <c r="K46" s="27">
        <f t="shared" si="16"/>
        <v>717</v>
      </c>
      <c r="L46" s="27">
        <f t="shared" si="16"/>
        <v>7</v>
      </c>
      <c r="M46" s="27">
        <f t="shared" si="16"/>
        <v>59</v>
      </c>
      <c r="N46" s="28">
        <f t="shared" si="16"/>
        <v>651</v>
      </c>
      <c r="O46" s="10"/>
      <c r="P46" s="11"/>
    </row>
    <row r="47" spans="2:16" x14ac:dyDescent="0.15">
      <c r="B47" s="13" t="s">
        <v>45</v>
      </c>
      <c r="C47" s="27">
        <f t="shared" ref="C47:D51" si="17">SUM(E47,G47,I47)</f>
        <v>38</v>
      </c>
      <c r="D47" s="27">
        <f t="shared" si="17"/>
        <v>21</v>
      </c>
      <c r="E47" s="18">
        <v>2</v>
      </c>
      <c r="F47" s="18">
        <v>2</v>
      </c>
      <c r="G47" s="18">
        <v>4</v>
      </c>
      <c r="H47" s="18">
        <v>2</v>
      </c>
      <c r="I47" s="18">
        <v>32</v>
      </c>
      <c r="J47" s="18">
        <v>17</v>
      </c>
      <c r="K47" s="18">
        <v>39</v>
      </c>
      <c r="L47" s="18">
        <v>2</v>
      </c>
      <c r="M47" s="18">
        <v>4</v>
      </c>
      <c r="N47" s="19">
        <v>33</v>
      </c>
      <c r="O47" s="10"/>
      <c r="P47" s="11"/>
    </row>
    <row r="48" spans="2:16" x14ac:dyDescent="0.15">
      <c r="B48" s="13" t="s">
        <v>46</v>
      </c>
      <c r="C48" s="27">
        <f t="shared" si="17"/>
        <v>33</v>
      </c>
      <c r="D48" s="27">
        <f t="shared" si="17"/>
        <v>25</v>
      </c>
      <c r="E48" s="18">
        <v>1</v>
      </c>
      <c r="F48" s="18">
        <v>1</v>
      </c>
      <c r="G48" s="18">
        <v>6</v>
      </c>
      <c r="H48" s="18">
        <v>3</v>
      </c>
      <c r="I48" s="18">
        <v>26</v>
      </c>
      <c r="J48" s="18">
        <v>21</v>
      </c>
      <c r="K48" s="18">
        <v>38</v>
      </c>
      <c r="L48" s="18">
        <v>1</v>
      </c>
      <c r="M48" s="18">
        <v>6</v>
      </c>
      <c r="N48" s="19">
        <v>31</v>
      </c>
      <c r="O48" s="10"/>
      <c r="P48" s="11"/>
    </row>
    <row r="49" spans="2:16" x14ac:dyDescent="0.15">
      <c r="B49" s="13" t="s">
        <v>47</v>
      </c>
      <c r="C49" s="27">
        <f t="shared" si="17"/>
        <v>173</v>
      </c>
      <c r="D49" s="27">
        <f t="shared" si="17"/>
        <v>88</v>
      </c>
      <c r="E49" s="18">
        <v>1</v>
      </c>
      <c r="F49" s="18">
        <v>1</v>
      </c>
      <c r="G49" s="18">
        <v>7</v>
      </c>
      <c r="H49" s="18">
        <v>5</v>
      </c>
      <c r="I49" s="18">
        <v>165</v>
      </c>
      <c r="J49" s="18">
        <v>82</v>
      </c>
      <c r="K49" s="18">
        <v>190</v>
      </c>
      <c r="L49" s="18">
        <v>1</v>
      </c>
      <c r="M49" s="18">
        <v>7</v>
      </c>
      <c r="N49" s="19">
        <v>182</v>
      </c>
      <c r="O49" s="10"/>
      <c r="P49" s="11"/>
    </row>
    <row r="50" spans="2:16" x14ac:dyDescent="0.15">
      <c r="B50" s="13" t="s">
        <v>48</v>
      </c>
      <c r="C50" s="27">
        <f t="shared" si="17"/>
        <v>351</v>
      </c>
      <c r="D50" s="27">
        <f t="shared" si="17"/>
        <v>191</v>
      </c>
      <c r="E50" s="18">
        <v>2</v>
      </c>
      <c r="F50" s="18">
        <v>2</v>
      </c>
      <c r="G50" s="18">
        <v>34</v>
      </c>
      <c r="H50" s="18">
        <v>23</v>
      </c>
      <c r="I50" s="18">
        <v>315</v>
      </c>
      <c r="J50" s="18">
        <v>166</v>
      </c>
      <c r="K50" s="18">
        <v>391</v>
      </c>
      <c r="L50" s="18">
        <v>2</v>
      </c>
      <c r="M50" s="18">
        <v>34</v>
      </c>
      <c r="N50" s="19">
        <v>355</v>
      </c>
      <c r="O50" s="10"/>
      <c r="P50" s="11"/>
    </row>
    <row r="51" spans="2:16" x14ac:dyDescent="0.15">
      <c r="B51" s="13" t="s">
        <v>49</v>
      </c>
      <c r="C51" s="27">
        <f t="shared" si="17"/>
        <v>56</v>
      </c>
      <c r="D51" s="27">
        <f t="shared" si="17"/>
        <v>37</v>
      </c>
      <c r="E51" s="18">
        <v>1</v>
      </c>
      <c r="F51" s="18">
        <v>0</v>
      </c>
      <c r="G51" s="18">
        <v>8</v>
      </c>
      <c r="H51" s="18">
        <v>5</v>
      </c>
      <c r="I51" s="18">
        <v>47</v>
      </c>
      <c r="J51" s="18">
        <v>32</v>
      </c>
      <c r="K51" s="18">
        <v>59</v>
      </c>
      <c r="L51" s="18">
        <v>1</v>
      </c>
      <c r="M51" s="18">
        <v>8</v>
      </c>
      <c r="N51" s="19">
        <v>50</v>
      </c>
      <c r="O51" s="10"/>
      <c r="P51" s="11"/>
    </row>
    <row r="52" spans="2:16" x14ac:dyDescent="0.15">
      <c r="B52" s="9" t="s">
        <v>50</v>
      </c>
      <c r="C52" s="27">
        <f>SUM(C53:C56)</f>
        <v>251</v>
      </c>
      <c r="D52" s="27">
        <f t="shared" ref="D52:N52" si="18">SUM(D53:D56)</f>
        <v>134</v>
      </c>
      <c r="E52" s="27">
        <f t="shared" si="18"/>
        <v>6</v>
      </c>
      <c r="F52" s="27">
        <f t="shared" si="18"/>
        <v>6</v>
      </c>
      <c r="G52" s="27">
        <f t="shared" si="18"/>
        <v>28</v>
      </c>
      <c r="H52" s="27">
        <f t="shared" si="18"/>
        <v>22</v>
      </c>
      <c r="I52" s="27">
        <f t="shared" si="18"/>
        <v>217</v>
      </c>
      <c r="J52" s="27">
        <f t="shared" si="18"/>
        <v>106</v>
      </c>
      <c r="K52" s="27">
        <f t="shared" si="18"/>
        <v>285</v>
      </c>
      <c r="L52" s="27">
        <f t="shared" si="18"/>
        <v>6</v>
      </c>
      <c r="M52" s="27">
        <f t="shared" si="18"/>
        <v>30</v>
      </c>
      <c r="N52" s="28">
        <f t="shared" si="18"/>
        <v>249</v>
      </c>
      <c r="O52" s="10"/>
      <c r="P52" s="11"/>
    </row>
    <row r="53" spans="2:16" x14ac:dyDescent="0.15">
      <c r="B53" s="13" t="s">
        <v>51</v>
      </c>
      <c r="C53" s="27">
        <f t="shared" ref="C53:D56" si="19">SUM(E53,G53,I53)</f>
        <v>36</v>
      </c>
      <c r="D53" s="27">
        <f t="shared" si="19"/>
        <v>23</v>
      </c>
      <c r="E53" s="18">
        <v>2</v>
      </c>
      <c r="F53" s="18">
        <v>2</v>
      </c>
      <c r="G53" s="18">
        <v>3</v>
      </c>
      <c r="H53" s="18">
        <v>2</v>
      </c>
      <c r="I53" s="18">
        <v>31</v>
      </c>
      <c r="J53" s="18">
        <v>19</v>
      </c>
      <c r="K53" s="18">
        <v>48</v>
      </c>
      <c r="L53" s="18">
        <v>2</v>
      </c>
      <c r="M53" s="18">
        <v>3</v>
      </c>
      <c r="N53" s="19">
        <v>43</v>
      </c>
      <c r="O53" s="10"/>
      <c r="P53" s="11"/>
    </row>
    <row r="54" spans="2:16" x14ac:dyDescent="0.15">
      <c r="B54" s="13" t="s">
        <v>52</v>
      </c>
      <c r="C54" s="27">
        <f t="shared" si="19"/>
        <v>69</v>
      </c>
      <c r="D54" s="27">
        <f t="shared" si="19"/>
        <v>46</v>
      </c>
      <c r="E54" s="18">
        <v>2</v>
      </c>
      <c r="F54" s="18">
        <v>2</v>
      </c>
      <c r="G54" s="18">
        <v>5</v>
      </c>
      <c r="H54" s="18">
        <v>4</v>
      </c>
      <c r="I54" s="18">
        <v>62</v>
      </c>
      <c r="J54" s="18">
        <v>40</v>
      </c>
      <c r="K54" s="18">
        <v>73</v>
      </c>
      <c r="L54" s="18">
        <v>2</v>
      </c>
      <c r="M54" s="18">
        <v>5</v>
      </c>
      <c r="N54" s="19">
        <v>66</v>
      </c>
      <c r="O54" s="10"/>
      <c r="P54" s="11"/>
    </row>
    <row r="55" spans="2:16" x14ac:dyDescent="0.15">
      <c r="B55" s="13" t="s">
        <v>53</v>
      </c>
      <c r="C55" s="27">
        <f t="shared" si="19"/>
        <v>109</v>
      </c>
      <c r="D55" s="27">
        <f t="shared" si="19"/>
        <v>36</v>
      </c>
      <c r="E55" s="18">
        <v>1</v>
      </c>
      <c r="F55" s="18">
        <v>1</v>
      </c>
      <c r="G55" s="18">
        <v>14</v>
      </c>
      <c r="H55" s="18">
        <v>11</v>
      </c>
      <c r="I55" s="18">
        <v>94</v>
      </c>
      <c r="J55" s="18">
        <v>24</v>
      </c>
      <c r="K55" s="18">
        <v>122</v>
      </c>
      <c r="L55" s="18">
        <v>1</v>
      </c>
      <c r="M55" s="18">
        <v>16</v>
      </c>
      <c r="N55" s="19">
        <v>105</v>
      </c>
      <c r="O55" s="10"/>
      <c r="P55" s="11"/>
    </row>
    <row r="56" spans="2:16" x14ac:dyDescent="0.15">
      <c r="B56" s="13" t="s">
        <v>54</v>
      </c>
      <c r="C56" s="27">
        <f t="shared" si="19"/>
        <v>37</v>
      </c>
      <c r="D56" s="27">
        <f t="shared" si="19"/>
        <v>29</v>
      </c>
      <c r="E56" s="18">
        <v>1</v>
      </c>
      <c r="F56" s="18">
        <v>1</v>
      </c>
      <c r="G56" s="18">
        <v>6</v>
      </c>
      <c r="H56" s="18">
        <v>5</v>
      </c>
      <c r="I56" s="18">
        <v>30</v>
      </c>
      <c r="J56" s="18">
        <v>23</v>
      </c>
      <c r="K56" s="18">
        <v>42</v>
      </c>
      <c r="L56" s="18">
        <v>1</v>
      </c>
      <c r="M56" s="18">
        <v>6</v>
      </c>
      <c r="N56" s="19">
        <v>35</v>
      </c>
      <c r="O56" s="10"/>
      <c r="P56" s="11"/>
    </row>
    <row r="57" spans="2:16" x14ac:dyDescent="0.15">
      <c r="B57" s="9" t="s">
        <v>55</v>
      </c>
      <c r="C57" s="27">
        <f>SUM(C58:C65)</f>
        <v>1166</v>
      </c>
      <c r="D57" s="27">
        <f t="shared" ref="D57:N57" si="20">SUM(D58:D65)</f>
        <v>716</v>
      </c>
      <c r="E57" s="27">
        <f t="shared" si="20"/>
        <v>15</v>
      </c>
      <c r="F57" s="27">
        <f t="shared" si="20"/>
        <v>12</v>
      </c>
      <c r="G57" s="27">
        <f t="shared" si="20"/>
        <v>76</v>
      </c>
      <c r="H57" s="27">
        <f t="shared" si="20"/>
        <v>53</v>
      </c>
      <c r="I57" s="27">
        <f t="shared" si="20"/>
        <v>1075</v>
      </c>
      <c r="J57" s="27">
        <f t="shared" si="20"/>
        <v>651</v>
      </c>
      <c r="K57" s="27">
        <f t="shared" si="20"/>
        <v>1311</v>
      </c>
      <c r="L57" s="27">
        <f t="shared" si="20"/>
        <v>15</v>
      </c>
      <c r="M57" s="27">
        <f t="shared" si="20"/>
        <v>77</v>
      </c>
      <c r="N57" s="28">
        <f t="shared" si="20"/>
        <v>1219</v>
      </c>
      <c r="O57" s="10"/>
      <c r="P57" s="11"/>
    </row>
    <row r="58" spans="2:16" x14ac:dyDescent="0.15">
      <c r="B58" s="13" t="s">
        <v>56</v>
      </c>
      <c r="C58" s="27">
        <f t="shared" ref="C58:C65" si="21">SUM(E58,G58,I58)</f>
        <v>716</v>
      </c>
      <c r="D58" s="27">
        <f t="shared" ref="D58:D65" si="22">SUM(F58,H58,J58)</f>
        <v>469</v>
      </c>
      <c r="E58" s="18">
        <v>9</v>
      </c>
      <c r="F58" s="18">
        <v>8</v>
      </c>
      <c r="G58" s="18">
        <v>26</v>
      </c>
      <c r="H58" s="18">
        <v>21</v>
      </c>
      <c r="I58" s="18">
        <v>681</v>
      </c>
      <c r="J58" s="18">
        <v>440</v>
      </c>
      <c r="K58" s="18">
        <v>820</v>
      </c>
      <c r="L58" s="18">
        <v>9</v>
      </c>
      <c r="M58" s="18">
        <v>26</v>
      </c>
      <c r="N58" s="19">
        <v>785</v>
      </c>
      <c r="O58" s="10"/>
      <c r="P58" s="11"/>
    </row>
    <row r="59" spans="2:16" x14ac:dyDescent="0.15">
      <c r="B59" s="13" t="s">
        <v>57</v>
      </c>
      <c r="C59" s="27">
        <f t="shared" si="21"/>
        <v>30</v>
      </c>
      <c r="D59" s="27">
        <f t="shared" si="22"/>
        <v>14</v>
      </c>
      <c r="E59" s="18">
        <v>2</v>
      </c>
      <c r="F59" s="18">
        <v>1</v>
      </c>
      <c r="G59" s="18">
        <v>5</v>
      </c>
      <c r="H59" s="18">
        <v>4</v>
      </c>
      <c r="I59" s="18">
        <v>23</v>
      </c>
      <c r="J59" s="18">
        <v>9</v>
      </c>
      <c r="K59" s="18">
        <v>36</v>
      </c>
      <c r="L59" s="18">
        <v>2</v>
      </c>
      <c r="M59" s="18">
        <v>6</v>
      </c>
      <c r="N59" s="19">
        <v>28</v>
      </c>
      <c r="O59" s="10"/>
      <c r="P59" s="10"/>
    </row>
    <row r="60" spans="2:16" x14ac:dyDescent="0.15">
      <c r="B60" s="13" t="s">
        <v>58</v>
      </c>
      <c r="C60" s="27">
        <f t="shared" si="21"/>
        <v>40</v>
      </c>
      <c r="D60" s="27">
        <f t="shared" si="22"/>
        <v>34</v>
      </c>
      <c r="E60" s="18">
        <v>1</v>
      </c>
      <c r="F60" s="18">
        <v>1</v>
      </c>
      <c r="G60" s="18">
        <v>4</v>
      </c>
      <c r="H60" s="18">
        <v>4</v>
      </c>
      <c r="I60" s="18">
        <v>35</v>
      </c>
      <c r="J60" s="18">
        <v>29</v>
      </c>
      <c r="K60" s="18">
        <v>44</v>
      </c>
      <c r="L60" s="18">
        <v>1</v>
      </c>
      <c r="M60" s="18">
        <v>4</v>
      </c>
      <c r="N60" s="19">
        <v>39</v>
      </c>
      <c r="O60" s="10"/>
      <c r="P60" s="10"/>
    </row>
    <row r="61" spans="2:16" x14ac:dyDescent="0.15">
      <c r="B61" s="13" t="s">
        <v>59</v>
      </c>
      <c r="C61" s="27">
        <f t="shared" si="21"/>
        <v>92</v>
      </c>
      <c r="D61" s="27">
        <f t="shared" si="22"/>
        <v>70</v>
      </c>
      <c r="E61" s="18">
        <v>1</v>
      </c>
      <c r="F61" s="18">
        <v>1</v>
      </c>
      <c r="G61" s="18">
        <v>7</v>
      </c>
      <c r="H61" s="18">
        <v>7</v>
      </c>
      <c r="I61" s="18">
        <v>84</v>
      </c>
      <c r="J61" s="18">
        <v>62</v>
      </c>
      <c r="K61" s="18">
        <v>100</v>
      </c>
      <c r="L61" s="18">
        <v>1</v>
      </c>
      <c r="M61" s="18">
        <v>7</v>
      </c>
      <c r="N61" s="19">
        <v>92</v>
      </c>
      <c r="O61" s="10"/>
      <c r="P61" s="11"/>
    </row>
    <row r="62" spans="2:16" x14ac:dyDescent="0.15">
      <c r="B62" s="13" t="s">
        <v>60</v>
      </c>
      <c r="C62" s="27">
        <f t="shared" si="21"/>
        <v>54</v>
      </c>
      <c r="D62" s="27">
        <f t="shared" si="22"/>
        <v>36</v>
      </c>
      <c r="E62" s="18">
        <v>2</v>
      </c>
      <c r="F62" s="18">
        <v>1</v>
      </c>
      <c r="G62" s="18">
        <v>6</v>
      </c>
      <c r="H62" s="18">
        <v>4</v>
      </c>
      <c r="I62" s="18">
        <v>46</v>
      </c>
      <c r="J62" s="18">
        <v>31</v>
      </c>
      <c r="K62" s="18">
        <v>59</v>
      </c>
      <c r="L62" s="18">
        <v>2</v>
      </c>
      <c r="M62" s="18">
        <v>6</v>
      </c>
      <c r="N62" s="19">
        <v>51</v>
      </c>
      <c r="O62" s="10"/>
      <c r="P62" s="11"/>
    </row>
    <row r="63" spans="2:16" x14ac:dyDescent="0.15">
      <c r="B63" s="13" t="s">
        <v>61</v>
      </c>
      <c r="C63" s="27">
        <f t="shared" si="21"/>
        <v>39</v>
      </c>
      <c r="D63" s="27">
        <f t="shared" si="22"/>
        <v>23</v>
      </c>
      <c r="E63" s="18">
        <v>0</v>
      </c>
      <c r="F63" s="18">
        <v>0</v>
      </c>
      <c r="G63" s="18">
        <v>4</v>
      </c>
      <c r="H63" s="18">
        <v>2</v>
      </c>
      <c r="I63" s="18">
        <v>35</v>
      </c>
      <c r="J63" s="18">
        <v>21</v>
      </c>
      <c r="K63" s="18">
        <v>41</v>
      </c>
      <c r="L63" s="18">
        <v>0</v>
      </c>
      <c r="M63" s="18">
        <v>4</v>
      </c>
      <c r="N63" s="19">
        <v>37</v>
      </c>
      <c r="O63" s="10"/>
      <c r="P63" s="11"/>
    </row>
    <row r="64" spans="2:16" x14ac:dyDescent="0.15">
      <c r="B64" s="13" t="s">
        <v>62</v>
      </c>
      <c r="C64" s="27">
        <f t="shared" si="21"/>
        <v>81</v>
      </c>
      <c r="D64" s="27">
        <f t="shared" si="22"/>
        <v>30</v>
      </c>
      <c r="E64" s="18">
        <v>0</v>
      </c>
      <c r="F64" s="18">
        <v>0</v>
      </c>
      <c r="G64" s="18">
        <v>11</v>
      </c>
      <c r="H64" s="18">
        <v>6</v>
      </c>
      <c r="I64" s="18">
        <v>70</v>
      </c>
      <c r="J64" s="18">
        <v>24</v>
      </c>
      <c r="K64" s="18">
        <v>89</v>
      </c>
      <c r="L64" s="18">
        <v>0</v>
      </c>
      <c r="M64" s="18">
        <v>11</v>
      </c>
      <c r="N64" s="19">
        <v>78</v>
      </c>
      <c r="O64" s="10"/>
      <c r="P64" s="11"/>
    </row>
    <row r="65" spans="2:16" ht="12.6" thickBot="1" x14ac:dyDescent="0.2">
      <c r="B65" s="14" t="s">
        <v>63</v>
      </c>
      <c r="C65" s="29">
        <f t="shared" si="21"/>
        <v>114</v>
      </c>
      <c r="D65" s="29">
        <f t="shared" si="22"/>
        <v>40</v>
      </c>
      <c r="E65" s="20">
        <v>0</v>
      </c>
      <c r="F65" s="20">
        <v>0</v>
      </c>
      <c r="G65" s="20">
        <v>13</v>
      </c>
      <c r="H65" s="20">
        <v>5</v>
      </c>
      <c r="I65" s="20">
        <v>101</v>
      </c>
      <c r="J65" s="20">
        <v>35</v>
      </c>
      <c r="K65" s="24">
        <v>122</v>
      </c>
      <c r="L65" s="20">
        <v>0</v>
      </c>
      <c r="M65" s="20">
        <v>13</v>
      </c>
      <c r="N65" s="21">
        <v>109</v>
      </c>
      <c r="O65" s="10"/>
      <c r="P65" s="11"/>
    </row>
    <row r="66" spans="2:16" x14ac:dyDescent="0.1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0"/>
      <c r="O66" s="11"/>
      <c r="P66" s="11"/>
    </row>
    <row r="67" spans="2:16" x14ac:dyDescent="0.1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0"/>
      <c r="O67" s="11"/>
      <c r="P67" s="11"/>
    </row>
    <row r="68" spans="2:16" x14ac:dyDescent="0.1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0"/>
      <c r="O68" s="11"/>
      <c r="P68" s="11"/>
    </row>
    <row r="69" spans="2:16" x14ac:dyDescent="0.15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0"/>
      <c r="O69" s="11"/>
      <c r="P69" s="11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2022-07-28T05:54:21Z</dcterms:created>
  <dcterms:modified xsi:type="dcterms:W3CDTF">2022-07-28T05:54:21Z</dcterms:modified>
</cp:coreProperties>
</file>