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336" windowHeight="4596" activeTab="0"/>
  </bookViews>
  <sheets>
    <sheet name="144" sheetId="1" r:id="rId1"/>
  </sheets>
  <definedNames>
    <definedName name="_xlnm.Print_Area" localSheetId="0">'144'!$B$2:$M$18,'144'!$O$2:$Z$18</definedName>
  </definedNames>
  <calcPr fullCalcOnLoad="1"/>
</workbook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<sst xmlns="http://schemas.openxmlformats.org/spreadsheetml/2006/main" count="69" uniqueCount="33">
  <si>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</si>
  <si>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</si>
  <si>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</si>
  <si>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</si>
  <si>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</si>
  <si>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</si>
  <si>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</si>
  <si>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</si>
  <si>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</si>
  <si>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</si>
  <si>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</si>
  <si>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</si>
  <si>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</si>
  <si>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</si>
  <si>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</si>
  <si>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</si>
  <si>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</si>
  <si>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</si>
  <si>
    <t>年齢別</t>
  </si>
  <si>
    <t>年齢別　自殺者数</t>
  </si>
  <si>
    <t>総数</t>
  </si>
  <si>
    <t>総　           数</t>
  </si>
  <si>
    <t>原因・動機特定者数</t>
  </si>
  <si>
    <t>原因・動機不特定者数</t>
  </si>
  <si>
    <r>
      <t>60歳～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9歳</t>
    </r>
  </si>
  <si>
    <r>
      <t>70歳～7</t>
    </r>
    <r>
      <rPr>
        <sz val="10"/>
        <rFont val="ＭＳ 明朝"/>
        <family val="1"/>
      </rPr>
      <t>9歳</t>
    </r>
  </si>
  <si>
    <t>80歳～</t>
  </si>
  <si>
    <t>原因・動機不特定者数</t>
  </si>
  <si>
    <t>原因・動機特定者数</t>
  </si>
  <si>
    <t>その他572</t>
  </si>
  <si>
    <t>その他573</t>
  </si>
  <si>
    <t>144　原因・動機別</t>
  </si>
  <si>
    <t>注　遺書等の自殺を裏付ける資料により明らかに推定できる原因・動機を自殺者一人につき３つまで計上可能としているため、原因・動機特定者の原因・動機別の和と原因・動機特定者数（15,930人）とは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</si>
</sst>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>
      <alignment horizontal="distributed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2479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506575" y="4953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21" sqref="I21"/>
    </sheetView>
  </sheetViews>
  <sheetFormatPr defaultColWidth="9.125" defaultRowHeight="12.75"/>
  <cols>
    <col min="1" max="1" width="2.625" style="2" customWidth="1"/>
    <col min="2" max="2" width="8.00390625" style="2" customWidth="1"/>
    <col min="3" max="3" width="21.50390625" style="2" customWidth="1"/>
    <col min="4" max="5" width="8.375" style="2" customWidth="1"/>
    <col min="6" max="13" width="7.375" style="2" customWidth="1"/>
    <col min="14" max="14" width="8.625" style="2" customWidth="1"/>
    <col min="15" max="24" width="7.375" style="2" customWidth="1"/>
    <col min="25" max="25" width="21.50390625" style="2" customWidth="1"/>
    <col min="26" max="26" width="8.00390625" style="2" customWidth="1"/>
    <col min="27" max="27" width="4.625" style="2" customWidth="1"/>
    <col min="28" max="16384" width="9.125" style="2" customWidth="1"/>
  </cols>
  <sheetData>
    <row r="1" spans="2:15" ht="12">
      <c r="B1" s="41" t="s">
        <v>29</v>
      </c>
      <c r="O1" s="41" t="s">
        <v>30</v>
      </c>
    </row>
    <row r="2" spans="2:27" s="4" customFormat="1" ht="14.25">
      <c r="B2" s="3"/>
      <c r="C2" s="3"/>
      <c r="D2" s="77" t="s">
        <v>31</v>
      </c>
      <c r="E2" s="77"/>
      <c r="F2" s="77"/>
      <c r="G2" s="77"/>
      <c r="H2" s="77"/>
      <c r="I2" s="77"/>
      <c r="J2" s="77"/>
      <c r="K2" s="77"/>
      <c r="L2" s="77"/>
      <c r="M2" s="3"/>
      <c r="O2" s="5"/>
      <c r="P2" s="78" t="s">
        <v>19</v>
      </c>
      <c r="Q2" s="78"/>
      <c r="R2" s="78"/>
      <c r="S2" s="78"/>
      <c r="T2" s="78"/>
      <c r="U2" s="78"/>
      <c r="V2" s="78"/>
      <c r="W2" s="78"/>
      <c r="X2" s="78"/>
      <c r="Y2" s="5"/>
      <c r="Z2" s="5"/>
      <c r="AA2" s="6"/>
    </row>
    <row r="3" spans="3:27" s="7" customFormat="1" ht="12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>
      <c r="B4" s="9"/>
      <c r="C4" s="10" t="s">
        <v>18</v>
      </c>
      <c r="D4" s="73" t="s">
        <v>20</v>
      </c>
      <c r="E4" s="74"/>
      <c r="F4" s="71" t="s">
        <v>17</v>
      </c>
      <c r="G4" s="52"/>
      <c r="H4" s="79" t="s">
        <v>11</v>
      </c>
      <c r="I4" s="80"/>
      <c r="J4" s="79" t="s">
        <v>12</v>
      </c>
      <c r="K4" s="80"/>
      <c r="L4" s="71" t="s">
        <v>13</v>
      </c>
      <c r="M4" s="72"/>
      <c r="O4" s="72" t="s">
        <v>14</v>
      </c>
      <c r="P4" s="52"/>
      <c r="Q4" s="51" t="s">
        <v>24</v>
      </c>
      <c r="R4" s="52"/>
      <c r="S4" s="51" t="s">
        <v>25</v>
      </c>
      <c r="T4" s="52"/>
      <c r="U4" s="51" t="s">
        <v>26</v>
      </c>
      <c r="V4" s="52"/>
      <c r="W4" s="71" t="s">
        <v>8</v>
      </c>
      <c r="X4" s="52"/>
      <c r="Y4" s="11" t="s">
        <v>10</v>
      </c>
      <c r="Z4" s="12"/>
      <c r="AA4" s="13"/>
    </row>
    <row r="5" spans="2:27" ht="18" customHeight="1">
      <c r="B5" s="14"/>
      <c r="C5" s="15"/>
      <c r="D5" s="75" t="s">
        <v>15</v>
      </c>
      <c r="E5" s="16" t="s">
        <v>0</v>
      </c>
      <c r="F5" s="64" t="s">
        <v>15</v>
      </c>
      <c r="G5" s="17" t="s">
        <v>0</v>
      </c>
      <c r="H5" s="64" t="s">
        <v>15</v>
      </c>
      <c r="I5" s="17" t="s">
        <v>0</v>
      </c>
      <c r="J5" s="64" t="s">
        <v>15</v>
      </c>
      <c r="K5" s="17" t="s">
        <v>0</v>
      </c>
      <c r="L5" s="64" t="s">
        <v>15</v>
      </c>
      <c r="M5" s="17" t="s">
        <v>0</v>
      </c>
      <c r="O5" s="53" t="s">
        <v>15</v>
      </c>
      <c r="P5" s="17" t="s">
        <v>0</v>
      </c>
      <c r="Q5" s="64" t="s">
        <v>15</v>
      </c>
      <c r="R5" s="17" t="s">
        <v>0</v>
      </c>
      <c r="S5" s="64" t="s">
        <v>15</v>
      </c>
      <c r="T5" s="17" t="s">
        <v>0</v>
      </c>
      <c r="U5" s="17" t="s">
        <v>15</v>
      </c>
      <c r="V5" s="17" t="s">
        <v>0</v>
      </c>
      <c r="W5" s="64" t="s">
        <v>15</v>
      </c>
      <c r="X5" s="17" t="s">
        <v>0</v>
      </c>
      <c r="Y5" s="18"/>
      <c r="Z5" s="13"/>
      <c r="AA5" s="13"/>
    </row>
    <row r="6" spans="2:26" ht="18" customHeight="1">
      <c r="B6" s="62" t="s">
        <v>9</v>
      </c>
      <c r="C6" s="63"/>
      <c r="D6" s="76"/>
      <c r="E6" s="19" t="s">
        <v>16</v>
      </c>
      <c r="F6" s="65"/>
      <c r="G6" s="20" t="s">
        <v>16</v>
      </c>
      <c r="H6" s="65"/>
      <c r="I6" s="20" t="s">
        <v>16</v>
      </c>
      <c r="J6" s="65"/>
      <c r="K6" s="20" t="s">
        <v>16</v>
      </c>
      <c r="L6" s="65"/>
      <c r="M6" s="20" t="s">
        <v>16</v>
      </c>
      <c r="N6" s="21"/>
      <c r="O6" s="54"/>
      <c r="P6" s="20" t="s">
        <v>16</v>
      </c>
      <c r="Q6" s="65"/>
      <c r="R6" s="20" t="s">
        <v>16</v>
      </c>
      <c r="S6" s="65"/>
      <c r="T6" s="20" t="s">
        <v>16</v>
      </c>
      <c r="U6" s="20"/>
      <c r="V6" s="20" t="s">
        <v>16</v>
      </c>
      <c r="W6" s="65"/>
      <c r="X6" s="20" t="s">
        <v>16</v>
      </c>
      <c r="Y6" s="22"/>
      <c r="Z6" s="23" t="s">
        <v>9</v>
      </c>
    </row>
    <row r="7" spans="2:26" ht="26.25" customHeight="1">
      <c r="B7" s="60" t="s">
        <v>21</v>
      </c>
      <c r="C7" s="61"/>
      <c r="D7" s="1">
        <f>SUM(F7,H7,J7,L7,O7,Q7,S7,U7,W7)</f>
        <v>21321</v>
      </c>
      <c r="E7" s="1">
        <f>SUM(G7,I7,K7,M7,P7,R7,T7,V7,X7)</f>
        <v>6495</v>
      </c>
      <c r="F7" s="1">
        <v>567</v>
      </c>
      <c r="G7" s="1">
        <v>171</v>
      </c>
      <c r="H7" s="1">
        <v>2213</v>
      </c>
      <c r="I7" s="1">
        <v>606</v>
      </c>
      <c r="J7" s="1">
        <v>2703</v>
      </c>
      <c r="K7" s="1">
        <v>693</v>
      </c>
      <c r="L7" s="1">
        <v>3668</v>
      </c>
      <c r="M7" s="1">
        <v>977</v>
      </c>
      <c r="N7" s="1"/>
      <c r="O7" s="42">
        <v>3593</v>
      </c>
      <c r="P7" s="1">
        <v>1000</v>
      </c>
      <c r="Q7" s="1">
        <v>3339</v>
      </c>
      <c r="R7" s="1">
        <v>1020</v>
      </c>
      <c r="S7" s="1">
        <v>2926</v>
      </c>
      <c r="T7" s="1">
        <v>1085</v>
      </c>
      <c r="U7" s="1">
        <v>2256</v>
      </c>
      <c r="V7" s="1">
        <v>936</v>
      </c>
      <c r="W7" s="1">
        <v>56</v>
      </c>
      <c r="X7" s="1">
        <v>7</v>
      </c>
      <c r="Y7" s="70" t="s">
        <v>21</v>
      </c>
      <c r="Z7" s="60"/>
    </row>
    <row r="8" spans="2:25" ht="18" customHeight="1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3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6" ht="26.25" customHeight="1">
      <c r="B9" s="58" t="s">
        <v>22</v>
      </c>
      <c r="C9" s="59"/>
      <c r="D9" s="1">
        <f>D7-D17</f>
        <v>15930</v>
      </c>
      <c r="E9" s="1">
        <f>E7-E17</f>
        <v>5087</v>
      </c>
      <c r="F9" s="1">
        <v>374</v>
      </c>
      <c r="G9" s="1">
        <v>121</v>
      </c>
      <c r="H9" s="1">
        <v>1661</v>
      </c>
      <c r="I9" s="1">
        <v>498</v>
      </c>
      <c r="J9" s="1">
        <v>2040</v>
      </c>
      <c r="K9" s="1">
        <v>541</v>
      </c>
      <c r="L9" s="1">
        <v>2790</v>
      </c>
      <c r="M9" s="1">
        <v>778</v>
      </c>
      <c r="N9" s="27"/>
      <c r="O9" s="43">
        <v>2673</v>
      </c>
      <c r="P9" s="43">
        <v>764</v>
      </c>
      <c r="Q9" s="43">
        <v>2493</v>
      </c>
      <c r="R9" s="43">
        <v>808</v>
      </c>
      <c r="S9" s="43">
        <v>2238</v>
      </c>
      <c r="T9" s="43">
        <v>870</v>
      </c>
      <c r="U9" s="43">
        <v>1655</v>
      </c>
      <c r="V9" s="43">
        <v>705</v>
      </c>
      <c r="W9" s="43">
        <v>6</v>
      </c>
      <c r="X9" s="43">
        <v>2</v>
      </c>
      <c r="Y9" s="66" t="s">
        <v>28</v>
      </c>
      <c r="Z9" s="67"/>
    </row>
    <row r="10" spans="2:26" s="13" customFormat="1" ht="26.25" customHeight="1">
      <c r="B10" s="28"/>
      <c r="C10" s="29" t="s">
        <v>1</v>
      </c>
      <c r="D10" s="1">
        <f aca="true" t="shared" si="0" ref="D10:D16">F10+H10+J10+L10+O10+Q10+S10+U10+W10</f>
        <v>3179</v>
      </c>
      <c r="E10" s="1">
        <f aca="true" t="shared" si="1" ref="E10:E16">G10+I10+K10+M10+P10+R10+T10+V10+X10</f>
        <v>1149</v>
      </c>
      <c r="F10" s="44">
        <v>91</v>
      </c>
      <c r="G10" s="44">
        <v>42</v>
      </c>
      <c r="H10" s="44">
        <v>231</v>
      </c>
      <c r="I10" s="44">
        <v>85</v>
      </c>
      <c r="J10" s="44">
        <v>439</v>
      </c>
      <c r="K10" s="44">
        <v>139</v>
      </c>
      <c r="L10" s="44">
        <v>635</v>
      </c>
      <c r="M10" s="44">
        <v>202</v>
      </c>
      <c r="N10" s="30"/>
      <c r="O10" s="47">
        <v>572</v>
      </c>
      <c r="P10" s="48">
        <v>181</v>
      </c>
      <c r="Q10" s="44">
        <v>432</v>
      </c>
      <c r="R10" s="44">
        <v>165</v>
      </c>
      <c r="S10" s="48">
        <v>419</v>
      </c>
      <c r="T10" s="48">
        <v>181</v>
      </c>
      <c r="U10" s="48">
        <v>360</v>
      </c>
      <c r="V10" s="48">
        <v>154</v>
      </c>
      <c r="W10" s="48">
        <v>0</v>
      </c>
      <c r="X10" s="48">
        <v>0</v>
      </c>
      <c r="Y10" s="31" t="s">
        <v>1</v>
      </c>
      <c r="Z10" s="28"/>
    </row>
    <row r="11" spans="2:26" s="13" customFormat="1" ht="26.25" customHeight="1">
      <c r="B11" s="28"/>
      <c r="C11" s="29" t="s">
        <v>2</v>
      </c>
      <c r="D11" s="1">
        <f t="shared" si="0"/>
        <v>10778</v>
      </c>
      <c r="E11" s="1">
        <f t="shared" si="1"/>
        <v>4420</v>
      </c>
      <c r="F11" s="44">
        <v>93</v>
      </c>
      <c r="G11" s="44">
        <v>44</v>
      </c>
      <c r="H11" s="44">
        <v>783</v>
      </c>
      <c r="I11" s="44">
        <v>335</v>
      </c>
      <c r="J11" s="44">
        <v>1113</v>
      </c>
      <c r="K11" s="44">
        <v>424</v>
      </c>
      <c r="L11" s="44">
        <v>1636</v>
      </c>
      <c r="M11" s="44">
        <v>654</v>
      </c>
      <c r="N11" s="30"/>
      <c r="O11" s="30">
        <v>1759</v>
      </c>
      <c r="P11" s="44">
        <v>698</v>
      </c>
      <c r="Q11" s="48">
        <v>1931</v>
      </c>
      <c r="R11" s="48">
        <v>765</v>
      </c>
      <c r="S11" s="44">
        <v>1977</v>
      </c>
      <c r="T11" s="44">
        <v>847</v>
      </c>
      <c r="U11" s="44">
        <v>1482</v>
      </c>
      <c r="V11" s="44">
        <v>651</v>
      </c>
      <c r="W11" s="44">
        <v>4</v>
      </c>
      <c r="X11" s="44">
        <v>2</v>
      </c>
      <c r="Y11" s="31" t="s">
        <v>2</v>
      </c>
      <c r="Z11" s="28"/>
    </row>
    <row r="12" spans="2:26" s="13" customFormat="1" ht="26.25" customHeight="1">
      <c r="B12" s="28"/>
      <c r="C12" s="29" t="s">
        <v>3</v>
      </c>
      <c r="D12" s="1">
        <f t="shared" si="0"/>
        <v>3464</v>
      </c>
      <c r="E12" s="1">
        <f t="shared" si="1"/>
        <v>386</v>
      </c>
      <c r="F12" s="44">
        <v>14</v>
      </c>
      <c r="G12" s="44">
        <v>3</v>
      </c>
      <c r="H12" s="44">
        <v>308</v>
      </c>
      <c r="I12" s="44">
        <v>33</v>
      </c>
      <c r="J12" s="44">
        <v>523</v>
      </c>
      <c r="K12" s="44">
        <v>43</v>
      </c>
      <c r="L12" s="44">
        <v>761</v>
      </c>
      <c r="M12" s="44">
        <v>70</v>
      </c>
      <c r="N12" s="30"/>
      <c r="O12" s="30">
        <v>859</v>
      </c>
      <c r="P12" s="44">
        <v>89</v>
      </c>
      <c r="Q12" s="44">
        <v>665</v>
      </c>
      <c r="R12" s="44">
        <v>75</v>
      </c>
      <c r="S12" s="44">
        <v>270</v>
      </c>
      <c r="T12" s="44">
        <v>54</v>
      </c>
      <c r="U12" s="44">
        <v>63</v>
      </c>
      <c r="V12" s="44">
        <v>19</v>
      </c>
      <c r="W12" s="44">
        <v>1</v>
      </c>
      <c r="X12" s="49">
        <v>0</v>
      </c>
      <c r="Y12" s="31" t="s">
        <v>3</v>
      </c>
      <c r="Z12" s="28"/>
    </row>
    <row r="13" spans="2:26" s="13" customFormat="1" ht="26.25" customHeight="1">
      <c r="B13" s="28"/>
      <c r="C13" s="29" t="s">
        <v>4</v>
      </c>
      <c r="D13" s="1">
        <f t="shared" si="0"/>
        <v>1991</v>
      </c>
      <c r="E13" s="1">
        <f t="shared" si="1"/>
        <v>223</v>
      </c>
      <c r="F13" s="44">
        <v>24</v>
      </c>
      <c r="G13" s="44">
        <v>3</v>
      </c>
      <c r="H13" s="44">
        <v>403</v>
      </c>
      <c r="I13" s="44">
        <v>64</v>
      </c>
      <c r="J13" s="44">
        <v>420</v>
      </c>
      <c r="K13" s="44">
        <v>50</v>
      </c>
      <c r="L13" s="44">
        <v>563</v>
      </c>
      <c r="M13" s="44">
        <v>53</v>
      </c>
      <c r="N13" s="30"/>
      <c r="O13" s="30">
        <v>433</v>
      </c>
      <c r="P13" s="44">
        <v>36</v>
      </c>
      <c r="Q13" s="44">
        <v>116</v>
      </c>
      <c r="R13" s="44">
        <v>16</v>
      </c>
      <c r="S13" s="44">
        <v>27</v>
      </c>
      <c r="T13" s="44">
        <v>0</v>
      </c>
      <c r="U13" s="44">
        <v>5</v>
      </c>
      <c r="V13" s="44">
        <v>1</v>
      </c>
      <c r="W13" s="44">
        <v>0</v>
      </c>
      <c r="X13" s="44">
        <v>0</v>
      </c>
      <c r="Y13" s="31" t="s">
        <v>4</v>
      </c>
      <c r="Z13" s="28"/>
    </row>
    <row r="14" spans="2:26" s="13" customFormat="1" ht="26.25" customHeight="1">
      <c r="B14" s="28"/>
      <c r="C14" s="29" t="s">
        <v>5</v>
      </c>
      <c r="D14" s="1">
        <f t="shared" si="0"/>
        <v>768</v>
      </c>
      <c r="E14" s="1">
        <f t="shared" si="1"/>
        <v>282</v>
      </c>
      <c r="F14" s="44">
        <v>47</v>
      </c>
      <c r="G14" s="44">
        <v>21</v>
      </c>
      <c r="H14" s="44">
        <v>242</v>
      </c>
      <c r="I14" s="44">
        <v>103</v>
      </c>
      <c r="J14" s="44">
        <v>195</v>
      </c>
      <c r="K14" s="44">
        <v>56</v>
      </c>
      <c r="L14" s="44">
        <v>177</v>
      </c>
      <c r="M14" s="44">
        <v>67</v>
      </c>
      <c r="N14" s="30"/>
      <c r="O14" s="30">
        <v>63</v>
      </c>
      <c r="P14" s="44">
        <v>24</v>
      </c>
      <c r="Q14" s="44">
        <v>27</v>
      </c>
      <c r="R14" s="44">
        <v>9</v>
      </c>
      <c r="S14" s="44">
        <v>16</v>
      </c>
      <c r="T14" s="44">
        <v>1</v>
      </c>
      <c r="U14" s="44">
        <v>1</v>
      </c>
      <c r="V14" s="44">
        <v>1</v>
      </c>
      <c r="W14" s="44">
        <v>0</v>
      </c>
      <c r="X14" s="44">
        <v>0</v>
      </c>
      <c r="Y14" s="31" t="s">
        <v>5</v>
      </c>
      <c r="Z14" s="28"/>
    </row>
    <row r="15" spans="2:26" s="13" customFormat="1" ht="26.25" customHeight="1">
      <c r="B15" s="28"/>
      <c r="C15" s="29" t="s">
        <v>6</v>
      </c>
      <c r="D15" s="1">
        <f t="shared" si="0"/>
        <v>329</v>
      </c>
      <c r="E15" s="1">
        <f t="shared" si="1"/>
        <v>80</v>
      </c>
      <c r="F15" s="44">
        <v>169</v>
      </c>
      <c r="G15" s="44">
        <v>45</v>
      </c>
      <c r="H15" s="44">
        <v>156</v>
      </c>
      <c r="I15" s="44">
        <v>35</v>
      </c>
      <c r="J15" s="44">
        <v>2</v>
      </c>
      <c r="K15" s="44">
        <v>0</v>
      </c>
      <c r="L15" s="44">
        <v>2</v>
      </c>
      <c r="M15" s="44">
        <v>0</v>
      </c>
      <c r="N15" s="30"/>
      <c r="O15" s="30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31" t="s">
        <v>6</v>
      </c>
      <c r="Z15" s="28"/>
    </row>
    <row r="16" spans="2:26" s="13" customFormat="1" ht="26.25" customHeight="1">
      <c r="B16" s="28"/>
      <c r="C16" s="29" t="s">
        <v>7</v>
      </c>
      <c r="D16" s="1">
        <f t="shared" si="0"/>
        <v>1172</v>
      </c>
      <c r="E16" s="1">
        <f t="shared" si="1"/>
        <v>317</v>
      </c>
      <c r="F16" s="44">
        <v>50</v>
      </c>
      <c r="G16" s="44">
        <v>13</v>
      </c>
      <c r="H16" s="44">
        <v>139</v>
      </c>
      <c r="I16" s="44">
        <v>34</v>
      </c>
      <c r="J16" s="44">
        <v>144</v>
      </c>
      <c r="K16" s="44">
        <v>32</v>
      </c>
      <c r="L16" s="44">
        <v>176</v>
      </c>
      <c r="M16" s="44">
        <v>38</v>
      </c>
      <c r="N16" s="30"/>
      <c r="O16" s="30">
        <v>141</v>
      </c>
      <c r="P16" s="44">
        <v>29</v>
      </c>
      <c r="Q16" s="44">
        <v>190</v>
      </c>
      <c r="R16" s="44">
        <v>44</v>
      </c>
      <c r="S16" s="44">
        <v>163</v>
      </c>
      <c r="T16" s="44">
        <v>47</v>
      </c>
      <c r="U16" s="44">
        <v>168</v>
      </c>
      <c r="V16" s="44">
        <v>80</v>
      </c>
      <c r="W16" s="44">
        <v>1</v>
      </c>
      <c r="X16" s="44">
        <v>0</v>
      </c>
      <c r="Y16" s="31" t="s">
        <v>7</v>
      </c>
      <c r="Z16" s="28"/>
    </row>
    <row r="17" spans="2:26" s="13" customFormat="1" ht="26.25" customHeight="1" thickBot="1">
      <c r="B17" s="56" t="s">
        <v>23</v>
      </c>
      <c r="C17" s="57"/>
      <c r="D17" s="32">
        <f>F17+H17+J17+L17+O17+Q17+S17+U17+W17</f>
        <v>5391</v>
      </c>
      <c r="E17" s="33">
        <f>G17+I17+K17+M17+P17+R17+T17+V17+X17</f>
        <v>1408</v>
      </c>
      <c r="F17" s="45">
        <v>193</v>
      </c>
      <c r="G17" s="45">
        <v>50</v>
      </c>
      <c r="H17" s="45">
        <v>552</v>
      </c>
      <c r="I17" s="45">
        <v>108</v>
      </c>
      <c r="J17" s="45">
        <v>663</v>
      </c>
      <c r="K17" s="45">
        <v>152</v>
      </c>
      <c r="L17" s="45">
        <v>878</v>
      </c>
      <c r="M17" s="46">
        <v>199</v>
      </c>
      <c r="N17" s="30"/>
      <c r="O17" s="50">
        <v>920</v>
      </c>
      <c r="P17" s="45">
        <v>236</v>
      </c>
      <c r="Q17" s="45">
        <v>846</v>
      </c>
      <c r="R17" s="45">
        <v>212</v>
      </c>
      <c r="S17" s="45">
        <v>688</v>
      </c>
      <c r="T17" s="45">
        <v>215</v>
      </c>
      <c r="U17" s="45">
        <v>601</v>
      </c>
      <c r="V17" s="45">
        <v>231</v>
      </c>
      <c r="W17" s="45">
        <v>50</v>
      </c>
      <c r="X17" s="45">
        <v>5</v>
      </c>
      <c r="Y17" s="68" t="s">
        <v>27</v>
      </c>
      <c r="Z17" s="69"/>
    </row>
    <row r="18" spans="2:26" s="13" customFormat="1" ht="26.25" customHeight="1">
      <c r="B18" s="55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ht="12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ht="12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ht="1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ht="12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ht="12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ht="12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ht="12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ht="12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ht="12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ht="12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ht="12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ht="12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ht="12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ht="12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ht="12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ht="12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ht="12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ht="12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ht="12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ht="12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ht="12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ht="12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ht="12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ht="12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ht="12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ht="12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ht="12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ht="12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ht="12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ht="12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ht="12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ht="12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ht="12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ht="12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ht="12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ht="12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ht="12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ht="12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ht="12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ht="12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ht="12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ht="12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ht="12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ht="12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ht="12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ht="12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ht="12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ht="12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ht="12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ht="12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sheetProtection/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Y9:Z9"/>
    <mergeCell ref="Y17:Z17"/>
    <mergeCell ref="Y7:Z7"/>
    <mergeCell ref="W5:W6"/>
    <mergeCell ref="L4:M4"/>
    <mergeCell ref="D4:E4"/>
    <mergeCell ref="O4:P4"/>
    <mergeCell ref="F5:F6"/>
    <mergeCell ref="D5:D6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2022-07-28T05:50:21Z</dcterms:created>
  <dcterms:modified xsi:type="dcterms:W3CDTF">2022-07-28T05:50:21Z</dcterms:modified>
  <cp:category/>
  <cp:version/>
  <cp:contentType/>
  <cp:contentStatus/>
</cp:coreProperties>
</file>