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599" activeTab="0"/>
  </bookViews>
  <sheets>
    <sheet name="97" sheetId="1" r:id="rId1"/>
  </sheets>
  <definedNames>
    <definedName name="_xlnm.Print_Area" localSheetId="0">'97'!$B$2:$G$66,'97'!$I$2:$N$66</definedName>
  </definedNames>
  <calcPr fullCalcOnLoad="1"/>
</workbook>
</file>

<file path=xl/sharedStrings.xml><?xml version="1.0" encoding="utf-8"?>
<sst xmlns="http://schemas.openxmlformats.org/spreadsheetml/2006/main" count="139" uniqueCount="77">
  <si>
    <t>全国総数</t>
  </si>
  <si>
    <t>東北管区</t>
  </si>
  <si>
    <t>関東管区</t>
  </si>
  <si>
    <t>中部管区</t>
  </si>
  <si>
    <t>近畿管区</t>
  </si>
  <si>
    <t>中国管区</t>
  </si>
  <si>
    <t>四国管区</t>
  </si>
  <si>
    <t>九州管区</t>
  </si>
  <si>
    <t>　注　車両等の運転に関する道路交通法違反の件数である。</t>
  </si>
  <si>
    <t>主　た　る　違　反　行　為　別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</si>
  <si>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</si>
  <si>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</si>
  <si>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</si>
  <si>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</si>
  <si>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</si>
  <si>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</si>
  <si>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</si>
  <si>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</si>
  <si>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</si>
  <si>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</si>
  <si>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</si>
  <si>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</si>
  <si>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</si>
  <si>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</si>
  <si>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</si>
  <si>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</si>
  <si>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</si>
  <si>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</si>
  <si>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</si>
  <si>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</si>
  <si>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</si>
  <si>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</si>
  <si>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</si>
  <si>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</si>
  <si>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</si>
  <si>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</si>
  <si>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</si>
  <si>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</si>
  <si>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</si>
  <si>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</si>
  <si>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</si>
  <si>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</si>
  <si>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</si>
  <si>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</si>
  <si>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</si>
  <si>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</si>
  <si>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</si>
  <si>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</si>
  <si>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</si>
  <si>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</si>
  <si>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</si>
  <si>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</si>
  <si>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</si>
  <si>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</si>
  <si>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</si>
  <si>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</si>
  <si>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</si>
  <si>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</si>
  <si>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</si>
  <si>
    <t>和 歌 山</t>
  </si>
  <si>
    <t>鹿 児 島</t>
  </si>
  <si>
    <t>うち）無免許</t>
  </si>
  <si>
    <t>うち）飲酒運転</t>
  </si>
  <si>
    <t>うち）最高速度</t>
  </si>
  <si>
    <t>うち）積載違反</t>
  </si>
  <si>
    <t>送致・告知
総件数</t>
  </si>
  <si>
    <t>うち）整備不良</t>
  </si>
  <si>
    <t>うち）通行禁止</t>
  </si>
  <si>
    <t>うち）一時停止</t>
  </si>
  <si>
    <t>うち）歩行者妨害</t>
  </si>
  <si>
    <t>うち）駐停車</t>
  </si>
  <si>
    <t>都道府県</t>
  </si>
  <si>
    <t>違反態様別　送致・告知件数（車両等の違反）</t>
  </si>
  <si>
    <t>北 海 道</t>
  </si>
  <si>
    <t>交通454</t>
  </si>
  <si>
    <t>交通455</t>
  </si>
  <si>
    <t>97　府県別　道路交通法違反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</si>
</sst>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);[Red]\(#,##0\)"/>
    <numFmt numFmtId="178" formatCode="[Blue]\+#,##0;[Red]\-#,##0"/>
    <numFmt numFmtId="179" formatCode="[Blue]\+#,##0.0%;[Red]\-#,##0.0%"/>
  </numFmts>
  <fonts count="41">
    <font>
      <sz val="10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3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17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 applyProtection="1">
      <alignment horizontal="distributed"/>
      <protection/>
    </xf>
    <xf numFmtId="0" fontId="7" fillId="0" borderId="17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7" fillId="0" borderId="16" xfId="0" applyNumberFormat="1" applyFont="1" applyFill="1" applyBorder="1" applyAlignment="1" applyProtection="1">
      <alignment/>
      <protection locked="0"/>
    </xf>
    <xf numFmtId="176" fontId="7" fillId="0" borderId="17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7" fillId="0" borderId="15" xfId="0" applyNumberFormat="1" applyFont="1" applyFill="1" applyBorder="1" applyAlignment="1" applyProtection="1">
      <alignment/>
      <protection locked="0"/>
    </xf>
    <xf numFmtId="176" fontId="7" fillId="0" borderId="18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</cellXfs>
  <cellStyles count="11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10" xfId="44"/>
    <cellStyle name="パーセント 2 11" xfId="45"/>
    <cellStyle name="パーセント 2 12" xfId="46"/>
    <cellStyle name="パーセント 2 13" xfId="47"/>
    <cellStyle name="パーセント 2 14" xfId="48"/>
    <cellStyle name="パーセント 2 15" xfId="49"/>
    <cellStyle name="パーセント 2 16" xfId="50"/>
    <cellStyle name="パーセント 2 17" xfId="51"/>
    <cellStyle name="パーセント 2 2" xfId="52"/>
    <cellStyle name="パーセント 2 3" xfId="53"/>
    <cellStyle name="パーセント 2 4" xfId="54"/>
    <cellStyle name="パーセント 2 5" xfId="55"/>
    <cellStyle name="パーセント 2 6" xfId="56"/>
    <cellStyle name="パーセント 2 7" xfId="57"/>
    <cellStyle name="パーセント 2 8" xfId="58"/>
    <cellStyle name="パーセント 2 9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桁区切り 2" xfId="67"/>
    <cellStyle name="桁区切り 2 10" xfId="68"/>
    <cellStyle name="桁区切り 2 11" xfId="69"/>
    <cellStyle name="桁区切り 2 12" xfId="70"/>
    <cellStyle name="桁区切り 2 13" xfId="71"/>
    <cellStyle name="桁区切り 2 14" xfId="72"/>
    <cellStyle name="桁区切り 2 15" xfId="73"/>
    <cellStyle name="桁区切り 2 16" xfId="74"/>
    <cellStyle name="桁区切り 2 17" xfId="75"/>
    <cellStyle name="桁区切り 2 2" xfId="76"/>
    <cellStyle name="桁区切り 2 3" xfId="77"/>
    <cellStyle name="桁区切り 2 4" xfId="78"/>
    <cellStyle name="桁区切り 2 5" xfId="79"/>
    <cellStyle name="桁区切り 2 6" xfId="80"/>
    <cellStyle name="桁区切り 2 7" xfId="81"/>
    <cellStyle name="桁区切り 2 8" xfId="82"/>
    <cellStyle name="桁区切り 2 9" xfId="83"/>
    <cellStyle name="見出し 1" xfId="84"/>
    <cellStyle name="見出し 2" xfId="85"/>
    <cellStyle name="見出し 3" xfId="86"/>
    <cellStyle name="見出し 4" xfId="87"/>
    <cellStyle name="集計" xfId="88"/>
    <cellStyle name="出力" xfId="89"/>
    <cellStyle name="説明文" xfId="90"/>
    <cellStyle name="Currency [0]" xfId="91"/>
    <cellStyle name="Currency" xfId="92"/>
    <cellStyle name="入力" xfId="93"/>
    <cellStyle name="標準 2" xfId="94"/>
    <cellStyle name="標準 2 2" xfId="95"/>
    <cellStyle name="標準 2 2 10" xfId="96"/>
    <cellStyle name="標準 2 2 11" xfId="97"/>
    <cellStyle name="標準 2 2 12" xfId="98"/>
    <cellStyle name="標準 2 2 13" xfId="99"/>
    <cellStyle name="標準 2 2 14" xfId="100"/>
    <cellStyle name="標準 2 2 15" xfId="101"/>
    <cellStyle name="標準 2 2 16" xfId="102"/>
    <cellStyle name="標準 2 2 17" xfId="103"/>
    <cellStyle name="標準 2 2 2" xfId="104"/>
    <cellStyle name="標準 2 2 3" xfId="105"/>
    <cellStyle name="標準 2 2 4" xfId="106"/>
    <cellStyle name="標準 2 2 5" xfId="107"/>
    <cellStyle name="標準 2 2 6" xfId="108"/>
    <cellStyle name="標準 2 2 7" xfId="109"/>
    <cellStyle name="標準 2 2 8" xfId="110"/>
    <cellStyle name="標準 2 2 9" xfId="111"/>
    <cellStyle name="標準 2 3" xfId="112"/>
    <cellStyle name="標準 2 3 10" xfId="113"/>
    <cellStyle name="標準 2 3 11" xfId="114"/>
    <cellStyle name="標準 2 3 12" xfId="115"/>
    <cellStyle name="標準 2 3 13" xfId="116"/>
    <cellStyle name="標準 2 3 14" xfId="117"/>
    <cellStyle name="標準 2 3 15" xfId="118"/>
    <cellStyle name="標準 2 3 16" xfId="119"/>
    <cellStyle name="標準 2 3 17" xfId="120"/>
    <cellStyle name="標準 2 3 2" xfId="121"/>
    <cellStyle name="標準 2 3 3" xfId="122"/>
    <cellStyle name="標準 2 3 4" xfId="123"/>
    <cellStyle name="標準 2 3 5" xfId="124"/>
    <cellStyle name="標準 2 3 6" xfId="125"/>
    <cellStyle name="標準 2 3 7" xfId="126"/>
    <cellStyle name="標準 2 3 8" xfId="127"/>
    <cellStyle name="標準 2 3 9" xfId="128"/>
    <cellStyle name="標準 3" xfId="129"/>
    <cellStyle name="良い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67"/>
  <sheetViews>
    <sheetView tabSelected="1" view="pageBreakPreview" zoomScaleSheetLayoutView="100" zoomScalePageLayoutView="0" workbookViewId="0" topLeftCell="B1">
      <pane xSplit="1" topLeftCell="C1" activePane="topRight" state="frozen"/>
      <selection pane="topLeft" activeCell="B3" sqref="B3"/>
      <selection pane="topRight" activeCell="I66" sqref="I66"/>
    </sheetView>
  </sheetViews>
  <sheetFormatPr defaultColWidth="9.125" defaultRowHeight="12.75"/>
  <cols>
    <col min="1" max="1" width="2.625" style="33" hidden="1" customWidth="1"/>
    <col min="2" max="2" width="12.625" style="10" customWidth="1"/>
    <col min="3" max="7" width="17.875" style="33" customWidth="1"/>
    <col min="8" max="8" width="3.375" style="10" customWidth="1"/>
    <col min="9" max="13" width="17.875" style="33" customWidth="1"/>
    <col min="14" max="14" width="12.625" style="33" customWidth="1"/>
    <col min="15" max="16" width="6.625" style="33" customWidth="1"/>
    <col min="17" max="17" width="8.625" style="33" customWidth="1"/>
    <col min="18" max="22" width="6.625" style="33" customWidth="1"/>
    <col min="23" max="16384" width="9.125" style="33" customWidth="1"/>
  </cols>
  <sheetData>
    <row r="1" spans="2:15" s="11" customFormat="1" ht="11.25" customHeight="1">
      <c r="B1" s="40" t="s">
        <v>74</v>
      </c>
      <c r="C1" s="1"/>
      <c r="D1" s="1"/>
      <c r="E1" s="1"/>
      <c r="F1" s="1"/>
      <c r="G1" s="1"/>
      <c r="H1" s="1"/>
      <c r="I1" s="41" t="s">
        <v>75</v>
      </c>
      <c r="J1" s="1"/>
      <c r="K1" s="1"/>
      <c r="L1" s="1"/>
      <c r="M1" s="1"/>
      <c r="N1" s="1"/>
      <c r="O1" s="1"/>
    </row>
    <row r="2" spans="2:17" s="15" customFormat="1" ht="14.25">
      <c r="B2" s="12"/>
      <c r="C2" s="13"/>
      <c r="D2" s="57" t="s">
        <v>76</v>
      </c>
      <c r="E2" s="58"/>
      <c r="F2" s="58"/>
      <c r="G2" s="58"/>
      <c r="H2" s="2"/>
      <c r="I2" s="57" t="s">
        <v>72</v>
      </c>
      <c r="J2" s="57"/>
      <c r="K2" s="57"/>
      <c r="L2" s="57"/>
      <c r="M2" s="13"/>
      <c r="N2" s="13"/>
      <c r="O2" s="14"/>
      <c r="P2" s="14"/>
      <c r="Q2" s="14"/>
    </row>
    <row r="3" spans="2:17" s="11" customFormat="1" ht="12" thickBot="1">
      <c r="B3" s="16"/>
      <c r="C3" s="16"/>
      <c r="D3" s="16"/>
      <c r="E3" s="16"/>
      <c r="F3" s="16"/>
      <c r="G3" s="16"/>
      <c r="H3" s="3"/>
      <c r="I3" s="16"/>
      <c r="J3" s="16"/>
      <c r="K3" s="16"/>
      <c r="L3" s="16"/>
      <c r="M3" s="16"/>
      <c r="N3" s="16"/>
      <c r="O3" s="1"/>
      <c r="P3" s="1"/>
      <c r="Q3" s="1"/>
    </row>
    <row r="4" spans="2:17" s="11" customFormat="1" ht="19.5" customHeight="1">
      <c r="B4" s="65" t="s">
        <v>71</v>
      </c>
      <c r="C4" s="55" t="s">
        <v>65</v>
      </c>
      <c r="D4" s="60" t="s">
        <v>9</v>
      </c>
      <c r="E4" s="61"/>
      <c r="F4" s="61"/>
      <c r="G4" s="62"/>
      <c r="H4" s="4"/>
      <c r="I4" s="63" t="s">
        <v>9</v>
      </c>
      <c r="J4" s="61"/>
      <c r="K4" s="61"/>
      <c r="L4" s="61"/>
      <c r="M4" s="64"/>
      <c r="N4" s="53" t="s">
        <v>71</v>
      </c>
      <c r="O4" s="3"/>
      <c r="P4" s="1"/>
      <c r="Q4" s="1"/>
    </row>
    <row r="5" spans="2:17" s="11" customFormat="1" ht="19.5" customHeight="1">
      <c r="B5" s="66"/>
      <c r="C5" s="56"/>
      <c r="D5" s="17" t="s">
        <v>61</v>
      </c>
      <c r="E5" s="17" t="s">
        <v>62</v>
      </c>
      <c r="F5" s="17" t="s">
        <v>63</v>
      </c>
      <c r="G5" s="18" t="s">
        <v>64</v>
      </c>
      <c r="H5" s="5"/>
      <c r="I5" s="19" t="s">
        <v>66</v>
      </c>
      <c r="J5" s="17" t="s">
        <v>67</v>
      </c>
      <c r="K5" s="17" t="s">
        <v>68</v>
      </c>
      <c r="L5" s="17" t="s">
        <v>69</v>
      </c>
      <c r="M5" s="20" t="s">
        <v>70</v>
      </c>
      <c r="N5" s="54"/>
      <c r="O5" s="3"/>
      <c r="P5" s="1"/>
      <c r="Q5" s="1"/>
    </row>
    <row r="6" spans="2:17" s="29" customFormat="1" ht="12">
      <c r="B6" s="21" t="s">
        <v>0</v>
      </c>
      <c r="C6" s="22">
        <f>SUM(C7,C13,C20,C21,C32,C39,C46,C52,C57)</f>
        <v>7055982</v>
      </c>
      <c r="D6" s="22">
        <f aca="true" t="shared" si="0" ref="D6:I6">SUM(D7,D13,D20,D21,D32,D39,D46,D52,D57)</f>
        <v>22714</v>
      </c>
      <c r="E6" s="22">
        <f t="shared" si="0"/>
        <v>26664</v>
      </c>
      <c r="F6" s="22">
        <f t="shared" si="0"/>
        <v>1745259</v>
      </c>
      <c r="G6" s="23">
        <f t="shared" si="0"/>
        <v>12682</v>
      </c>
      <c r="H6" s="6"/>
      <c r="I6" s="24">
        <f t="shared" si="0"/>
        <v>32059</v>
      </c>
      <c r="J6" s="22">
        <f>SUM(J7,J13,J20,J21,J32,J39,J46,J52,J57)</f>
        <v>785601</v>
      </c>
      <c r="K6" s="22">
        <f>SUM(K7,K13,K20,K21,K32,K39,K46,K52,K57)</f>
        <v>1341546</v>
      </c>
      <c r="L6" s="22">
        <f>SUM(L7,L13,L20,L21,L32,L39,L46,L52,L57)</f>
        <v>99763</v>
      </c>
      <c r="M6" s="25">
        <f>SUM(M7,M13,M20,M21,M32,M39,M46,M52,M57)</f>
        <v>267324</v>
      </c>
      <c r="N6" s="26" t="s">
        <v>0</v>
      </c>
      <c r="O6" s="27"/>
      <c r="P6" s="28"/>
      <c r="Q6" s="28"/>
    </row>
    <row r="7" spans="2:17" s="29" customFormat="1" ht="12">
      <c r="B7" s="21" t="s">
        <v>73</v>
      </c>
      <c r="C7" s="22">
        <f>SUM(C8:C12)</f>
        <v>359042</v>
      </c>
      <c r="D7" s="22">
        <f aca="true" t="shared" si="1" ref="D7:M7">SUM(D8:D12)</f>
        <v>601</v>
      </c>
      <c r="E7" s="22">
        <f t="shared" si="1"/>
        <v>838</v>
      </c>
      <c r="F7" s="22">
        <f t="shared" si="1"/>
        <v>191386</v>
      </c>
      <c r="G7" s="23">
        <f t="shared" si="1"/>
        <v>538</v>
      </c>
      <c r="H7" s="6"/>
      <c r="I7" s="24">
        <f t="shared" si="1"/>
        <v>208</v>
      </c>
      <c r="J7" s="22">
        <f t="shared" si="1"/>
        <v>21641</v>
      </c>
      <c r="K7" s="22">
        <f t="shared" si="1"/>
        <v>60453</v>
      </c>
      <c r="L7" s="22">
        <f t="shared" si="1"/>
        <v>2503</v>
      </c>
      <c r="M7" s="25">
        <f t="shared" si="1"/>
        <v>9206</v>
      </c>
      <c r="N7" s="26" t="s">
        <v>73</v>
      </c>
      <c r="O7" s="27"/>
      <c r="P7" s="28"/>
      <c r="Q7" s="28"/>
    </row>
    <row r="8" spans="2:17" ht="12">
      <c r="B8" s="30" t="s">
        <v>10</v>
      </c>
      <c r="C8" s="42">
        <v>188488</v>
      </c>
      <c r="D8" s="42">
        <v>327</v>
      </c>
      <c r="E8" s="42">
        <v>452</v>
      </c>
      <c r="F8" s="42">
        <v>91028</v>
      </c>
      <c r="G8" s="43">
        <v>166</v>
      </c>
      <c r="H8" s="7"/>
      <c r="I8" s="48">
        <v>113</v>
      </c>
      <c r="J8" s="42">
        <v>12327</v>
      </c>
      <c r="K8" s="42">
        <v>28943</v>
      </c>
      <c r="L8" s="42">
        <v>1557</v>
      </c>
      <c r="M8" s="49">
        <v>7450</v>
      </c>
      <c r="N8" s="31" t="s">
        <v>10</v>
      </c>
      <c r="O8" s="9"/>
      <c r="P8" s="32"/>
      <c r="Q8" s="32"/>
    </row>
    <row r="9" spans="2:17" ht="12">
      <c r="B9" s="30" t="s">
        <v>11</v>
      </c>
      <c r="C9" s="42">
        <v>36004</v>
      </c>
      <c r="D9" s="42">
        <v>57</v>
      </c>
      <c r="E9" s="42">
        <v>118</v>
      </c>
      <c r="F9" s="42">
        <v>18098</v>
      </c>
      <c r="G9" s="43">
        <v>35</v>
      </c>
      <c r="H9" s="7"/>
      <c r="I9" s="48">
        <v>32</v>
      </c>
      <c r="J9" s="42">
        <v>3914</v>
      </c>
      <c r="K9" s="42">
        <v>6887</v>
      </c>
      <c r="L9" s="42">
        <v>371</v>
      </c>
      <c r="M9" s="49">
        <v>822</v>
      </c>
      <c r="N9" s="31" t="s">
        <v>11</v>
      </c>
      <c r="O9" s="9"/>
      <c r="P9" s="32"/>
      <c r="Q9" s="32"/>
    </row>
    <row r="10" spans="2:17" ht="12">
      <c r="B10" s="30" t="s">
        <v>12</v>
      </c>
      <c r="C10" s="42">
        <v>57452</v>
      </c>
      <c r="D10" s="42">
        <v>95</v>
      </c>
      <c r="E10" s="42">
        <v>116</v>
      </c>
      <c r="F10" s="42">
        <v>35980</v>
      </c>
      <c r="G10" s="43">
        <v>139</v>
      </c>
      <c r="H10" s="7"/>
      <c r="I10" s="48">
        <v>21</v>
      </c>
      <c r="J10" s="42">
        <v>2910</v>
      </c>
      <c r="K10" s="42">
        <v>9346</v>
      </c>
      <c r="L10" s="42">
        <v>302</v>
      </c>
      <c r="M10" s="49">
        <v>540</v>
      </c>
      <c r="N10" s="31" t="s">
        <v>12</v>
      </c>
      <c r="O10" s="9"/>
      <c r="P10" s="32"/>
      <c r="Q10" s="32"/>
    </row>
    <row r="11" spans="2:17" ht="12">
      <c r="B11" s="30" t="s">
        <v>13</v>
      </c>
      <c r="C11" s="42">
        <v>51270</v>
      </c>
      <c r="D11" s="42">
        <v>88</v>
      </c>
      <c r="E11" s="42">
        <v>105</v>
      </c>
      <c r="F11" s="42">
        <v>28329</v>
      </c>
      <c r="G11" s="43">
        <v>192</v>
      </c>
      <c r="H11" s="7"/>
      <c r="I11" s="48">
        <v>21</v>
      </c>
      <c r="J11" s="42">
        <v>2269</v>
      </c>
      <c r="K11" s="42">
        <v>11026</v>
      </c>
      <c r="L11" s="42">
        <v>180</v>
      </c>
      <c r="M11" s="49">
        <v>108</v>
      </c>
      <c r="N11" s="31" t="s">
        <v>13</v>
      </c>
      <c r="O11" s="9"/>
      <c r="P11" s="32"/>
      <c r="Q11" s="32"/>
    </row>
    <row r="12" spans="2:17" ht="12">
      <c r="B12" s="30" t="s">
        <v>14</v>
      </c>
      <c r="C12" s="42">
        <v>25828</v>
      </c>
      <c r="D12" s="42">
        <v>34</v>
      </c>
      <c r="E12" s="42">
        <v>47</v>
      </c>
      <c r="F12" s="42">
        <v>17951</v>
      </c>
      <c r="G12" s="43">
        <v>6</v>
      </c>
      <c r="H12" s="7"/>
      <c r="I12" s="48">
        <v>21</v>
      </c>
      <c r="J12" s="42">
        <v>221</v>
      </c>
      <c r="K12" s="42">
        <v>4251</v>
      </c>
      <c r="L12" s="42">
        <v>93</v>
      </c>
      <c r="M12" s="49">
        <v>286</v>
      </c>
      <c r="N12" s="31" t="s">
        <v>14</v>
      </c>
      <c r="O12" s="9"/>
      <c r="P12" s="32"/>
      <c r="Q12" s="32"/>
    </row>
    <row r="13" spans="2:17" s="29" customFormat="1" ht="12">
      <c r="B13" s="21" t="s">
        <v>1</v>
      </c>
      <c r="C13" s="22">
        <f>SUM(C14:C19)</f>
        <v>321832</v>
      </c>
      <c r="D13" s="22">
        <f aca="true" t="shared" si="2" ref="D13:M13">SUM(D14:D19)</f>
        <v>1129</v>
      </c>
      <c r="E13" s="22">
        <f t="shared" si="2"/>
        <v>2362</v>
      </c>
      <c r="F13" s="22">
        <f t="shared" si="2"/>
        <v>94236</v>
      </c>
      <c r="G13" s="23">
        <f t="shared" si="2"/>
        <v>265</v>
      </c>
      <c r="H13" s="6"/>
      <c r="I13" s="24">
        <f t="shared" si="2"/>
        <v>2122</v>
      </c>
      <c r="J13" s="22">
        <f t="shared" si="2"/>
        <v>19047</v>
      </c>
      <c r="K13" s="22">
        <f t="shared" si="2"/>
        <v>58962</v>
      </c>
      <c r="L13" s="22">
        <f t="shared" si="2"/>
        <v>3076</v>
      </c>
      <c r="M13" s="25">
        <f t="shared" si="2"/>
        <v>4884</v>
      </c>
      <c r="N13" s="26" t="s">
        <v>1</v>
      </c>
      <c r="O13" s="27"/>
      <c r="P13" s="28"/>
      <c r="Q13" s="28"/>
    </row>
    <row r="14" spans="2:17" ht="12">
      <c r="B14" s="30" t="s">
        <v>15</v>
      </c>
      <c r="C14" s="42">
        <v>39684</v>
      </c>
      <c r="D14" s="42">
        <v>218</v>
      </c>
      <c r="E14" s="42">
        <v>430</v>
      </c>
      <c r="F14" s="42">
        <v>14192</v>
      </c>
      <c r="G14" s="43">
        <v>41</v>
      </c>
      <c r="H14" s="7"/>
      <c r="I14" s="48">
        <v>482</v>
      </c>
      <c r="J14" s="42">
        <v>1923</v>
      </c>
      <c r="K14" s="42">
        <v>10211</v>
      </c>
      <c r="L14" s="42">
        <v>220</v>
      </c>
      <c r="M14" s="49">
        <v>561</v>
      </c>
      <c r="N14" s="31" t="s">
        <v>15</v>
      </c>
      <c r="O14" s="9"/>
      <c r="P14" s="32"/>
      <c r="Q14" s="32"/>
    </row>
    <row r="15" spans="2:17" ht="12">
      <c r="B15" s="30" t="s">
        <v>16</v>
      </c>
      <c r="C15" s="42">
        <v>53986</v>
      </c>
      <c r="D15" s="42">
        <v>159</v>
      </c>
      <c r="E15" s="42">
        <v>416</v>
      </c>
      <c r="F15" s="42">
        <v>20586</v>
      </c>
      <c r="G15" s="43">
        <v>38</v>
      </c>
      <c r="H15" s="7"/>
      <c r="I15" s="48">
        <v>155</v>
      </c>
      <c r="J15" s="42">
        <v>2520</v>
      </c>
      <c r="K15" s="42">
        <v>10736</v>
      </c>
      <c r="L15" s="42">
        <v>720</v>
      </c>
      <c r="M15" s="49">
        <v>194</v>
      </c>
      <c r="N15" s="31" t="s">
        <v>16</v>
      </c>
      <c r="O15" s="9"/>
      <c r="P15" s="32"/>
      <c r="Q15" s="32"/>
    </row>
    <row r="16" spans="2:17" ht="12">
      <c r="B16" s="30" t="s">
        <v>17</v>
      </c>
      <c r="C16" s="42">
        <v>95834</v>
      </c>
      <c r="D16" s="42">
        <v>280</v>
      </c>
      <c r="E16" s="42">
        <v>461</v>
      </c>
      <c r="F16" s="42">
        <v>17431</v>
      </c>
      <c r="G16" s="43">
        <v>65</v>
      </c>
      <c r="H16" s="7"/>
      <c r="I16" s="48">
        <v>949</v>
      </c>
      <c r="J16" s="42">
        <v>7888</v>
      </c>
      <c r="K16" s="42">
        <v>16089</v>
      </c>
      <c r="L16" s="42">
        <v>792</v>
      </c>
      <c r="M16" s="49">
        <v>3415</v>
      </c>
      <c r="N16" s="31" t="s">
        <v>17</v>
      </c>
      <c r="O16" s="9"/>
      <c r="P16" s="32"/>
      <c r="Q16" s="32"/>
    </row>
    <row r="17" spans="2:17" ht="12">
      <c r="B17" s="30" t="s">
        <v>18</v>
      </c>
      <c r="C17" s="42">
        <v>35728</v>
      </c>
      <c r="D17" s="42">
        <v>99</v>
      </c>
      <c r="E17" s="42">
        <v>276</v>
      </c>
      <c r="F17" s="42">
        <v>8696</v>
      </c>
      <c r="G17" s="43">
        <v>16</v>
      </c>
      <c r="H17" s="7"/>
      <c r="I17" s="48">
        <v>38</v>
      </c>
      <c r="J17" s="42">
        <v>1487</v>
      </c>
      <c r="K17" s="42">
        <v>8873</v>
      </c>
      <c r="L17" s="42">
        <v>72</v>
      </c>
      <c r="M17" s="49">
        <v>68</v>
      </c>
      <c r="N17" s="31" t="s">
        <v>18</v>
      </c>
      <c r="O17" s="9"/>
      <c r="P17" s="32"/>
      <c r="Q17" s="32"/>
    </row>
    <row r="18" spans="2:17" ht="12">
      <c r="B18" s="30" t="s">
        <v>19</v>
      </c>
      <c r="C18" s="42">
        <v>38333</v>
      </c>
      <c r="D18" s="42">
        <v>92</v>
      </c>
      <c r="E18" s="42">
        <v>301</v>
      </c>
      <c r="F18" s="42">
        <v>13370</v>
      </c>
      <c r="G18" s="43">
        <v>45</v>
      </c>
      <c r="H18" s="7"/>
      <c r="I18" s="48">
        <v>169</v>
      </c>
      <c r="J18" s="42">
        <v>2295</v>
      </c>
      <c r="K18" s="42">
        <v>5935</v>
      </c>
      <c r="L18" s="42">
        <v>1021</v>
      </c>
      <c r="M18" s="49">
        <v>79</v>
      </c>
      <c r="N18" s="31" t="s">
        <v>19</v>
      </c>
      <c r="O18" s="9"/>
      <c r="P18" s="32"/>
      <c r="Q18" s="32"/>
    </row>
    <row r="19" spans="2:17" ht="12">
      <c r="B19" s="30" t="s">
        <v>20</v>
      </c>
      <c r="C19" s="42">
        <v>58267</v>
      </c>
      <c r="D19" s="42">
        <v>281</v>
      </c>
      <c r="E19" s="42">
        <v>478</v>
      </c>
      <c r="F19" s="42">
        <v>19961</v>
      </c>
      <c r="G19" s="43">
        <v>60</v>
      </c>
      <c r="H19" s="7"/>
      <c r="I19" s="48">
        <v>329</v>
      </c>
      <c r="J19" s="42">
        <v>2934</v>
      </c>
      <c r="K19" s="42">
        <v>7118</v>
      </c>
      <c r="L19" s="42">
        <v>251</v>
      </c>
      <c r="M19" s="49">
        <v>567</v>
      </c>
      <c r="N19" s="31" t="s">
        <v>20</v>
      </c>
      <c r="O19" s="9"/>
      <c r="P19" s="32"/>
      <c r="Q19" s="32"/>
    </row>
    <row r="20" spans="2:17" s="29" customFormat="1" ht="12">
      <c r="B20" s="34" t="s">
        <v>21</v>
      </c>
      <c r="C20" s="44">
        <v>1000849</v>
      </c>
      <c r="D20" s="44">
        <v>1413</v>
      </c>
      <c r="E20" s="44">
        <v>1108</v>
      </c>
      <c r="F20" s="44">
        <v>105831</v>
      </c>
      <c r="G20" s="45">
        <v>2819</v>
      </c>
      <c r="H20" s="8"/>
      <c r="I20" s="50">
        <v>5271</v>
      </c>
      <c r="J20" s="44">
        <v>170699</v>
      </c>
      <c r="K20" s="44">
        <v>159959</v>
      </c>
      <c r="L20" s="44">
        <v>12535</v>
      </c>
      <c r="M20" s="51">
        <v>53717</v>
      </c>
      <c r="N20" s="35" t="s">
        <v>21</v>
      </c>
      <c r="O20" s="27"/>
      <c r="P20" s="28"/>
      <c r="Q20" s="28"/>
    </row>
    <row r="21" spans="2:17" s="29" customFormat="1" ht="12">
      <c r="B21" s="21" t="s">
        <v>2</v>
      </c>
      <c r="C21" s="22">
        <f>SUM(C22:C31)</f>
        <v>1941878</v>
      </c>
      <c r="D21" s="22">
        <f aca="true" t="shared" si="3" ref="D21:M21">SUM(D22:D31)</f>
        <v>6213</v>
      </c>
      <c r="E21" s="22">
        <f t="shared" si="3"/>
        <v>6859</v>
      </c>
      <c r="F21" s="22">
        <f t="shared" si="3"/>
        <v>468471</v>
      </c>
      <c r="G21" s="23">
        <f t="shared" si="3"/>
        <v>1694</v>
      </c>
      <c r="H21" s="6"/>
      <c r="I21" s="24">
        <f t="shared" si="3"/>
        <v>7207</v>
      </c>
      <c r="J21" s="22">
        <f t="shared" si="3"/>
        <v>274614</v>
      </c>
      <c r="K21" s="22">
        <f t="shared" si="3"/>
        <v>433618</v>
      </c>
      <c r="L21" s="22">
        <f t="shared" si="3"/>
        <v>42775</v>
      </c>
      <c r="M21" s="25">
        <f t="shared" si="3"/>
        <v>59025</v>
      </c>
      <c r="N21" s="26" t="s">
        <v>2</v>
      </c>
      <c r="O21" s="27"/>
      <c r="P21" s="28"/>
      <c r="Q21" s="28"/>
    </row>
    <row r="22" spans="2:17" ht="12">
      <c r="B22" s="30" t="s">
        <v>22</v>
      </c>
      <c r="C22" s="42">
        <v>101926</v>
      </c>
      <c r="D22" s="42">
        <v>659</v>
      </c>
      <c r="E22" s="42">
        <v>834</v>
      </c>
      <c r="F22" s="42">
        <v>33214</v>
      </c>
      <c r="G22" s="43">
        <v>54</v>
      </c>
      <c r="H22" s="7"/>
      <c r="I22" s="48">
        <v>295</v>
      </c>
      <c r="J22" s="42">
        <v>3292</v>
      </c>
      <c r="K22" s="42">
        <v>21085</v>
      </c>
      <c r="L22" s="42">
        <v>391</v>
      </c>
      <c r="M22" s="49">
        <v>1782</v>
      </c>
      <c r="N22" s="31" t="s">
        <v>22</v>
      </c>
      <c r="O22" s="9"/>
      <c r="P22" s="32"/>
      <c r="Q22" s="32"/>
    </row>
    <row r="23" spans="2:17" ht="12">
      <c r="B23" s="30" t="s">
        <v>23</v>
      </c>
      <c r="C23" s="42">
        <v>62043</v>
      </c>
      <c r="D23" s="42">
        <v>353</v>
      </c>
      <c r="E23" s="42">
        <v>426</v>
      </c>
      <c r="F23" s="42">
        <v>19903</v>
      </c>
      <c r="G23" s="43">
        <v>144</v>
      </c>
      <c r="H23" s="7"/>
      <c r="I23" s="48">
        <v>279</v>
      </c>
      <c r="J23" s="42">
        <v>3125</v>
      </c>
      <c r="K23" s="42">
        <v>7231</v>
      </c>
      <c r="L23" s="42">
        <v>269</v>
      </c>
      <c r="M23" s="49">
        <v>1462</v>
      </c>
      <c r="N23" s="31" t="s">
        <v>23</v>
      </c>
      <c r="O23" s="9"/>
      <c r="P23" s="32"/>
      <c r="Q23" s="32"/>
    </row>
    <row r="24" spans="2:17" ht="12">
      <c r="B24" s="30" t="s">
        <v>24</v>
      </c>
      <c r="C24" s="42">
        <v>95297</v>
      </c>
      <c r="D24" s="42">
        <v>336</v>
      </c>
      <c r="E24" s="42">
        <v>362</v>
      </c>
      <c r="F24" s="42">
        <v>22751</v>
      </c>
      <c r="G24" s="43">
        <v>142</v>
      </c>
      <c r="H24" s="7"/>
      <c r="I24" s="48">
        <v>894</v>
      </c>
      <c r="J24" s="42">
        <v>8514</v>
      </c>
      <c r="K24" s="42">
        <v>19523</v>
      </c>
      <c r="L24" s="42">
        <v>365</v>
      </c>
      <c r="M24" s="49">
        <v>1073</v>
      </c>
      <c r="N24" s="31" t="s">
        <v>24</v>
      </c>
      <c r="O24" s="9"/>
      <c r="P24" s="32"/>
      <c r="Q24" s="32"/>
    </row>
    <row r="25" spans="2:17" ht="12">
      <c r="B25" s="30" t="s">
        <v>25</v>
      </c>
      <c r="C25" s="42">
        <v>353168</v>
      </c>
      <c r="D25" s="42">
        <v>1044</v>
      </c>
      <c r="E25" s="42">
        <v>1068</v>
      </c>
      <c r="F25" s="42">
        <v>96047</v>
      </c>
      <c r="G25" s="43">
        <v>443</v>
      </c>
      <c r="H25" s="7"/>
      <c r="I25" s="48">
        <v>760</v>
      </c>
      <c r="J25" s="42">
        <v>28321</v>
      </c>
      <c r="K25" s="42">
        <v>85780</v>
      </c>
      <c r="L25" s="42">
        <v>10942</v>
      </c>
      <c r="M25" s="49">
        <v>19370</v>
      </c>
      <c r="N25" s="31" t="s">
        <v>25</v>
      </c>
      <c r="O25" s="9"/>
      <c r="P25" s="32"/>
      <c r="Q25" s="32"/>
    </row>
    <row r="26" spans="2:17" ht="12">
      <c r="B26" s="30" t="s">
        <v>26</v>
      </c>
      <c r="C26" s="42">
        <v>289144</v>
      </c>
      <c r="D26" s="42">
        <v>1091</v>
      </c>
      <c r="E26" s="42">
        <v>1084</v>
      </c>
      <c r="F26" s="42">
        <v>53001</v>
      </c>
      <c r="G26" s="43">
        <v>136</v>
      </c>
      <c r="H26" s="7"/>
      <c r="I26" s="48">
        <v>1503</v>
      </c>
      <c r="J26" s="42">
        <v>35943</v>
      </c>
      <c r="K26" s="42">
        <v>93540</v>
      </c>
      <c r="L26" s="42">
        <v>4159</v>
      </c>
      <c r="M26" s="49">
        <v>11832</v>
      </c>
      <c r="N26" s="31" t="s">
        <v>26</v>
      </c>
      <c r="O26" s="9"/>
      <c r="P26" s="32"/>
      <c r="Q26" s="32"/>
    </row>
    <row r="27" spans="2:17" ht="12">
      <c r="B27" s="36" t="s">
        <v>27</v>
      </c>
      <c r="C27" s="42">
        <v>629423</v>
      </c>
      <c r="D27" s="42">
        <v>1112</v>
      </c>
      <c r="E27" s="42">
        <v>856</v>
      </c>
      <c r="F27" s="42">
        <v>152729</v>
      </c>
      <c r="G27" s="43">
        <v>543</v>
      </c>
      <c r="H27" s="7"/>
      <c r="I27" s="48">
        <v>1886</v>
      </c>
      <c r="J27" s="42">
        <v>155486</v>
      </c>
      <c r="K27" s="42">
        <v>113888</v>
      </c>
      <c r="L27" s="42">
        <v>5977</v>
      </c>
      <c r="M27" s="49">
        <v>20596</v>
      </c>
      <c r="N27" s="37" t="s">
        <v>27</v>
      </c>
      <c r="O27" s="9"/>
      <c r="P27" s="32"/>
      <c r="Q27" s="32"/>
    </row>
    <row r="28" spans="2:17" ht="12">
      <c r="B28" s="30" t="s">
        <v>28</v>
      </c>
      <c r="C28" s="42">
        <v>56495</v>
      </c>
      <c r="D28" s="42">
        <v>277</v>
      </c>
      <c r="E28" s="42">
        <v>674</v>
      </c>
      <c r="F28" s="42">
        <v>16737</v>
      </c>
      <c r="G28" s="43">
        <v>36</v>
      </c>
      <c r="H28" s="7"/>
      <c r="I28" s="48">
        <v>352</v>
      </c>
      <c r="J28" s="42">
        <v>2673</v>
      </c>
      <c r="K28" s="42">
        <v>13014</v>
      </c>
      <c r="L28" s="42">
        <v>1097</v>
      </c>
      <c r="M28" s="49">
        <v>629</v>
      </c>
      <c r="N28" s="31" t="s">
        <v>28</v>
      </c>
      <c r="O28" s="9"/>
      <c r="P28" s="32"/>
      <c r="Q28" s="32"/>
    </row>
    <row r="29" spans="2:17" ht="12">
      <c r="B29" s="30" t="s">
        <v>29</v>
      </c>
      <c r="C29" s="42">
        <v>53398</v>
      </c>
      <c r="D29" s="42">
        <v>295</v>
      </c>
      <c r="E29" s="42">
        <v>356</v>
      </c>
      <c r="F29" s="42">
        <v>8333</v>
      </c>
      <c r="G29" s="43">
        <v>61</v>
      </c>
      <c r="H29" s="7"/>
      <c r="I29" s="48">
        <v>280</v>
      </c>
      <c r="J29" s="42">
        <v>4632</v>
      </c>
      <c r="K29" s="42">
        <v>12624</v>
      </c>
      <c r="L29" s="42">
        <v>209</v>
      </c>
      <c r="M29" s="49">
        <v>137</v>
      </c>
      <c r="N29" s="31" t="s">
        <v>29</v>
      </c>
      <c r="O29" s="9"/>
      <c r="P29" s="32"/>
      <c r="Q29" s="32"/>
    </row>
    <row r="30" spans="2:17" ht="12">
      <c r="B30" s="30" t="s">
        <v>30</v>
      </c>
      <c r="C30" s="42">
        <v>94206</v>
      </c>
      <c r="D30" s="42">
        <v>289</v>
      </c>
      <c r="E30" s="42">
        <v>349</v>
      </c>
      <c r="F30" s="42">
        <v>32864</v>
      </c>
      <c r="G30" s="43">
        <v>69</v>
      </c>
      <c r="H30" s="7"/>
      <c r="I30" s="48">
        <v>307</v>
      </c>
      <c r="J30" s="42">
        <v>9720</v>
      </c>
      <c r="K30" s="42">
        <v>19903</v>
      </c>
      <c r="L30" s="42">
        <v>1526</v>
      </c>
      <c r="M30" s="49">
        <v>746</v>
      </c>
      <c r="N30" s="31" t="s">
        <v>30</v>
      </c>
      <c r="O30" s="9"/>
      <c r="P30" s="32"/>
      <c r="Q30" s="32"/>
    </row>
    <row r="31" spans="2:17" ht="12">
      <c r="B31" s="30" t="s">
        <v>31</v>
      </c>
      <c r="C31" s="42">
        <v>206778</v>
      </c>
      <c r="D31" s="42">
        <v>757</v>
      </c>
      <c r="E31" s="42">
        <v>850</v>
      </c>
      <c r="F31" s="42">
        <v>32892</v>
      </c>
      <c r="G31" s="43">
        <v>66</v>
      </c>
      <c r="H31" s="7"/>
      <c r="I31" s="48">
        <v>651</v>
      </c>
      <c r="J31" s="42">
        <v>22908</v>
      </c>
      <c r="K31" s="42">
        <v>47030</v>
      </c>
      <c r="L31" s="42">
        <v>17840</v>
      </c>
      <c r="M31" s="49">
        <v>1398</v>
      </c>
      <c r="N31" s="31" t="s">
        <v>31</v>
      </c>
      <c r="O31" s="9"/>
      <c r="P31" s="32"/>
      <c r="Q31" s="32"/>
    </row>
    <row r="32" spans="2:17" s="29" customFormat="1" ht="12">
      <c r="B32" s="21" t="s">
        <v>3</v>
      </c>
      <c r="C32" s="22">
        <f>SUM(C33:C38)</f>
        <v>740909</v>
      </c>
      <c r="D32" s="22">
        <f aca="true" t="shared" si="4" ref="D32:M32">SUM(D33:D38)</f>
        <v>2781</v>
      </c>
      <c r="E32" s="22">
        <f t="shared" si="4"/>
        <v>3476</v>
      </c>
      <c r="F32" s="22">
        <f t="shared" si="4"/>
        <v>176159</v>
      </c>
      <c r="G32" s="23">
        <f t="shared" si="4"/>
        <v>963</v>
      </c>
      <c r="H32" s="6"/>
      <c r="I32" s="24">
        <f t="shared" si="4"/>
        <v>1950</v>
      </c>
      <c r="J32" s="22">
        <f t="shared" si="4"/>
        <v>61993</v>
      </c>
      <c r="K32" s="22">
        <f t="shared" si="4"/>
        <v>155398</v>
      </c>
      <c r="L32" s="22">
        <f t="shared" si="4"/>
        <v>16007</v>
      </c>
      <c r="M32" s="25">
        <f t="shared" si="4"/>
        <v>35290</v>
      </c>
      <c r="N32" s="26" t="s">
        <v>3</v>
      </c>
      <c r="O32" s="27"/>
      <c r="P32" s="28"/>
      <c r="Q32" s="28"/>
    </row>
    <row r="33" spans="2:17" ht="12">
      <c r="B33" s="30" t="s">
        <v>32</v>
      </c>
      <c r="C33" s="42">
        <v>34223</v>
      </c>
      <c r="D33" s="42">
        <v>74</v>
      </c>
      <c r="E33" s="42">
        <v>129</v>
      </c>
      <c r="F33" s="42">
        <v>14565</v>
      </c>
      <c r="G33" s="43">
        <v>77</v>
      </c>
      <c r="H33" s="7"/>
      <c r="I33" s="48">
        <v>59</v>
      </c>
      <c r="J33" s="42">
        <v>1173</v>
      </c>
      <c r="K33" s="42">
        <v>2904</v>
      </c>
      <c r="L33" s="42">
        <v>65</v>
      </c>
      <c r="M33" s="49">
        <v>386</v>
      </c>
      <c r="N33" s="31" t="s">
        <v>32</v>
      </c>
      <c r="O33" s="9"/>
      <c r="P33" s="32"/>
      <c r="Q33" s="32"/>
    </row>
    <row r="34" spans="2:17" ht="12">
      <c r="B34" s="30" t="s">
        <v>33</v>
      </c>
      <c r="C34" s="42">
        <v>59578</v>
      </c>
      <c r="D34" s="42">
        <v>153</v>
      </c>
      <c r="E34" s="42">
        <v>272</v>
      </c>
      <c r="F34" s="42">
        <v>19075</v>
      </c>
      <c r="G34" s="43">
        <v>2</v>
      </c>
      <c r="H34" s="7"/>
      <c r="I34" s="48">
        <v>153</v>
      </c>
      <c r="J34" s="42">
        <v>3225</v>
      </c>
      <c r="K34" s="42">
        <v>8809</v>
      </c>
      <c r="L34" s="42">
        <v>367</v>
      </c>
      <c r="M34" s="49">
        <v>524</v>
      </c>
      <c r="N34" s="31" t="s">
        <v>33</v>
      </c>
      <c r="O34" s="9"/>
      <c r="P34" s="32"/>
      <c r="Q34" s="32"/>
    </row>
    <row r="35" spans="2:17" ht="12">
      <c r="B35" s="30" t="s">
        <v>34</v>
      </c>
      <c r="C35" s="42">
        <v>38723</v>
      </c>
      <c r="D35" s="42">
        <v>125</v>
      </c>
      <c r="E35" s="42">
        <v>221</v>
      </c>
      <c r="F35" s="42">
        <v>12594</v>
      </c>
      <c r="G35" s="43">
        <v>8</v>
      </c>
      <c r="H35" s="7"/>
      <c r="I35" s="48">
        <v>20</v>
      </c>
      <c r="J35" s="42">
        <v>4264</v>
      </c>
      <c r="K35" s="42">
        <v>7154</v>
      </c>
      <c r="L35" s="42">
        <v>45</v>
      </c>
      <c r="M35" s="49">
        <v>1219</v>
      </c>
      <c r="N35" s="31" t="s">
        <v>34</v>
      </c>
      <c r="O35" s="9"/>
      <c r="P35" s="32"/>
      <c r="Q35" s="32"/>
    </row>
    <row r="36" spans="2:17" ht="12">
      <c r="B36" s="30" t="s">
        <v>35</v>
      </c>
      <c r="C36" s="42">
        <v>104158</v>
      </c>
      <c r="D36" s="42">
        <v>352</v>
      </c>
      <c r="E36" s="42">
        <v>403</v>
      </c>
      <c r="F36" s="42">
        <v>25484</v>
      </c>
      <c r="G36" s="43">
        <v>211</v>
      </c>
      <c r="H36" s="7"/>
      <c r="I36" s="48">
        <v>660</v>
      </c>
      <c r="J36" s="42">
        <v>14041</v>
      </c>
      <c r="K36" s="42">
        <v>12355</v>
      </c>
      <c r="L36" s="42">
        <v>383</v>
      </c>
      <c r="M36" s="49">
        <v>2098</v>
      </c>
      <c r="N36" s="31" t="s">
        <v>35</v>
      </c>
      <c r="O36" s="9"/>
      <c r="P36" s="32"/>
      <c r="Q36" s="32"/>
    </row>
    <row r="37" spans="2:17" ht="12">
      <c r="B37" s="30" t="s">
        <v>36</v>
      </c>
      <c r="C37" s="42">
        <v>457696</v>
      </c>
      <c r="D37" s="42">
        <v>1575</v>
      </c>
      <c r="E37" s="42">
        <v>1641</v>
      </c>
      <c r="F37" s="42">
        <v>95141</v>
      </c>
      <c r="G37" s="43">
        <v>543</v>
      </c>
      <c r="H37" s="7"/>
      <c r="I37" s="48">
        <v>735</v>
      </c>
      <c r="J37" s="42">
        <v>38628</v>
      </c>
      <c r="K37" s="42">
        <v>111750</v>
      </c>
      <c r="L37" s="42">
        <v>15019</v>
      </c>
      <c r="M37" s="49">
        <v>30409</v>
      </c>
      <c r="N37" s="31" t="s">
        <v>36</v>
      </c>
      <c r="O37" s="9"/>
      <c r="P37" s="32"/>
      <c r="Q37" s="32"/>
    </row>
    <row r="38" spans="2:17" ht="12">
      <c r="B38" s="30" t="s">
        <v>37</v>
      </c>
      <c r="C38" s="42">
        <v>46531</v>
      </c>
      <c r="D38" s="42">
        <v>502</v>
      </c>
      <c r="E38" s="42">
        <v>810</v>
      </c>
      <c r="F38" s="42">
        <v>9300</v>
      </c>
      <c r="G38" s="43">
        <v>122</v>
      </c>
      <c r="H38" s="7"/>
      <c r="I38" s="48">
        <v>323</v>
      </c>
      <c r="J38" s="42">
        <v>662</v>
      </c>
      <c r="K38" s="42">
        <v>12426</v>
      </c>
      <c r="L38" s="42">
        <v>128</v>
      </c>
      <c r="M38" s="49">
        <v>654</v>
      </c>
      <c r="N38" s="31" t="s">
        <v>37</v>
      </c>
      <c r="O38" s="9"/>
      <c r="P38" s="32"/>
      <c r="Q38" s="32"/>
    </row>
    <row r="39" spans="2:17" s="29" customFormat="1" ht="12">
      <c r="B39" s="21" t="s">
        <v>4</v>
      </c>
      <c r="C39" s="22">
        <f>SUM(C40:C45)</f>
        <v>1247058</v>
      </c>
      <c r="D39" s="22">
        <f aca="true" t="shared" si="5" ref="D39:M39">SUM(D40:D45)</f>
        <v>4425</v>
      </c>
      <c r="E39" s="22">
        <f t="shared" si="5"/>
        <v>3900</v>
      </c>
      <c r="F39" s="22">
        <f t="shared" si="5"/>
        <v>354995</v>
      </c>
      <c r="G39" s="23">
        <f t="shared" si="5"/>
        <v>1707</v>
      </c>
      <c r="H39" s="6"/>
      <c r="I39" s="24">
        <f t="shared" si="5"/>
        <v>4692</v>
      </c>
      <c r="J39" s="22">
        <f t="shared" si="5"/>
        <v>96202</v>
      </c>
      <c r="K39" s="22">
        <f t="shared" si="5"/>
        <v>201006</v>
      </c>
      <c r="L39" s="22">
        <f t="shared" si="5"/>
        <v>14039</v>
      </c>
      <c r="M39" s="25">
        <f t="shared" si="5"/>
        <v>59078</v>
      </c>
      <c r="N39" s="26" t="s">
        <v>4</v>
      </c>
      <c r="O39" s="27"/>
      <c r="P39" s="28"/>
      <c r="Q39" s="28"/>
    </row>
    <row r="40" spans="2:17" ht="12">
      <c r="B40" s="30" t="s">
        <v>38</v>
      </c>
      <c r="C40" s="42">
        <v>41769</v>
      </c>
      <c r="D40" s="42">
        <v>253</v>
      </c>
      <c r="E40" s="42">
        <v>304</v>
      </c>
      <c r="F40" s="42">
        <v>9549</v>
      </c>
      <c r="G40" s="43">
        <v>48</v>
      </c>
      <c r="H40" s="7"/>
      <c r="I40" s="48">
        <v>431</v>
      </c>
      <c r="J40" s="42">
        <v>2434</v>
      </c>
      <c r="K40" s="42">
        <v>8659</v>
      </c>
      <c r="L40" s="42">
        <v>574</v>
      </c>
      <c r="M40" s="49">
        <v>1209</v>
      </c>
      <c r="N40" s="31" t="s">
        <v>38</v>
      </c>
      <c r="O40" s="9"/>
      <c r="P40" s="32"/>
      <c r="Q40" s="32"/>
    </row>
    <row r="41" spans="2:17" ht="12">
      <c r="B41" s="30" t="s">
        <v>39</v>
      </c>
      <c r="C41" s="42">
        <v>163821</v>
      </c>
      <c r="D41" s="42">
        <v>545</v>
      </c>
      <c r="E41" s="42">
        <v>494</v>
      </c>
      <c r="F41" s="42">
        <v>74184</v>
      </c>
      <c r="G41" s="43">
        <v>216</v>
      </c>
      <c r="H41" s="7"/>
      <c r="I41" s="48">
        <v>759</v>
      </c>
      <c r="J41" s="42">
        <v>14080</v>
      </c>
      <c r="K41" s="42">
        <v>18913</v>
      </c>
      <c r="L41" s="42">
        <v>1867</v>
      </c>
      <c r="M41" s="49">
        <v>10731</v>
      </c>
      <c r="N41" s="31" t="s">
        <v>39</v>
      </c>
      <c r="O41" s="9"/>
      <c r="P41" s="32"/>
      <c r="Q41" s="32"/>
    </row>
    <row r="42" spans="2:17" ht="12">
      <c r="B42" s="30" t="s">
        <v>40</v>
      </c>
      <c r="C42" s="42">
        <v>572421</v>
      </c>
      <c r="D42" s="42">
        <v>1768</v>
      </c>
      <c r="E42" s="42">
        <v>1345</v>
      </c>
      <c r="F42" s="42">
        <v>168352</v>
      </c>
      <c r="G42" s="43">
        <v>283</v>
      </c>
      <c r="H42" s="7"/>
      <c r="I42" s="48">
        <v>842</v>
      </c>
      <c r="J42" s="42">
        <v>34232</v>
      </c>
      <c r="K42" s="42">
        <v>74437</v>
      </c>
      <c r="L42" s="42">
        <v>7858</v>
      </c>
      <c r="M42" s="49">
        <v>25475</v>
      </c>
      <c r="N42" s="31" t="s">
        <v>40</v>
      </c>
      <c r="O42" s="9"/>
      <c r="P42" s="32"/>
      <c r="Q42" s="32"/>
    </row>
    <row r="43" spans="2:17" ht="12">
      <c r="B43" s="30" t="s">
        <v>41</v>
      </c>
      <c r="C43" s="42">
        <v>346997</v>
      </c>
      <c r="D43" s="42">
        <v>1157</v>
      </c>
      <c r="E43" s="42">
        <v>986</v>
      </c>
      <c r="F43" s="42">
        <v>79319</v>
      </c>
      <c r="G43" s="43">
        <v>1069</v>
      </c>
      <c r="H43" s="7"/>
      <c r="I43" s="48">
        <v>2128</v>
      </c>
      <c r="J43" s="42">
        <v>31507</v>
      </c>
      <c r="K43" s="42">
        <v>71385</v>
      </c>
      <c r="L43" s="42">
        <v>2970</v>
      </c>
      <c r="M43" s="49">
        <v>14825</v>
      </c>
      <c r="N43" s="31" t="s">
        <v>41</v>
      </c>
      <c r="O43" s="9"/>
      <c r="P43" s="32"/>
      <c r="Q43" s="32"/>
    </row>
    <row r="44" spans="2:17" ht="12">
      <c r="B44" s="30" t="s">
        <v>58</v>
      </c>
      <c r="C44" s="42">
        <v>74601</v>
      </c>
      <c r="D44" s="42">
        <v>387</v>
      </c>
      <c r="E44" s="42">
        <v>298</v>
      </c>
      <c r="F44" s="42">
        <v>13175</v>
      </c>
      <c r="G44" s="43">
        <v>64</v>
      </c>
      <c r="H44" s="7"/>
      <c r="I44" s="48">
        <v>287</v>
      </c>
      <c r="J44" s="42">
        <v>7987</v>
      </c>
      <c r="K44" s="42">
        <v>17088</v>
      </c>
      <c r="L44" s="42">
        <v>304</v>
      </c>
      <c r="M44" s="49">
        <v>5256</v>
      </c>
      <c r="N44" s="31" t="s">
        <v>58</v>
      </c>
      <c r="O44" s="9"/>
      <c r="P44" s="32"/>
      <c r="Q44" s="32"/>
    </row>
    <row r="45" spans="2:17" ht="12">
      <c r="B45" s="36" t="s">
        <v>59</v>
      </c>
      <c r="C45" s="42">
        <v>47449</v>
      </c>
      <c r="D45" s="42">
        <v>315</v>
      </c>
      <c r="E45" s="42">
        <v>473</v>
      </c>
      <c r="F45" s="42">
        <v>10416</v>
      </c>
      <c r="G45" s="43">
        <v>27</v>
      </c>
      <c r="H45" s="7"/>
      <c r="I45" s="48">
        <v>245</v>
      </c>
      <c r="J45" s="42">
        <v>5962</v>
      </c>
      <c r="K45" s="42">
        <v>10524</v>
      </c>
      <c r="L45" s="42">
        <v>466</v>
      </c>
      <c r="M45" s="49">
        <v>1582</v>
      </c>
      <c r="N45" s="37" t="s">
        <v>59</v>
      </c>
      <c r="O45" s="9"/>
      <c r="P45" s="32"/>
      <c r="Q45" s="32"/>
    </row>
    <row r="46" spans="2:17" s="29" customFormat="1" ht="12">
      <c r="B46" s="21" t="s">
        <v>5</v>
      </c>
      <c r="C46" s="22">
        <f>SUM(C47:C51)</f>
        <v>443952</v>
      </c>
      <c r="D46" s="22">
        <f aca="true" t="shared" si="6" ref="D46:M46">SUM(D47:D51)</f>
        <v>1638</v>
      </c>
      <c r="E46" s="22">
        <f t="shared" si="6"/>
        <v>1880</v>
      </c>
      <c r="F46" s="22">
        <f t="shared" si="6"/>
        <v>101723</v>
      </c>
      <c r="G46" s="23">
        <f t="shared" si="6"/>
        <v>2979</v>
      </c>
      <c r="H46" s="6"/>
      <c r="I46" s="24">
        <f t="shared" si="6"/>
        <v>2789</v>
      </c>
      <c r="J46" s="22">
        <f t="shared" si="6"/>
        <v>60660</v>
      </c>
      <c r="K46" s="22">
        <f t="shared" si="6"/>
        <v>71646</v>
      </c>
      <c r="L46" s="22">
        <f t="shared" si="6"/>
        <v>2447</v>
      </c>
      <c r="M46" s="25">
        <f t="shared" si="6"/>
        <v>12984</v>
      </c>
      <c r="N46" s="26" t="s">
        <v>5</v>
      </c>
      <c r="O46" s="27"/>
      <c r="P46" s="28"/>
      <c r="Q46" s="28"/>
    </row>
    <row r="47" spans="2:17" ht="12">
      <c r="B47" s="30" t="s">
        <v>42</v>
      </c>
      <c r="C47" s="42">
        <v>28392</v>
      </c>
      <c r="D47" s="42">
        <v>128</v>
      </c>
      <c r="E47" s="42">
        <v>176</v>
      </c>
      <c r="F47" s="42">
        <v>8403</v>
      </c>
      <c r="G47" s="43">
        <v>32</v>
      </c>
      <c r="H47" s="7"/>
      <c r="I47" s="48">
        <v>85</v>
      </c>
      <c r="J47" s="42">
        <v>1799</v>
      </c>
      <c r="K47" s="42">
        <v>6779</v>
      </c>
      <c r="L47" s="42">
        <v>366</v>
      </c>
      <c r="M47" s="49">
        <v>336</v>
      </c>
      <c r="N47" s="31" t="s">
        <v>42</v>
      </c>
      <c r="O47" s="9"/>
      <c r="P47" s="32"/>
      <c r="Q47" s="32"/>
    </row>
    <row r="48" spans="2:17" ht="12">
      <c r="B48" s="30" t="s">
        <v>43</v>
      </c>
      <c r="C48" s="42">
        <v>49191</v>
      </c>
      <c r="D48" s="42">
        <v>125</v>
      </c>
      <c r="E48" s="42">
        <v>160</v>
      </c>
      <c r="F48" s="42">
        <v>16142</v>
      </c>
      <c r="G48" s="43">
        <v>72</v>
      </c>
      <c r="H48" s="7"/>
      <c r="I48" s="48">
        <v>322</v>
      </c>
      <c r="J48" s="42">
        <v>2873</v>
      </c>
      <c r="K48" s="42">
        <v>11584</v>
      </c>
      <c r="L48" s="42">
        <v>1065</v>
      </c>
      <c r="M48" s="49">
        <v>259</v>
      </c>
      <c r="N48" s="31" t="s">
        <v>43</v>
      </c>
      <c r="O48" s="9"/>
      <c r="P48" s="32"/>
      <c r="Q48" s="32"/>
    </row>
    <row r="49" spans="2:17" ht="12">
      <c r="B49" s="30" t="s">
        <v>44</v>
      </c>
      <c r="C49" s="42">
        <v>125182</v>
      </c>
      <c r="D49" s="42">
        <v>403</v>
      </c>
      <c r="E49" s="42">
        <v>394</v>
      </c>
      <c r="F49" s="42">
        <v>31453</v>
      </c>
      <c r="G49" s="43">
        <v>114</v>
      </c>
      <c r="H49" s="7"/>
      <c r="I49" s="48">
        <v>544</v>
      </c>
      <c r="J49" s="42">
        <v>20035</v>
      </c>
      <c r="K49" s="42">
        <v>24153</v>
      </c>
      <c r="L49" s="42">
        <v>558</v>
      </c>
      <c r="M49" s="49">
        <v>2214</v>
      </c>
      <c r="N49" s="31" t="s">
        <v>44</v>
      </c>
      <c r="O49" s="9"/>
      <c r="P49" s="32"/>
      <c r="Q49" s="32"/>
    </row>
    <row r="50" spans="2:17" ht="12">
      <c r="B50" s="30" t="s">
        <v>45</v>
      </c>
      <c r="C50" s="42">
        <v>184216</v>
      </c>
      <c r="D50" s="42">
        <v>645</v>
      </c>
      <c r="E50" s="42">
        <v>668</v>
      </c>
      <c r="F50" s="42">
        <v>28961</v>
      </c>
      <c r="G50" s="43">
        <v>2617</v>
      </c>
      <c r="H50" s="7"/>
      <c r="I50" s="48">
        <v>1452</v>
      </c>
      <c r="J50" s="42">
        <v>30430</v>
      </c>
      <c r="K50" s="42">
        <v>21264</v>
      </c>
      <c r="L50" s="42">
        <v>341</v>
      </c>
      <c r="M50" s="49">
        <v>9487</v>
      </c>
      <c r="N50" s="31" t="s">
        <v>45</v>
      </c>
      <c r="O50" s="9"/>
      <c r="P50" s="32"/>
      <c r="Q50" s="32"/>
    </row>
    <row r="51" spans="2:17" ht="12">
      <c r="B51" s="30" t="s">
        <v>46</v>
      </c>
      <c r="C51" s="42">
        <v>56971</v>
      </c>
      <c r="D51" s="42">
        <v>337</v>
      </c>
      <c r="E51" s="42">
        <v>482</v>
      </c>
      <c r="F51" s="42">
        <v>16764</v>
      </c>
      <c r="G51" s="43">
        <v>144</v>
      </c>
      <c r="H51" s="7"/>
      <c r="I51" s="48">
        <v>386</v>
      </c>
      <c r="J51" s="42">
        <v>5523</v>
      </c>
      <c r="K51" s="42">
        <v>7866</v>
      </c>
      <c r="L51" s="42">
        <v>117</v>
      </c>
      <c r="M51" s="49">
        <v>688</v>
      </c>
      <c r="N51" s="31" t="s">
        <v>46</v>
      </c>
      <c r="O51" s="9"/>
      <c r="P51" s="32"/>
      <c r="Q51" s="32"/>
    </row>
    <row r="52" spans="2:17" s="29" customFormat="1" ht="12">
      <c r="B52" s="21" t="s">
        <v>6</v>
      </c>
      <c r="C52" s="22">
        <f>SUM(C53:C56)</f>
        <v>155275</v>
      </c>
      <c r="D52" s="22">
        <f aca="true" t="shared" si="7" ref="D52:M52">SUM(D53:D56)</f>
        <v>853</v>
      </c>
      <c r="E52" s="22">
        <f t="shared" si="7"/>
        <v>1172</v>
      </c>
      <c r="F52" s="22">
        <f t="shared" si="7"/>
        <v>41996</v>
      </c>
      <c r="G52" s="23">
        <f t="shared" si="7"/>
        <v>351</v>
      </c>
      <c r="H52" s="6"/>
      <c r="I52" s="24">
        <f t="shared" si="7"/>
        <v>1538</v>
      </c>
      <c r="J52" s="22">
        <f t="shared" si="7"/>
        <v>9732</v>
      </c>
      <c r="K52" s="22">
        <f t="shared" si="7"/>
        <v>26565</v>
      </c>
      <c r="L52" s="22">
        <f t="shared" si="7"/>
        <v>3024</v>
      </c>
      <c r="M52" s="25">
        <f t="shared" si="7"/>
        <v>1365</v>
      </c>
      <c r="N52" s="26" t="s">
        <v>6</v>
      </c>
      <c r="O52" s="27"/>
      <c r="P52" s="28"/>
      <c r="Q52" s="28"/>
    </row>
    <row r="53" spans="2:17" ht="12">
      <c r="B53" s="30" t="s">
        <v>47</v>
      </c>
      <c r="C53" s="42">
        <v>27908</v>
      </c>
      <c r="D53" s="42">
        <v>115</v>
      </c>
      <c r="E53" s="42">
        <v>167</v>
      </c>
      <c r="F53" s="42">
        <v>5637</v>
      </c>
      <c r="G53" s="43">
        <v>132</v>
      </c>
      <c r="H53" s="7"/>
      <c r="I53" s="48">
        <v>288</v>
      </c>
      <c r="J53" s="42">
        <v>2531</v>
      </c>
      <c r="K53" s="42">
        <v>3846</v>
      </c>
      <c r="L53" s="42">
        <v>295</v>
      </c>
      <c r="M53" s="49">
        <v>207</v>
      </c>
      <c r="N53" s="31" t="s">
        <v>47</v>
      </c>
      <c r="O53" s="9"/>
      <c r="P53" s="32"/>
      <c r="Q53" s="32"/>
    </row>
    <row r="54" spans="2:17" ht="12">
      <c r="B54" s="30" t="s">
        <v>48</v>
      </c>
      <c r="C54" s="42">
        <v>54614</v>
      </c>
      <c r="D54" s="42">
        <v>277</v>
      </c>
      <c r="E54" s="42">
        <v>209</v>
      </c>
      <c r="F54" s="42">
        <v>19364</v>
      </c>
      <c r="G54" s="43">
        <v>58</v>
      </c>
      <c r="H54" s="7"/>
      <c r="I54" s="48">
        <v>317</v>
      </c>
      <c r="J54" s="42">
        <v>2603</v>
      </c>
      <c r="K54" s="42">
        <v>10173</v>
      </c>
      <c r="L54" s="42">
        <v>476</v>
      </c>
      <c r="M54" s="49">
        <v>379</v>
      </c>
      <c r="N54" s="31" t="s">
        <v>48</v>
      </c>
      <c r="O54" s="9"/>
      <c r="P54" s="32"/>
      <c r="Q54" s="32"/>
    </row>
    <row r="55" spans="2:17" ht="12">
      <c r="B55" s="30" t="s">
        <v>49</v>
      </c>
      <c r="C55" s="42">
        <v>35746</v>
      </c>
      <c r="D55" s="42">
        <v>281</v>
      </c>
      <c r="E55" s="42">
        <v>499</v>
      </c>
      <c r="F55" s="42">
        <v>6196</v>
      </c>
      <c r="G55" s="43">
        <v>62</v>
      </c>
      <c r="H55" s="7"/>
      <c r="I55" s="48">
        <v>708</v>
      </c>
      <c r="J55" s="42">
        <v>1052</v>
      </c>
      <c r="K55" s="42">
        <v>4272</v>
      </c>
      <c r="L55" s="42">
        <v>1620</v>
      </c>
      <c r="M55" s="49">
        <v>543</v>
      </c>
      <c r="N55" s="31" t="s">
        <v>49</v>
      </c>
      <c r="O55" s="9"/>
      <c r="P55" s="32"/>
      <c r="Q55" s="32"/>
    </row>
    <row r="56" spans="2:17" ht="12">
      <c r="B56" s="30" t="s">
        <v>50</v>
      </c>
      <c r="C56" s="42">
        <v>37007</v>
      </c>
      <c r="D56" s="42">
        <v>180</v>
      </c>
      <c r="E56" s="42">
        <v>297</v>
      </c>
      <c r="F56" s="42">
        <v>10799</v>
      </c>
      <c r="G56" s="43">
        <v>99</v>
      </c>
      <c r="H56" s="7"/>
      <c r="I56" s="48">
        <v>225</v>
      </c>
      <c r="J56" s="42">
        <v>3546</v>
      </c>
      <c r="K56" s="42">
        <v>8274</v>
      </c>
      <c r="L56" s="42">
        <v>633</v>
      </c>
      <c r="M56" s="49">
        <v>236</v>
      </c>
      <c r="N56" s="31" t="s">
        <v>50</v>
      </c>
      <c r="O56" s="9"/>
      <c r="P56" s="32"/>
      <c r="Q56" s="32"/>
    </row>
    <row r="57" spans="2:17" s="29" customFormat="1" ht="12">
      <c r="B57" s="21" t="s">
        <v>7</v>
      </c>
      <c r="C57" s="22">
        <f>SUM(C58:C65)</f>
        <v>845187</v>
      </c>
      <c r="D57" s="22">
        <f aca="true" t="shared" si="8" ref="D57:M57">SUM(D58:D65)</f>
        <v>3661</v>
      </c>
      <c r="E57" s="22">
        <f t="shared" si="8"/>
        <v>5069</v>
      </c>
      <c r="F57" s="22">
        <f t="shared" si="8"/>
        <v>210462</v>
      </c>
      <c r="G57" s="23">
        <f t="shared" si="8"/>
        <v>1366</v>
      </c>
      <c r="H57" s="6"/>
      <c r="I57" s="24">
        <f t="shared" si="8"/>
        <v>6282</v>
      </c>
      <c r="J57" s="22">
        <f t="shared" si="8"/>
        <v>71013</v>
      </c>
      <c r="K57" s="22">
        <f t="shared" si="8"/>
        <v>173939</v>
      </c>
      <c r="L57" s="22">
        <f t="shared" si="8"/>
        <v>3357</v>
      </c>
      <c r="M57" s="25">
        <f t="shared" si="8"/>
        <v>31775</v>
      </c>
      <c r="N57" s="26" t="s">
        <v>7</v>
      </c>
      <c r="O57" s="27"/>
      <c r="P57" s="28"/>
      <c r="Q57" s="28"/>
    </row>
    <row r="58" spans="2:17" ht="12">
      <c r="B58" s="30" t="s">
        <v>51</v>
      </c>
      <c r="C58" s="42">
        <v>339255</v>
      </c>
      <c r="D58" s="42">
        <v>1148</v>
      </c>
      <c r="E58" s="42">
        <v>1165</v>
      </c>
      <c r="F58" s="42">
        <v>95423</v>
      </c>
      <c r="G58" s="43">
        <v>80</v>
      </c>
      <c r="H58" s="7"/>
      <c r="I58" s="48">
        <v>1326</v>
      </c>
      <c r="J58" s="42">
        <v>28614</v>
      </c>
      <c r="K58" s="42">
        <v>65204</v>
      </c>
      <c r="L58" s="42">
        <v>1174</v>
      </c>
      <c r="M58" s="49">
        <v>22665</v>
      </c>
      <c r="N58" s="31" t="s">
        <v>51</v>
      </c>
      <c r="O58" s="9"/>
      <c r="P58" s="32"/>
      <c r="Q58" s="32"/>
    </row>
    <row r="59" spans="2:17" ht="12">
      <c r="B59" s="30" t="s">
        <v>52</v>
      </c>
      <c r="C59" s="42">
        <v>50147</v>
      </c>
      <c r="D59" s="42">
        <v>213</v>
      </c>
      <c r="E59" s="42">
        <v>243</v>
      </c>
      <c r="F59" s="42">
        <v>11966</v>
      </c>
      <c r="G59" s="43">
        <v>51</v>
      </c>
      <c r="H59" s="7"/>
      <c r="I59" s="48">
        <v>425</v>
      </c>
      <c r="J59" s="42">
        <v>2071</v>
      </c>
      <c r="K59" s="42">
        <v>14428</v>
      </c>
      <c r="L59" s="42">
        <v>585</v>
      </c>
      <c r="M59" s="49">
        <v>65</v>
      </c>
      <c r="N59" s="31" t="s">
        <v>52</v>
      </c>
      <c r="O59" s="9"/>
      <c r="P59" s="32"/>
      <c r="Q59" s="32"/>
    </row>
    <row r="60" spans="2:17" ht="12">
      <c r="B60" s="30" t="s">
        <v>53</v>
      </c>
      <c r="C60" s="42">
        <v>80459</v>
      </c>
      <c r="D60" s="42">
        <v>276</v>
      </c>
      <c r="E60" s="42">
        <v>387</v>
      </c>
      <c r="F60" s="42">
        <v>21759</v>
      </c>
      <c r="G60" s="43">
        <v>73</v>
      </c>
      <c r="H60" s="7"/>
      <c r="I60" s="48">
        <v>1268</v>
      </c>
      <c r="J60" s="42">
        <v>5980</v>
      </c>
      <c r="K60" s="42">
        <v>18581</v>
      </c>
      <c r="L60" s="42">
        <v>207</v>
      </c>
      <c r="M60" s="49">
        <v>2305</v>
      </c>
      <c r="N60" s="31" t="s">
        <v>53</v>
      </c>
      <c r="O60" s="9"/>
      <c r="P60" s="32"/>
      <c r="Q60" s="32"/>
    </row>
    <row r="61" spans="2:17" ht="12">
      <c r="B61" s="30" t="s">
        <v>54</v>
      </c>
      <c r="C61" s="42">
        <v>100147</v>
      </c>
      <c r="D61" s="42">
        <v>366</v>
      </c>
      <c r="E61" s="42">
        <v>577</v>
      </c>
      <c r="F61" s="42">
        <v>22729</v>
      </c>
      <c r="G61" s="43">
        <v>123</v>
      </c>
      <c r="H61" s="7"/>
      <c r="I61" s="48">
        <v>565</v>
      </c>
      <c r="J61" s="42">
        <v>12139</v>
      </c>
      <c r="K61" s="42">
        <v>24622</v>
      </c>
      <c r="L61" s="42">
        <v>428</v>
      </c>
      <c r="M61" s="49">
        <v>469</v>
      </c>
      <c r="N61" s="31" t="s">
        <v>54</v>
      </c>
      <c r="O61" s="9"/>
      <c r="P61" s="32"/>
      <c r="Q61" s="32"/>
    </row>
    <row r="62" spans="2:17" ht="12">
      <c r="B62" s="30" t="s">
        <v>55</v>
      </c>
      <c r="C62" s="42">
        <v>75114</v>
      </c>
      <c r="D62" s="42">
        <v>317</v>
      </c>
      <c r="E62" s="42">
        <v>232</v>
      </c>
      <c r="F62" s="42">
        <v>25477</v>
      </c>
      <c r="G62" s="43">
        <v>156</v>
      </c>
      <c r="H62" s="7"/>
      <c r="I62" s="48">
        <v>311</v>
      </c>
      <c r="J62" s="42">
        <v>3108</v>
      </c>
      <c r="K62" s="42">
        <v>16169</v>
      </c>
      <c r="L62" s="42">
        <v>439</v>
      </c>
      <c r="M62" s="49">
        <v>319</v>
      </c>
      <c r="N62" s="31" t="s">
        <v>55</v>
      </c>
      <c r="O62" s="9"/>
      <c r="P62" s="32"/>
      <c r="Q62" s="32"/>
    </row>
    <row r="63" spans="2:17" ht="12">
      <c r="B63" s="30" t="s">
        <v>56</v>
      </c>
      <c r="C63" s="42">
        <v>53748</v>
      </c>
      <c r="D63" s="42">
        <v>215</v>
      </c>
      <c r="E63" s="42">
        <v>321</v>
      </c>
      <c r="F63" s="42">
        <v>11269</v>
      </c>
      <c r="G63" s="43">
        <v>120</v>
      </c>
      <c r="H63" s="7"/>
      <c r="I63" s="48">
        <v>515</v>
      </c>
      <c r="J63" s="42">
        <v>4779</v>
      </c>
      <c r="K63" s="42">
        <v>9849</v>
      </c>
      <c r="L63" s="42">
        <v>147</v>
      </c>
      <c r="M63" s="49">
        <v>1325</v>
      </c>
      <c r="N63" s="31" t="s">
        <v>56</v>
      </c>
      <c r="O63" s="9"/>
      <c r="P63" s="32"/>
      <c r="Q63" s="32"/>
    </row>
    <row r="64" spans="2:17" ht="12">
      <c r="B64" s="36" t="s">
        <v>60</v>
      </c>
      <c r="C64" s="42">
        <v>77017</v>
      </c>
      <c r="D64" s="42">
        <v>274</v>
      </c>
      <c r="E64" s="42">
        <v>449</v>
      </c>
      <c r="F64" s="42">
        <v>16334</v>
      </c>
      <c r="G64" s="43">
        <v>72</v>
      </c>
      <c r="H64" s="7"/>
      <c r="I64" s="48">
        <v>824</v>
      </c>
      <c r="J64" s="42">
        <v>7074</v>
      </c>
      <c r="K64" s="42">
        <v>19360</v>
      </c>
      <c r="L64" s="42">
        <v>213</v>
      </c>
      <c r="M64" s="49">
        <v>1929</v>
      </c>
      <c r="N64" s="37" t="s">
        <v>60</v>
      </c>
      <c r="O64" s="9"/>
      <c r="P64" s="32"/>
      <c r="Q64" s="32"/>
    </row>
    <row r="65" spans="2:17" ht="12" thickBot="1">
      <c r="B65" s="38" t="s">
        <v>57</v>
      </c>
      <c r="C65" s="46">
        <v>69300</v>
      </c>
      <c r="D65" s="46">
        <v>852</v>
      </c>
      <c r="E65" s="46">
        <v>1695</v>
      </c>
      <c r="F65" s="46">
        <v>5505</v>
      </c>
      <c r="G65" s="47">
        <v>691</v>
      </c>
      <c r="H65" s="7"/>
      <c r="I65" s="52">
        <v>1048</v>
      </c>
      <c r="J65" s="46">
        <v>7248</v>
      </c>
      <c r="K65" s="46">
        <v>5726</v>
      </c>
      <c r="L65" s="46">
        <v>164</v>
      </c>
      <c r="M65" s="46">
        <v>2698</v>
      </c>
      <c r="N65" s="39" t="s">
        <v>57</v>
      </c>
      <c r="O65" s="9"/>
      <c r="P65" s="32"/>
      <c r="Q65" s="32"/>
    </row>
    <row r="66" spans="2:17" ht="12">
      <c r="B66" s="59" t="s">
        <v>8</v>
      </c>
      <c r="C66" s="59"/>
      <c r="D66" s="59"/>
      <c r="E66" s="59"/>
      <c r="F66" s="59"/>
      <c r="G66" s="59"/>
      <c r="H66" s="9"/>
      <c r="I66" s="32"/>
      <c r="J66" s="32"/>
      <c r="K66" s="32"/>
      <c r="L66" s="32"/>
      <c r="M66" s="32"/>
      <c r="N66" s="32"/>
      <c r="O66" s="32"/>
      <c r="P66" s="32"/>
      <c r="Q66" s="32"/>
    </row>
    <row r="67" spans="2:17" ht="12">
      <c r="B67" s="9"/>
      <c r="C67" s="32"/>
      <c r="D67" s="32"/>
      <c r="E67" s="32"/>
      <c r="F67" s="32"/>
      <c r="G67" s="32"/>
      <c r="H67" s="9"/>
      <c r="I67" s="32"/>
      <c r="J67" s="32"/>
      <c r="K67" s="32"/>
      <c r="L67" s="32"/>
      <c r="M67" s="32"/>
      <c r="N67" s="32"/>
      <c r="O67" s="32"/>
      <c r="P67" s="32"/>
      <c r="Q67" s="32"/>
    </row>
  </sheetData>
  <sheetProtection/>
  <mergeCells count="8">
    <mergeCell ref="N4:N5"/>
    <mergeCell ref="C4:C5"/>
    <mergeCell ref="D2:G2"/>
    <mergeCell ref="I2:L2"/>
    <mergeCell ref="B66:G66"/>
    <mergeCell ref="D4:G4"/>
    <mergeCell ref="I4:M4"/>
    <mergeCell ref="B4:B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2022-07-28T05:38:04Z</dcterms:created>
  <dcterms:modified xsi:type="dcterms:W3CDTF">2022-07-28T05:38:04Z</dcterms:modified>
  <cp:category/>
  <cp:version/>
  <cp:contentType/>
  <cp:contentStatus/>
</cp:coreProperties>
</file>