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336" windowHeight="4596" activeTab="0"/>
  </bookViews>
  <sheets>
    <sheet name="145" sheetId="1" r:id="rId1"/>
  </sheets>
  <definedNames>
    <definedName name="_xlnm.Print_Area" localSheetId="0">'145'!$B$2:$M$18,'145'!$O$2:$Z$18</definedName>
  </definedNames>
  <calcPr fullCalcOnLoad="1"/>
</workbook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<sst xmlns="http://schemas.openxmlformats.org/spreadsheetml/2006/main" count="69" uniqueCount="33">
  <si>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</si>
  <si>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</si>
  <si>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</si>
  <si>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</si>
  <si>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</si>
  <si>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</si>
  <si>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</si>
  <si>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</si>
  <si>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</si>
  <si>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</si>
  <si>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</si>
  <si>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</si>
  <si>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</si>
  <si>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</si>
  <si>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</si>
  <si>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</si>
  <si>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</si>
  <si>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</si>
  <si>
    <t>年齢別</t>
  </si>
  <si>
    <t>年齢別　自殺者数</t>
  </si>
  <si>
    <t>総数</t>
  </si>
  <si>
    <t>総　           数</t>
  </si>
  <si>
    <t>原因・動機特定者数</t>
  </si>
  <si>
    <t>原因・動機不特定者数</t>
  </si>
  <si>
    <t>注　原因・動機が複合すると認められる場合には、複数の原因・動機（３つまで）を計上しているため、原因・
　動機別の自殺者数の和と原因・動機特定者数とは一致しない。</t>
  </si>
  <si>
    <r>
      <t>60歳～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9歳</t>
    </r>
  </si>
  <si>
    <r>
      <t>70歳～7</t>
    </r>
    <r>
      <rPr>
        <sz val="10"/>
        <rFont val="ＭＳ 明朝"/>
        <family val="1"/>
      </rPr>
      <t>9歳</t>
    </r>
  </si>
  <si>
    <t>80歳～</t>
  </si>
  <si>
    <t>原因・動機不特定者数</t>
  </si>
  <si>
    <t>原因・動機特定者数</t>
  </si>
  <si>
    <t>145　原因・動機別</t>
  </si>
  <si>
    <t>その他572</t>
  </si>
  <si>
    <t>その他573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</si>
</sst>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7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16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33" borderId="19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19" xfId="0" applyNumberFormat="1" applyFont="1" applyFill="1" applyBorder="1" applyAlignment="1" applyProtection="1">
      <alignment vertical="center"/>
      <protection locked="0"/>
    </xf>
    <xf numFmtId="176" fontId="0" fillId="33" borderId="2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>
      <alignment horizontal="distributed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2479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506575" y="4953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3" sqref="N3"/>
    </sheetView>
  </sheetViews>
  <sheetFormatPr defaultColWidth="9.125" defaultRowHeight="12.75"/>
  <cols>
    <col min="1" max="1" width="2.625" style="2" customWidth="1"/>
    <col min="2" max="2" width="8.00390625" style="2" customWidth="1"/>
    <col min="3" max="3" width="21.50390625" style="2" customWidth="1"/>
    <col min="4" max="5" width="8.375" style="2" customWidth="1"/>
    <col min="6" max="13" width="7.375" style="2" customWidth="1"/>
    <col min="14" max="14" width="8.625" style="2" customWidth="1"/>
    <col min="15" max="24" width="7.375" style="2" customWidth="1"/>
    <col min="25" max="25" width="21.50390625" style="2" customWidth="1"/>
    <col min="26" max="26" width="8.00390625" style="2" customWidth="1"/>
    <col min="27" max="27" width="4.625" style="2" customWidth="1"/>
    <col min="28" max="16384" width="9.125" style="2" customWidth="1"/>
  </cols>
  <sheetData>
    <row r="1" spans="2:15" ht="12">
      <c r="B1" s="41" t="s">
        <v>31</v>
      </c>
      <c r="O1" s="41" t="s">
        <v>32</v>
      </c>
    </row>
    <row r="2" spans="2:27" s="4" customFormat="1" ht="14.25">
      <c r="B2" s="3"/>
      <c r="C2" s="3"/>
      <c r="D2" s="82" t="s">
        <v>30</v>
      </c>
      <c r="E2" s="82"/>
      <c r="F2" s="82"/>
      <c r="G2" s="82"/>
      <c r="H2" s="82"/>
      <c r="I2" s="82"/>
      <c r="J2" s="82"/>
      <c r="K2" s="82"/>
      <c r="L2" s="82"/>
      <c r="M2" s="3"/>
      <c r="O2" s="5"/>
      <c r="P2" s="83" t="s">
        <v>19</v>
      </c>
      <c r="Q2" s="83"/>
      <c r="R2" s="83"/>
      <c r="S2" s="83"/>
      <c r="T2" s="83"/>
      <c r="U2" s="83"/>
      <c r="V2" s="83"/>
      <c r="W2" s="83"/>
      <c r="X2" s="83"/>
      <c r="Y2" s="5"/>
      <c r="Z2" s="5"/>
      <c r="AA2" s="6"/>
    </row>
    <row r="3" spans="3:27" s="7" customFormat="1" ht="12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>
      <c r="B4" s="9"/>
      <c r="C4" s="10" t="s">
        <v>18</v>
      </c>
      <c r="D4" s="78" t="s">
        <v>20</v>
      </c>
      <c r="E4" s="79"/>
      <c r="F4" s="76" t="s">
        <v>17</v>
      </c>
      <c r="G4" s="57"/>
      <c r="H4" s="84" t="s">
        <v>11</v>
      </c>
      <c r="I4" s="85"/>
      <c r="J4" s="84" t="s">
        <v>12</v>
      </c>
      <c r="K4" s="85"/>
      <c r="L4" s="76" t="s">
        <v>13</v>
      </c>
      <c r="M4" s="77"/>
      <c r="O4" s="77" t="s">
        <v>14</v>
      </c>
      <c r="P4" s="57"/>
      <c r="Q4" s="56" t="s">
        <v>25</v>
      </c>
      <c r="R4" s="57"/>
      <c r="S4" s="56" t="s">
        <v>26</v>
      </c>
      <c r="T4" s="57"/>
      <c r="U4" s="56" t="s">
        <v>27</v>
      </c>
      <c r="V4" s="57"/>
      <c r="W4" s="76" t="s">
        <v>8</v>
      </c>
      <c r="X4" s="57"/>
      <c r="Y4" s="11" t="s">
        <v>10</v>
      </c>
      <c r="Z4" s="12"/>
      <c r="AA4" s="13"/>
    </row>
    <row r="5" spans="2:27" ht="18" customHeight="1">
      <c r="B5" s="14"/>
      <c r="C5" s="15"/>
      <c r="D5" s="80" t="s">
        <v>15</v>
      </c>
      <c r="E5" s="16" t="s">
        <v>0</v>
      </c>
      <c r="F5" s="69" t="s">
        <v>15</v>
      </c>
      <c r="G5" s="17" t="s">
        <v>0</v>
      </c>
      <c r="H5" s="69" t="s">
        <v>15</v>
      </c>
      <c r="I5" s="17" t="s">
        <v>0</v>
      </c>
      <c r="J5" s="69" t="s">
        <v>15</v>
      </c>
      <c r="K5" s="17" t="s">
        <v>0</v>
      </c>
      <c r="L5" s="69" t="s">
        <v>15</v>
      </c>
      <c r="M5" s="17" t="s">
        <v>0</v>
      </c>
      <c r="O5" s="58" t="s">
        <v>15</v>
      </c>
      <c r="P5" s="17" t="s">
        <v>0</v>
      </c>
      <c r="Q5" s="69" t="s">
        <v>15</v>
      </c>
      <c r="R5" s="17" t="s">
        <v>0</v>
      </c>
      <c r="S5" s="69" t="s">
        <v>15</v>
      </c>
      <c r="T5" s="17" t="s">
        <v>0</v>
      </c>
      <c r="U5" s="17" t="s">
        <v>15</v>
      </c>
      <c r="V5" s="17" t="s">
        <v>0</v>
      </c>
      <c r="W5" s="69" t="s">
        <v>15</v>
      </c>
      <c r="X5" s="17" t="s">
        <v>0</v>
      </c>
      <c r="Y5" s="18"/>
      <c r="Z5" s="13"/>
      <c r="AA5" s="13"/>
    </row>
    <row r="6" spans="2:26" ht="18" customHeight="1">
      <c r="B6" s="67" t="s">
        <v>9</v>
      </c>
      <c r="C6" s="68"/>
      <c r="D6" s="81"/>
      <c r="E6" s="19" t="s">
        <v>16</v>
      </c>
      <c r="F6" s="70"/>
      <c r="G6" s="20" t="s">
        <v>16</v>
      </c>
      <c r="H6" s="70"/>
      <c r="I6" s="20" t="s">
        <v>16</v>
      </c>
      <c r="J6" s="70"/>
      <c r="K6" s="20" t="s">
        <v>16</v>
      </c>
      <c r="L6" s="70"/>
      <c r="M6" s="20" t="s">
        <v>16</v>
      </c>
      <c r="N6" s="21"/>
      <c r="O6" s="59"/>
      <c r="P6" s="20" t="s">
        <v>16</v>
      </c>
      <c r="Q6" s="70"/>
      <c r="R6" s="20" t="s">
        <v>16</v>
      </c>
      <c r="S6" s="70"/>
      <c r="T6" s="20" t="s">
        <v>16</v>
      </c>
      <c r="U6" s="20"/>
      <c r="V6" s="20" t="s">
        <v>16</v>
      </c>
      <c r="W6" s="70"/>
      <c r="X6" s="20" t="s">
        <v>16</v>
      </c>
      <c r="Y6" s="22"/>
      <c r="Z6" s="23" t="s">
        <v>9</v>
      </c>
    </row>
    <row r="7" spans="2:26" ht="26.25" customHeight="1">
      <c r="B7" s="65" t="s">
        <v>21</v>
      </c>
      <c r="C7" s="66"/>
      <c r="D7" s="1">
        <f>SUM(F7,H7,J7,L7,O7,Q7,S7,U7,W7)</f>
        <v>25427</v>
      </c>
      <c r="E7" s="1">
        <f>SUM(G7,I7,K7,M7,P7,R7,T7,V7,X7)</f>
        <v>8041</v>
      </c>
      <c r="F7" s="1">
        <v>538</v>
      </c>
      <c r="G7" s="1">
        <v>165</v>
      </c>
      <c r="H7" s="1">
        <v>2684</v>
      </c>
      <c r="I7" s="1">
        <v>739</v>
      </c>
      <c r="J7" s="1">
        <v>3413</v>
      </c>
      <c r="K7" s="1">
        <v>1000</v>
      </c>
      <c r="L7" s="1">
        <v>4234</v>
      </c>
      <c r="M7" s="1">
        <v>1187</v>
      </c>
      <c r="N7" s="1"/>
      <c r="O7" s="46">
        <v>4181</v>
      </c>
      <c r="P7" s="1">
        <v>1113</v>
      </c>
      <c r="Q7" s="1">
        <v>4325</v>
      </c>
      <c r="R7" s="1">
        <v>1383</v>
      </c>
      <c r="S7" s="1">
        <v>3508</v>
      </c>
      <c r="T7" s="1">
        <v>1343</v>
      </c>
      <c r="U7" s="1">
        <v>2457</v>
      </c>
      <c r="V7" s="1">
        <v>1098</v>
      </c>
      <c r="W7" s="1">
        <v>87</v>
      </c>
      <c r="X7" s="1">
        <v>13</v>
      </c>
      <c r="Y7" s="75" t="s">
        <v>21</v>
      </c>
      <c r="Z7" s="65"/>
    </row>
    <row r="8" spans="2:25" ht="18" customHeight="1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7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6" ht="26.25" customHeight="1">
      <c r="B9" s="63" t="s">
        <v>22</v>
      </c>
      <c r="C9" s="64"/>
      <c r="D9" s="1">
        <f>D7-D17</f>
        <v>19025</v>
      </c>
      <c r="E9" s="1">
        <f>E7-E17</f>
        <v>6354</v>
      </c>
      <c r="F9" s="42">
        <v>376</v>
      </c>
      <c r="G9" s="42">
        <v>126</v>
      </c>
      <c r="H9" s="42">
        <v>2012</v>
      </c>
      <c r="I9" s="42">
        <v>592</v>
      </c>
      <c r="J9" s="42">
        <v>2559</v>
      </c>
      <c r="K9" s="42">
        <v>821</v>
      </c>
      <c r="L9" s="42">
        <v>3196</v>
      </c>
      <c r="M9" s="42">
        <v>968</v>
      </c>
      <c r="N9" s="27"/>
      <c r="O9" s="48">
        <v>3155</v>
      </c>
      <c r="P9" s="48">
        <v>897</v>
      </c>
      <c r="Q9" s="48">
        <v>3264</v>
      </c>
      <c r="R9" s="48">
        <v>1087</v>
      </c>
      <c r="S9" s="48">
        <v>2654</v>
      </c>
      <c r="T9" s="48">
        <v>1050</v>
      </c>
      <c r="U9" s="48">
        <v>1807</v>
      </c>
      <c r="V9" s="48">
        <v>812</v>
      </c>
      <c r="W9" s="48">
        <v>2</v>
      </c>
      <c r="X9" s="48">
        <v>1</v>
      </c>
      <c r="Y9" s="71" t="s">
        <v>29</v>
      </c>
      <c r="Z9" s="72"/>
    </row>
    <row r="10" spans="2:26" s="13" customFormat="1" ht="26.25" customHeight="1">
      <c r="B10" s="28"/>
      <c r="C10" s="29" t="s">
        <v>1</v>
      </c>
      <c r="D10" s="1">
        <f aca="true" t="shared" si="0" ref="D10:D16">F10+H10+J10+L10+O10+Q10+S10+U10+W10</f>
        <v>3644</v>
      </c>
      <c r="E10" s="1">
        <f aca="true" t="shared" si="1" ref="E10:E16">G10+I10+K10+M10+P10+R10+T10+V10+X10</f>
        <v>1417</v>
      </c>
      <c r="F10" s="43">
        <v>82</v>
      </c>
      <c r="G10" s="43">
        <v>32</v>
      </c>
      <c r="H10" s="43">
        <v>281</v>
      </c>
      <c r="I10" s="43">
        <v>93</v>
      </c>
      <c r="J10" s="43">
        <v>520</v>
      </c>
      <c r="K10" s="43">
        <v>226</v>
      </c>
      <c r="L10" s="43">
        <v>650</v>
      </c>
      <c r="M10" s="43">
        <v>235</v>
      </c>
      <c r="N10" s="30"/>
      <c r="O10" s="51">
        <v>631</v>
      </c>
      <c r="P10" s="52">
        <v>227</v>
      </c>
      <c r="Q10" s="49">
        <v>577</v>
      </c>
      <c r="R10" s="49">
        <v>212</v>
      </c>
      <c r="S10" s="52">
        <v>524</v>
      </c>
      <c r="T10" s="52">
        <v>223</v>
      </c>
      <c r="U10" s="52">
        <v>379</v>
      </c>
      <c r="V10" s="52">
        <v>169</v>
      </c>
      <c r="W10" s="52">
        <v>0</v>
      </c>
      <c r="X10" s="52">
        <v>0</v>
      </c>
      <c r="Y10" s="31" t="s">
        <v>1</v>
      </c>
      <c r="Z10" s="28"/>
    </row>
    <row r="11" spans="2:26" s="13" customFormat="1" ht="26.25" customHeight="1">
      <c r="B11" s="28"/>
      <c r="C11" s="29" t="s">
        <v>2</v>
      </c>
      <c r="D11" s="1">
        <f t="shared" si="0"/>
        <v>12920</v>
      </c>
      <c r="E11" s="1">
        <f t="shared" si="1"/>
        <v>5502</v>
      </c>
      <c r="F11" s="43">
        <v>104</v>
      </c>
      <c r="G11" s="43">
        <v>53</v>
      </c>
      <c r="H11" s="43">
        <v>905</v>
      </c>
      <c r="I11" s="43">
        <v>402</v>
      </c>
      <c r="J11" s="43">
        <v>1438</v>
      </c>
      <c r="K11" s="43">
        <v>640</v>
      </c>
      <c r="L11" s="43">
        <v>1995</v>
      </c>
      <c r="M11" s="43">
        <v>845</v>
      </c>
      <c r="N11" s="30"/>
      <c r="O11" s="50">
        <v>1988</v>
      </c>
      <c r="P11" s="49">
        <v>792</v>
      </c>
      <c r="Q11" s="52">
        <v>2535</v>
      </c>
      <c r="R11" s="52">
        <v>1035</v>
      </c>
      <c r="S11" s="49">
        <v>2325</v>
      </c>
      <c r="T11" s="49">
        <v>988</v>
      </c>
      <c r="U11" s="49">
        <v>1630</v>
      </c>
      <c r="V11" s="49">
        <v>747</v>
      </c>
      <c r="W11" s="49">
        <v>0</v>
      </c>
      <c r="X11" s="49">
        <v>0</v>
      </c>
      <c r="Y11" s="31" t="s">
        <v>2</v>
      </c>
      <c r="Z11" s="28"/>
    </row>
    <row r="12" spans="2:26" s="13" customFormat="1" ht="26.25" customHeight="1">
      <c r="B12" s="28"/>
      <c r="C12" s="29" t="s">
        <v>3</v>
      </c>
      <c r="D12" s="1">
        <f t="shared" si="0"/>
        <v>4144</v>
      </c>
      <c r="E12" s="1">
        <f t="shared" si="1"/>
        <v>456</v>
      </c>
      <c r="F12" s="43">
        <v>16</v>
      </c>
      <c r="G12" s="43">
        <v>2</v>
      </c>
      <c r="H12" s="43">
        <v>397</v>
      </c>
      <c r="I12" s="43">
        <v>42</v>
      </c>
      <c r="J12" s="43">
        <v>564</v>
      </c>
      <c r="K12" s="43">
        <v>61</v>
      </c>
      <c r="L12" s="43">
        <v>872</v>
      </c>
      <c r="M12" s="43">
        <v>72</v>
      </c>
      <c r="N12" s="30"/>
      <c r="O12" s="50">
        <v>1110</v>
      </c>
      <c r="P12" s="49">
        <v>110</v>
      </c>
      <c r="Q12" s="49">
        <v>847</v>
      </c>
      <c r="R12" s="49">
        <v>93</v>
      </c>
      <c r="S12" s="49">
        <v>280</v>
      </c>
      <c r="T12" s="49">
        <v>59</v>
      </c>
      <c r="U12" s="49">
        <v>57</v>
      </c>
      <c r="V12" s="49">
        <v>17</v>
      </c>
      <c r="W12" s="49">
        <v>1</v>
      </c>
      <c r="X12" s="53">
        <v>0</v>
      </c>
      <c r="Y12" s="31" t="s">
        <v>3</v>
      </c>
      <c r="Z12" s="28"/>
    </row>
    <row r="13" spans="2:26" s="13" customFormat="1" ht="26.25" customHeight="1">
      <c r="B13" s="28"/>
      <c r="C13" s="29" t="s">
        <v>4</v>
      </c>
      <c r="D13" s="1">
        <f t="shared" si="0"/>
        <v>2227</v>
      </c>
      <c r="E13" s="1">
        <f t="shared" si="1"/>
        <v>239</v>
      </c>
      <c r="F13" s="43">
        <v>20</v>
      </c>
      <c r="G13" s="43">
        <v>7</v>
      </c>
      <c r="H13" s="43">
        <v>441</v>
      </c>
      <c r="I13" s="43">
        <v>73</v>
      </c>
      <c r="J13" s="43">
        <v>509</v>
      </c>
      <c r="K13" s="43">
        <v>50</v>
      </c>
      <c r="L13" s="43">
        <v>582</v>
      </c>
      <c r="M13" s="43">
        <v>62</v>
      </c>
      <c r="N13" s="30"/>
      <c r="O13" s="50">
        <v>479</v>
      </c>
      <c r="P13" s="49">
        <v>34</v>
      </c>
      <c r="Q13" s="49">
        <v>164</v>
      </c>
      <c r="R13" s="49">
        <v>9</v>
      </c>
      <c r="S13" s="49">
        <v>30</v>
      </c>
      <c r="T13" s="49">
        <v>4</v>
      </c>
      <c r="U13" s="49">
        <v>2</v>
      </c>
      <c r="V13" s="49">
        <v>0</v>
      </c>
      <c r="W13" s="49">
        <v>0</v>
      </c>
      <c r="X13" s="49">
        <v>0</v>
      </c>
      <c r="Y13" s="31" t="s">
        <v>4</v>
      </c>
      <c r="Z13" s="28"/>
    </row>
    <row r="14" spans="2:26" s="13" customFormat="1" ht="26.25" customHeight="1">
      <c r="B14" s="28"/>
      <c r="C14" s="29" t="s">
        <v>5</v>
      </c>
      <c r="D14" s="1">
        <f t="shared" si="0"/>
        <v>875</v>
      </c>
      <c r="E14" s="1">
        <f t="shared" si="1"/>
        <v>320</v>
      </c>
      <c r="F14" s="43">
        <v>45</v>
      </c>
      <c r="G14" s="43">
        <v>21</v>
      </c>
      <c r="H14" s="43">
        <v>278</v>
      </c>
      <c r="I14" s="43">
        <v>111</v>
      </c>
      <c r="J14" s="43">
        <v>276</v>
      </c>
      <c r="K14" s="43">
        <v>109</v>
      </c>
      <c r="L14" s="43">
        <v>192</v>
      </c>
      <c r="M14" s="43">
        <v>52</v>
      </c>
      <c r="N14" s="30"/>
      <c r="O14" s="50">
        <v>51</v>
      </c>
      <c r="P14" s="49">
        <v>15</v>
      </c>
      <c r="Q14" s="49">
        <v>20</v>
      </c>
      <c r="R14" s="49">
        <v>5</v>
      </c>
      <c r="S14" s="49">
        <v>11</v>
      </c>
      <c r="T14" s="49">
        <v>6</v>
      </c>
      <c r="U14" s="49">
        <v>2</v>
      </c>
      <c r="V14" s="49">
        <v>1</v>
      </c>
      <c r="W14" s="49">
        <v>0</v>
      </c>
      <c r="X14" s="49">
        <v>0</v>
      </c>
      <c r="Y14" s="31" t="s">
        <v>5</v>
      </c>
      <c r="Z14" s="28"/>
    </row>
    <row r="15" spans="2:26" s="13" customFormat="1" ht="26.25" customHeight="1">
      <c r="B15" s="28"/>
      <c r="C15" s="29" t="s">
        <v>6</v>
      </c>
      <c r="D15" s="1">
        <f t="shared" si="0"/>
        <v>372</v>
      </c>
      <c r="E15" s="1">
        <f t="shared" si="1"/>
        <v>72</v>
      </c>
      <c r="F15" s="43">
        <v>167</v>
      </c>
      <c r="G15" s="43">
        <v>38</v>
      </c>
      <c r="H15" s="43">
        <v>200</v>
      </c>
      <c r="I15" s="43">
        <v>34</v>
      </c>
      <c r="J15" s="43">
        <v>4</v>
      </c>
      <c r="K15" s="43">
        <v>0</v>
      </c>
      <c r="L15" s="43">
        <v>1</v>
      </c>
      <c r="M15" s="43">
        <v>0</v>
      </c>
      <c r="N15" s="30"/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31" t="s">
        <v>6</v>
      </c>
      <c r="Z15" s="28"/>
    </row>
    <row r="16" spans="2:26" s="13" customFormat="1" ht="26.25" customHeight="1">
      <c r="B16" s="28"/>
      <c r="C16" s="29" t="s">
        <v>7</v>
      </c>
      <c r="D16" s="1">
        <f t="shared" si="0"/>
        <v>1351</v>
      </c>
      <c r="E16" s="1">
        <f t="shared" si="1"/>
        <v>390</v>
      </c>
      <c r="F16" s="43">
        <v>49</v>
      </c>
      <c r="G16" s="43">
        <v>14</v>
      </c>
      <c r="H16" s="43">
        <v>177</v>
      </c>
      <c r="I16" s="43">
        <v>51</v>
      </c>
      <c r="J16" s="43">
        <v>202</v>
      </c>
      <c r="K16" s="43">
        <v>40</v>
      </c>
      <c r="L16" s="43">
        <v>179</v>
      </c>
      <c r="M16" s="43">
        <v>45</v>
      </c>
      <c r="N16" s="30"/>
      <c r="O16" s="50">
        <v>177</v>
      </c>
      <c r="P16" s="49">
        <v>31</v>
      </c>
      <c r="Q16" s="49">
        <v>216</v>
      </c>
      <c r="R16" s="49">
        <v>58</v>
      </c>
      <c r="S16" s="49">
        <v>182</v>
      </c>
      <c r="T16" s="49">
        <v>69</v>
      </c>
      <c r="U16" s="49">
        <v>168</v>
      </c>
      <c r="V16" s="49">
        <v>81</v>
      </c>
      <c r="W16" s="49">
        <v>1</v>
      </c>
      <c r="X16" s="49">
        <v>1</v>
      </c>
      <c r="Y16" s="31" t="s">
        <v>7</v>
      </c>
      <c r="Z16" s="28"/>
    </row>
    <row r="17" spans="2:26" s="13" customFormat="1" ht="26.25" customHeight="1" thickBot="1">
      <c r="B17" s="61" t="s">
        <v>23</v>
      </c>
      <c r="C17" s="62"/>
      <c r="D17" s="32">
        <f>F17+H17+J17+L17+O17+Q17+S17+U17+W17</f>
        <v>6402</v>
      </c>
      <c r="E17" s="33">
        <f>G17+I17+K17+M17+P17+R17+T17+V17+X17</f>
        <v>1687</v>
      </c>
      <c r="F17" s="44">
        <v>162</v>
      </c>
      <c r="G17" s="44">
        <v>39</v>
      </c>
      <c r="H17" s="44">
        <v>672</v>
      </c>
      <c r="I17" s="44">
        <v>147</v>
      </c>
      <c r="J17" s="44">
        <v>854</v>
      </c>
      <c r="K17" s="44">
        <v>179</v>
      </c>
      <c r="L17" s="44">
        <v>1038</v>
      </c>
      <c r="M17" s="45">
        <v>219</v>
      </c>
      <c r="N17" s="30"/>
      <c r="O17" s="55">
        <v>1026</v>
      </c>
      <c r="P17" s="54">
        <v>216</v>
      </c>
      <c r="Q17" s="54">
        <v>1061</v>
      </c>
      <c r="R17" s="54">
        <v>296</v>
      </c>
      <c r="S17" s="54">
        <v>854</v>
      </c>
      <c r="T17" s="54">
        <v>293</v>
      </c>
      <c r="U17" s="54">
        <v>650</v>
      </c>
      <c r="V17" s="54">
        <v>286</v>
      </c>
      <c r="W17" s="54">
        <v>85</v>
      </c>
      <c r="X17" s="54">
        <v>12</v>
      </c>
      <c r="Y17" s="73" t="s">
        <v>28</v>
      </c>
      <c r="Z17" s="74"/>
    </row>
    <row r="18" spans="2:26" s="13" customFormat="1" ht="26.25" customHeight="1">
      <c r="B18" s="60" t="s">
        <v>24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ht="12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ht="12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ht="1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ht="12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ht="12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ht="12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ht="12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ht="12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ht="12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ht="12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ht="12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ht="12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ht="12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ht="12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ht="12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ht="12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ht="12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ht="12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ht="12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ht="12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ht="12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ht="12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ht="12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ht="12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ht="12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ht="12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ht="12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ht="12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ht="12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ht="12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ht="12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ht="12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ht="12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ht="12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ht="12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ht="12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ht="12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ht="12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ht="12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ht="12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ht="12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ht="12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ht="12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ht="12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ht="12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ht="12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ht="12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ht="12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ht="12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ht="12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sheetProtection/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Y9:Z9"/>
    <mergeCell ref="Y17:Z17"/>
    <mergeCell ref="Y7:Z7"/>
    <mergeCell ref="W5:W6"/>
    <mergeCell ref="L4:M4"/>
    <mergeCell ref="D4:E4"/>
    <mergeCell ref="O4:P4"/>
    <mergeCell ref="F5:F6"/>
    <mergeCell ref="D5:D6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2022-07-28T05:33:52Z</dcterms:created>
  <dcterms:modified xsi:type="dcterms:W3CDTF">2022-07-28T05:33:52Z</dcterms:modified>
  <cp:category/>
  <cp:version/>
  <cp:contentType/>
  <cp:contentStatus/>
</cp:coreProperties>
</file>