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'02'!$B$2:$I$42,'02'!$K$2:$R$42</definedName>
  </definedNames>
  <calcPr fullCalcOnLoad="1"/>
</workbook>
</file>

<file path=xl/sharedStrings.xml><?xml version="1.0" encoding="utf-8"?>
<sst xmlns="http://schemas.openxmlformats.org/spreadsheetml/2006/main" count="183" uniqueCount="62">
  <si>
    <t>(１）検挙件数</t>
  </si>
  <si>
    <t>の国
南北アメリカ州</t>
  </si>
  <si>
    <t>ヨーロッパ州の国</t>
  </si>
  <si>
    <t>アジア州の国</t>
  </si>
  <si>
    <t>国籍</t>
  </si>
  <si>
    <t>国籍</t>
  </si>
  <si>
    <t>総数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</si>
  <si>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</si>
  <si>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</si>
  <si>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</si>
  <si>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</si>
  <si>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</si>
  <si>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</si>
  <si>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</si>
  <si>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</si>
  <si>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</si>
  <si>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</si>
  <si>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</si>
  <si>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</si>
  <si>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</si>
  <si>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</si>
  <si>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</si>
  <si>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</si>
  <si>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</si>
  <si>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</si>
  <si>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</si>
  <si>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</si>
  <si>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</si>
  <si>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</si>
  <si>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</si>
  <si>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</si>
  <si>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</si>
  <si>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(２）検挙人員</t>
  </si>
  <si>
    <t>縦計確認</t>
  </si>
  <si>
    <t>計</t>
  </si>
  <si>
    <t>アジア</t>
  </si>
  <si>
    <t>ヨーロッパ</t>
  </si>
  <si>
    <t>南北アメリカ</t>
  </si>
  <si>
    <t>　３ 「中国」には，台湾を含む。</t>
  </si>
  <si>
    <t>　２ 交通業過を除く。</t>
  </si>
  <si>
    <t>バングラデシュ</t>
  </si>
  <si>
    <t>バングラデシュ</t>
  </si>
  <si>
    <t>犯罪の　検挙件数　及び　検挙人員</t>
  </si>
  <si>
    <t>犯罪の　検挙件数　及び　検挙人員（つづき）</t>
  </si>
  <si>
    <t>平１６年</t>
  </si>
  <si>
    <t>平１７年</t>
  </si>
  <si>
    <t>平１８年</t>
  </si>
  <si>
    <t>平１９年</t>
  </si>
  <si>
    <t>平２０年</t>
  </si>
  <si>
    <t>平２１年</t>
  </si>
  <si>
    <t>平２２年</t>
  </si>
  <si>
    <t>平２３年</t>
  </si>
  <si>
    <t>平２４年</t>
  </si>
  <si>
    <t>平２５年</t>
  </si>
  <si>
    <t>平２５年</t>
  </si>
  <si>
    <t>135　刑法犯　年次別　国籍別　来日外国人による</t>
  </si>
  <si>
    <t>135　刑法犯　年次別　国籍別　来日外国人による</t>
  </si>
  <si>
    <r>
      <t>注１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「来日外国人」の意義については、</t>
    </r>
    <r>
      <rPr>
        <sz val="10"/>
        <rFont val="ＭＳ 明朝"/>
        <family val="1"/>
      </rPr>
      <t>132</t>
    </r>
    <r>
      <rPr>
        <sz val="10"/>
        <rFont val="ＭＳ 明朝"/>
        <family val="1"/>
      </rPr>
      <t>表の脚注１参照。</t>
    </r>
  </si>
  <si>
    <t>外国人538</t>
  </si>
  <si>
    <t>外国人539</t>
  </si>
  <si>
    <t>外国人540</t>
  </si>
  <si>
    <t>外国人541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</si>
</sst>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\: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8" fontId="7" fillId="0" borderId="16" xfId="48" applyFont="1" applyFill="1" applyBorder="1" applyAlignment="1" applyProtection="1">
      <alignment vertical="center"/>
      <protection locked="0"/>
    </xf>
    <xf numFmtId="38" fontId="7" fillId="0" borderId="10" xfId="48" applyFont="1" applyFill="1" applyBorder="1" applyAlignment="1" applyProtection="1">
      <alignment horizontal="distributed" vertical="center"/>
      <protection/>
    </xf>
    <xf numFmtId="38" fontId="0" fillId="0" borderId="16" xfId="48" applyFont="1" applyFill="1" applyBorder="1" applyAlignment="1" applyProtection="1">
      <alignment vertical="center"/>
      <protection locked="0"/>
    </xf>
    <xf numFmtId="38" fontId="0" fillId="0" borderId="16" xfId="48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6" xfId="48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 quotePrefix="1">
      <alignment/>
      <protection/>
    </xf>
    <xf numFmtId="176" fontId="6" fillId="0" borderId="0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 quotePrefix="1">
      <alignment horizontal="center"/>
      <protection/>
    </xf>
    <xf numFmtId="176" fontId="6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/>
      <protection/>
    </xf>
    <xf numFmtId="0" fontId="0" fillId="0" borderId="18" xfId="0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176" fontId="0" fillId="0" borderId="18" xfId="0" applyNumberFormat="1" applyFont="1" applyFill="1" applyBorder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 horizontal="left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 quotePrefix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733425" y="1619250"/>
          <a:ext cx="114300" cy="317182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733425" y="5162550"/>
          <a:ext cx="114300" cy="1514475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733425" y="7077075"/>
          <a:ext cx="114300" cy="10191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5544800" y="1562100"/>
          <a:ext cx="114300" cy="3171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15563850" y="5124450"/>
          <a:ext cx="104775" cy="1533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15544800" y="7038975"/>
          <a:ext cx="1143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19250"/>
          <a:ext cx="114300" cy="317182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200025</xdr:rowOff>
    </xdr:to>
    <xdr:sp>
      <xdr:nvSpPr>
        <xdr:cNvPr id="2" name="AutoShape 8"/>
        <xdr:cNvSpPr>
          <a:spLocks/>
        </xdr:cNvSpPr>
      </xdr:nvSpPr>
      <xdr:spPr>
        <a:xfrm>
          <a:off x="733425" y="5162550"/>
          <a:ext cx="114300" cy="1514475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077075"/>
          <a:ext cx="114300" cy="10191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171450</xdr:colOff>
      <xdr:row>20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15792450" y="1562100"/>
          <a:ext cx="123825" cy="3171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180975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811500" y="5124450"/>
          <a:ext cx="114300" cy="1533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171450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792450" y="7038975"/>
          <a:ext cx="12382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" sqref="K2"/>
    </sheetView>
  </sheetViews>
  <sheetFormatPr defaultColWidth="9.125" defaultRowHeight="12.75"/>
  <cols>
    <col min="1" max="1" width="2.625" style="2" customWidth="1"/>
    <col min="2" max="2" width="6.50390625" style="2" customWidth="1"/>
    <col min="3" max="3" width="2.625" style="2" customWidth="1"/>
    <col min="4" max="4" width="20.00390625" style="2" customWidth="1"/>
    <col min="5" max="9" width="15.00390625" style="2" customWidth="1"/>
    <col min="10" max="10" width="3.00390625" style="3" customWidth="1"/>
    <col min="11" max="15" width="15.00390625" style="2" customWidth="1"/>
    <col min="16" max="16" width="18.625" style="2" bestFit="1" customWidth="1"/>
    <col min="17" max="17" width="2.625" style="2" customWidth="1"/>
    <col min="18" max="18" width="6.50390625" style="2" customWidth="1"/>
    <col min="19" max="16384" width="9.125" style="2" customWidth="1"/>
  </cols>
  <sheetData>
    <row r="1" spans="2:11" ht="12">
      <c r="B1" s="81" t="s">
        <v>58</v>
      </c>
      <c r="K1" s="81" t="s">
        <v>59</v>
      </c>
    </row>
    <row r="2" spans="2:18" s="4" customFormat="1" ht="14.25">
      <c r="B2" s="5"/>
      <c r="C2" s="5"/>
      <c r="D2" s="6"/>
      <c r="E2" s="87" t="s">
        <v>55</v>
      </c>
      <c r="F2" s="88"/>
      <c r="G2" s="88"/>
      <c r="H2" s="88"/>
      <c r="I2" s="6"/>
      <c r="J2" s="7"/>
      <c r="K2" s="5"/>
      <c r="L2" s="87" t="s">
        <v>42</v>
      </c>
      <c r="M2" s="88"/>
      <c r="N2" s="88"/>
      <c r="O2" s="88"/>
      <c r="P2" s="6"/>
      <c r="Q2" s="6"/>
      <c r="R2" s="6"/>
    </row>
    <row r="3" spans="2:18" s="4" customFormat="1" ht="12.75" customHeight="1">
      <c r="B3" s="8"/>
      <c r="C3" s="8"/>
      <c r="D3" s="8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Q3" s="10"/>
      <c r="R3" s="10"/>
    </row>
    <row r="4" spans="2:18" s="4" customFormat="1" ht="18.75" customHeight="1" thickBot="1">
      <c r="B4" s="92" t="s">
        <v>0</v>
      </c>
      <c r="C4" s="92"/>
      <c r="D4" s="92"/>
      <c r="E4" s="11"/>
      <c r="F4" s="11"/>
      <c r="G4" s="11"/>
      <c r="H4" s="11"/>
      <c r="J4" s="11"/>
      <c r="K4" s="12"/>
      <c r="L4" s="12"/>
      <c r="M4" s="12"/>
      <c r="N4" s="12"/>
      <c r="O4" s="12"/>
      <c r="P4" s="12"/>
      <c r="Q4" s="12"/>
      <c r="R4" s="13"/>
    </row>
    <row r="5" spans="2:18" s="4" customFormat="1" ht="21" customHeight="1">
      <c r="B5" s="94" t="s">
        <v>5</v>
      </c>
      <c r="C5" s="95"/>
      <c r="D5" s="96"/>
      <c r="E5" s="80" t="s">
        <v>44</v>
      </c>
      <c r="F5" s="80" t="s">
        <v>45</v>
      </c>
      <c r="G5" s="83" t="s">
        <v>46</v>
      </c>
      <c r="H5" s="83" t="s">
        <v>47</v>
      </c>
      <c r="I5" s="83" t="s">
        <v>48</v>
      </c>
      <c r="J5" s="14"/>
      <c r="K5" s="84" t="s">
        <v>49</v>
      </c>
      <c r="L5" s="15" t="s">
        <v>50</v>
      </c>
      <c r="M5" s="15" t="s">
        <v>51</v>
      </c>
      <c r="N5" s="15" t="s">
        <v>52</v>
      </c>
      <c r="O5" s="15" t="s">
        <v>54</v>
      </c>
      <c r="P5" s="93" t="s">
        <v>4</v>
      </c>
      <c r="Q5" s="94"/>
      <c r="R5" s="94"/>
    </row>
    <row r="6" spans="1:18" ht="18.75" customHeight="1">
      <c r="A6" s="4"/>
      <c r="B6" s="16"/>
      <c r="C6" s="16"/>
      <c r="D6" s="17" t="s">
        <v>6</v>
      </c>
      <c r="E6" s="18">
        <v>32087</v>
      </c>
      <c r="F6" s="18">
        <v>33037</v>
      </c>
      <c r="G6" s="18">
        <v>27453</v>
      </c>
      <c r="H6" s="18">
        <v>25730</v>
      </c>
      <c r="I6" s="19">
        <v>23202</v>
      </c>
      <c r="J6" s="20"/>
      <c r="K6" s="21">
        <v>20561</v>
      </c>
      <c r="L6" s="22">
        <v>14025</v>
      </c>
      <c r="M6" s="22">
        <v>12582</v>
      </c>
      <c r="N6" s="23">
        <v>11142</v>
      </c>
      <c r="O6" s="22">
        <f>SUM(O8,O23,O31,O37,O38,O39,O40)</f>
        <v>10674</v>
      </c>
      <c r="P6" s="24" t="s">
        <v>6</v>
      </c>
      <c r="Q6" s="25"/>
      <c r="R6" s="26"/>
    </row>
    <row r="7" spans="1:18" ht="18.75" customHeight="1">
      <c r="A7" s="4"/>
      <c r="B7" s="16"/>
      <c r="C7" s="16"/>
      <c r="D7" s="17"/>
      <c r="E7" s="18"/>
      <c r="F7" s="18"/>
      <c r="G7" s="18"/>
      <c r="H7" s="27"/>
      <c r="I7" s="18"/>
      <c r="J7" s="20"/>
      <c r="K7" s="23"/>
      <c r="L7" s="18"/>
      <c r="M7" s="18"/>
      <c r="N7" s="28"/>
      <c r="O7" s="28"/>
      <c r="P7" s="24"/>
      <c r="Q7" s="25"/>
      <c r="R7" s="26"/>
    </row>
    <row r="8" spans="2:18" ht="18.75" customHeight="1">
      <c r="B8" s="99" t="s">
        <v>3</v>
      </c>
      <c r="C8" s="29"/>
      <c r="D8" s="17" t="s">
        <v>7</v>
      </c>
      <c r="E8" s="18">
        <v>22530</v>
      </c>
      <c r="F8" s="18">
        <v>22381</v>
      </c>
      <c r="G8" s="18">
        <v>18990</v>
      </c>
      <c r="H8" s="27">
        <v>16331</v>
      </c>
      <c r="I8" s="18">
        <v>15746</v>
      </c>
      <c r="J8" s="20"/>
      <c r="K8" s="23">
        <v>14799</v>
      </c>
      <c r="L8" s="30">
        <v>9672</v>
      </c>
      <c r="M8" s="27">
        <v>9543</v>
      </c>
      <c r="N8" s="31">
        <v>8630</v>
      </c>
      <c r="O8" s="31">
        <f>SUM(O9:O21)</f>
        <v>6867</v>
      </c>
      <c r="P8" s="24" t="s">
        <v>7</v>
      </c>
      <c r="Q8" s="25"/>
      <c r="R8" s="99" t="s">
        <v>3</v>
      </c>
    </row>
    <row r="9" spans="2:18" ht="18.75" customHeight="1">
      <c r="B9" s="100"/>
      <c r="C9" s="29"/>
      <c r="D9" s="32" t="s">
        <v>8</v>
      </c>
      <c r="E9" s="33">
        <v>1454</v>
      </c>
      <c r="F9" s="33">
        <v>1468</v>
      </c>
      <c r="G9" s="33">
        <v>1732</v>
      </c>
      <c r="H9" s="1">
        <v>2168</v>
      </c>
      <c r="I9" s="33">
        <v>1664</v>
      </c>
      <c r="J9" s="34"/>
      <c r="K9" s="35">
        <v>1567</v>
      </c>
      <c r="L9" s="36">
        <v>1516</v>
      </c>
      <c r="M9" s="37">
        <v>612</v>
      </c>
      <c r="N9" s="38">
        <v>1096</v>
      </c>
      <c r="O9" s="38">
        <v>495</v>
      </c>
      <c r="P9" s="39" t="s">
        <v>8</v>
      </c>
      <c r="Q9" s="40"/>
      <c r="R9" s="100"/>
    </row>
    <row r="10" spans="2:18" ht="18.75" customHeight="1">
      <c r="B10" s="100"/>
      <c r="C10" s="29"/>
      <c r="D10" s="32" t="s">
        <v>9</v>
      </c>
      <c r="E10" s="33">
        <v>11638</v>
      </c>
      <c r="F10" s="33">
        <v>11739</v>
      </c>
      <c r="G10" s="33">
        <v>10258</v>
      </c>
      <c r="H10" s="1">
        <v>9967</v>
      </c>
      <c r="I10" s="33">
        <v>10787</v>
      </c>
      <c r="J10" s="34"/>
      <c r="K10" s="35">
        <v>10294</v>
      </c>
      <c r="L10" s="36">
        <v>5470</v>
      </c>
      <c r="M10" s="37">
        <v>6377</v>
      </c>
      <c r="N10" s="38">
        <v>4974</v>
      </c>
      <c r="O10" s="38">
        <v>3817</v>
      </c>
      <c r="P10" s="39" t="s">
        <v>9</v>
      </c>
      <c r="Q10" s="40"/>
      <c r="R10" s="100"/>
    </row>
    <row r="11" spans="2:18" ht="18.75" customHeight="1">
      <c r="B11" s="100"/>
      <c r="C11" s="41"/>
      <c r="D11" s="32" t="s">
        <v>10</v>
      </c>
      <c r="E11" s="33">
        <v>29</v>
      </c>
      <c r="F11" s="33">
        <v>66</v>
      </c>
      <c r="G11" s="33">
        <v>54</v>
      </c>
      <c r="H11" s="1">
        <v>41</v>
      </c>
      <c r="I11" s="33">
        <v>41</v>
      </c>
      <c r="J11" s="34"/>
      <c r="K11" s="35">
        <v>35</v>
      </c>
      <c r="L11" s="36">
        <v>28</v>
      </c>
      <c r="M11" s="37">
        <v>28</v>
      </c>
      <c r="N11" s="38">
        <v>27</v>
      </c>
      <c r="O11" s="38">
        <v>33</v>
      </c>
      <c r="P11" s="39" t="s">
        <v>10</v>
      </c>
      <c r="Q11" s="40"/>
      <c r="R11" s="100"/>
    </row>
    <row r="12" spans="2:18" ht="18.75" customHeight="1">
      <c r="B12" s="100"/>
      <c r="C12" s="41"/>
      <c r="D12" s="32" t="s">
        <v>11</v>
      </c>
      <c r="E12" s="33">
        <v>31</v>
      </c>
      <c r="F12" s="33">
        <v>36</v>
      </c>
      <c r="G12" s="33">
        <v>40</v>
      </c>
      <c r="H12" s="1">
        <v>38</v>
      </c>
      <c r="I12" s="33">
        <v>42</v>
      </c>
      <c r="J12" s="34"/>
      <c r="K12" s="35">
        <v>40</v>
      </c>
      <c r="L12" s="36">
        <v>32</v>
      </c>
      <c r="M12" s="37">
        <v>32</v>
      </c>
      <c r="N12" s="38">
        <v>52</v>
      </c>
      <c r="O12" s="38">
        <v>30</v>
      </c>
      <c r="P12" s="39" t="s">
        <v>11</v>
      </c>
      <c r="Q12" s="40"/>
      <c r="R12" s="100"/>
    </row>
    <row r="13" spans="2:18" ht="18.75" customHeight="1">
      <c r="B13" s="100"/>
      <c r="C13" s="41"/>
      <c r="D13" s="32" t="s">
        <v>12</v>
      </c>
      <c r="E13" s="33">
        <v>87</v>
      </c>
      <c r="F13" s="33">
        <v>51</v>
      </c>
      <c r="G13" s="33">
        <v>65</v>
      </c>
      <c r="H13" s="1">
        <v>62</v>
      </c>
      <c r="I13" s="33">
        <v>46</v>
      </c>
      <c r="J13" s="34"/>
      <c r="K13" s="35">
        <v>45</v>
      </c>
      <c r="L13" s="36">
        <v>37</v>
      </c>
      <c r="M13" s="37">
        <v>25</v>
      </c>
      <c r="N13" s="38">
        <v>29</v>
      </c>
      <c r="O13" s="38">
        <v>24</v>
      </c>
      <c r="P13" s="39" t="s">
        <v>12</v>
      </c>
      <c r="Q13" s="40"/>
      <c r="R13" s="100"/>
    </row>
    <row r="14" spans="2:18" ht="18.75" customHeight="1">
      <c r="B14" s="100"/>
      <c r="C14" s="41"/>
      <c r="D14" s="32" t="s">
        <v>13</v>
      </c>
      <c r="E14" s="33">
        <v>301</v>
      </c>
      <c r="F14" s="33">
        <v>389</v>
      </c>
      <c r="G14" s="33">
        <v>350</v>
      </c>
      <c r="H14" s="1">
        <v>160</v>
      </c>
      <c r="I14" s="33">
        <v>222</v>
      </c>
      <c r="J14" s="34"/>
      <c r="K14" s="35">
        <v>214</v>
      </c>
      <c r="L14" s="36">
        <v>54</v>
      </c>
      <c r="M14" s="37">
        <v>94</v>
      </c>
      <c r="N14" s="38">
        <v>168</v>
      </c>
      <c r="O14" s="38">
        <v>141</v>
      </c>
      <c r="P14" s="39" t="s">
        <v>13</v>
      </c>
      <c r="Q14" s="40"/>
      <c r="R14" s="100"/>
    </row>
    <row r="15" spans="2:18" ht="18.75" customHeight="1">
      <c r="B15" s="100"/>
      <c r="C15" s="41"/>
      <c r="D15" s="32" t="s">
        <v>14</v>
      </c>
      <c r="E15" s="33">
        <v>79</v>
      </c>
      <c r="F15" s="33">
        <v>207</v>
      </c>
      <c r="G15" s="33">
        <v>90</v>
      </c>
      <c r="H15" s="1">
        <v>102</v>
      </c>
      <c r="I15" s="33">
        <v>75</v>
      </c>
      <c r="J15" s="34"/>
      <c r="K15" s="35">
        <v>101</v>
      </c>
      <c r="L15" s="36">
        <v>157</v>
      </c>
      <c r="M15" s="37">
        <v>72</v>
      </c>
      <c r="N15" s="38">
        <v>83</v>
      </c>
      <c r="O15" s="38">
        <v>71</v>
      </c>
      <c r="P15" s="39" t="s">
        <v>14</v>
      </c>
      <c r="Q15" s="40"/>
      <c r="R15" s="100"/>
    </row>
    <row r="16" spans="2:18" ht="18.75" customHeight="1">
      <c r="B16" s="100"/>
      <c r="C16" s="41"/>
      <c r="D16" s="32" t="s">
        <v>15</v>
      </c>
      <c r="E16" s="33">
        <v>122</v>
      </c>
      <c r="F16" s="33">
        <v>153</v>
      </c>
      <c r="G16" s="33">
        <v>191</v>
      </c>
      <c r="H16" s="1">
        <v>1012</v>
      </c>
      <c r="I16" s="33">
        <v>501</v>
      </c>
      <c r="J16" s="34"/>
      <c r="K16" s="35">
        <v>101</v>
      </c>
      <c r="L16" s="36">
        <v>166</v>
      </c>
      <c r="M16" s="37">
        <v>58</v>
      </c>
      <c r="N16" s="38">
        <v>105</v>
      </c>
      <c r="O16" s="38">
        <v>47</v>
      </c>
      <c r="P16" s="39" t="s">
        <v>15</v>
      </c>
      <c r="Q16" s="40"/>
      <c r="R16" s="100"/>
    </row>
    <row r="17" spans="2:18" ht="18.75" customHeight="1">
      <c r="B17" s="100"/>
      <c r="C17" s="29"/>
      <c r="D17" s="42" t="s">
        <v>41</v>
      </c>
      <c r="E17" s="33">
        <v>46</v>
      </c>
      <c r="F17" s="33">
        <v>50</v>
      </c>
      <c r="G17" s="33">
        <v>38</v>
      </c>
      <c r="H17" s="1">
        <v>54</v>
      </c>
      <c r="I17" s="33">
        <v>43</v>
      </c>
      <c r="J17" s="34"/>
      <c r="K17" s="35">
        <v>35</v>
      </c>
      <c r="L17" s="36">
        <v>56</v>
      </c>
      <c r="M17" s="37">
        <v>40</v>
      </c>
      <c r="N17" s="38">
        <v>145</v>
      </c>
      <c r="O17" s="38">
        <v>34</v>
      </c>
      <c r="P17" s="39" t="s">
        <v>40</v>
      </c>
      <c r="Q17" s="40"/>
      <c r="R17" s="100"/>
    </row>
    <row r="18" spans="2:18" ht="18.75" customHeight="1">
      <c r="B18" s="100"/>
      <c r="C18" s="29"/>
      <c r="D18" s="32" t="s">
        <v>16</v>
      </c>
      <c r="E18" s="33">
        <v>364</v>
      </c>
      <c r="F18" s="33">
        <v>431</v>
      </c>
      <c r="G18" s="33">
        <v>482</v>
      </c>
      <c r="H18" s="1">
        <v>524</v>
      </c>
      <c r="I18" s="33">
        <v>543</v>
      </c>
      <c r="J18" s="34"/>
      <c r="K18" s="35">
        <v>624</v>
      </c>
      <c r="L18" s="36">
        <v>442</v>
      </c>
      <c r="M18" s="37">
        <v>439</v>
      </c>
      <c r="N18" s="38">
        <v>513</v>
      </c>
      <c r="O18" s="38">
        <v>620</v>
      </c>
      <c r="P18" s="39" t="s">
        <v>16</v>
      </c>
      <c r="Q18" s="40"/>
      <c r="R18" s="100"/>
    </row>
    <row r="19" spans="2:18" ht="18.75" customHeight="1">
      <c r="B19" s="100"/>
      <c r="C19" s="29"/>
      <c r="D19" s="32" t="s">
        <v>17</v>
      </c>
      <c r="E19" s="33">
        <v>739</v>
      </c>
      <c r="F19" s="33">
        <v>792</v>
      </c>
      <c r="G19" s="33">
        <v>1020</v>
      </c>
      <c r="H19" s="1">
        <v>1112</v>
      </c>
      <c r="I19" s="33">
        <v>1517</v>
      </c>
      <c r="J19" s="34"/>
      <c r="K19" s="35">
        <v>1442</v>
      </c>
      <c r="L19" s="36">
        <v>1507</v>
      </c>
      <c r="M19" s="37">
        <v>1552</v>
      </c>
      <c r="N19" s="38">
        <v>1225</v>
      </c>
      <c r="O19" s="38">
        <v>1197</v>
      </c>
      <c r="P19" s="39" t="s">
        <v>17</v>
      </c>
      <c r="Q19" s="40"/>
      <c r="R19" s="100"/>
    </row>
    <row r="20" spans="2:18" ht="18.75" customHeight="1">
      <c r="B20" s="100"/>
      <c r="C20" s="29"/>
      <c r="D20" s="32" t="s">
        <v>18</v>
      </c>
      <c r="E20" s="33">
        <v>46</v>
      </c>
      <c r="F20" s="33">
        <v>25</v>
      </c>
      <c r="G20" s="33">
        <v>83</v>
      </c>
      <c r="H20" s="1">
        <v>23</v>
      </c>
      <c r="I20" s="33">
        <v>29</v>
      </c>
      <c r="J20" s="34"/>
      <c r="K20" s="35">
        <v>18</v>
      </c>
      <c r="L20" s="36">
        <v>13</v>
      </c>
      <c r="M20" s="37">
        <v>13</v>
      </c>
      <c r="N20" s="38">
        <v>3</v>
      </c>
      <c r="O20" s="38">
        <v>20</v>
      </c>
      <c r="P20" s="39" t="s">
        <v>18</v>
      </c>
      <c r="Q20" s="40"/>
      <c r="R20" s="100"/>
    </row>
    <row r="21" spans="2:18" ht="18.75" customHeight="1">
      <c r="B21" s="100"/>
      <c r="C21" s="29"/>
      <c r="D21" s="32" t="s">
        <v>19</v>
      </c>
      <c r="E21" s="33">
        <v>7594</v>
      </c>
      <c r="F21" s="33">
        <v>6974</v>
      </c>
      <c r="G21" s="33">
        <v>4587</v>
      </c>
      <c r="H21" s="1">
        <v>1068</v>
      </c>
      <c r="I21" s="33">
        <v>236</v>
      </c>
      <c r="J21" s="34"/>
      <c r="K21" s="35">
        <v>283</v>
      </c>
      <c r="L21" s="36">
        <v>194</v>
      </c>
      <c r="M21" s="37">
        <v>201</v>
      </c>
      <c r="N21" s="38">
        <v>210</v>
      </c>
      <c r="O21" s="38">
        <v>338</v>
      </c>
      <c r="P21" s="39" t="s">
        <v>19</v>
      </c>
      <c r="Q21" s="40"/>
      <c r="R21" s="100"/>
    </row>
    <row r="22" spans="2:18" ht="18.75" customHeight="1">
      <c r="B22" s="29"/>
      <c r="C22" s="29"/>
      <c r="D22" s="43"/>
      <c r="E22" s="1"/>
      <c r="F22" s="1"/>
      <c r="G22" s="1"/>
      <c r="H22" s="1"/>
      <c r="I22" s="1"/>
      <c r="J22" s="34"/>
      <c r="K22" s="34"/>
      <c r="L22" s="36"/>
      <c r="M22" s="37"/>
      <c r="N22" s="38"/>
      <c r="O22" s="38"/>
      <c r="P22" s="44"/>
      <c r="Q22" s="45"/>
      <c r="R22" s="29"/>
    </row>
    <row r="23" spans="2:18" ht="18.75" customHeight="1">
      <c r="B23" s="101" t="s">
        <v>2</v>
      </c>
      <c r="C23" s="41"/>
      <c r="D23" s="17" t="s">
        <v>7</v>
      </c>
      <c r="E23" s="18">
        <v>432</v>
      </c>
      <c r="F23" s="18">
        <v>556</v>
      </c>
      <c r="G23" s="18">
        <v>674</v>
      </c>
      <c r="H23" s="27">
        <v>553</v>
      </c>
      <c r="I23" s="18">
        <v>552</v>
      </c>
      <c r="J23" s="20"/>
      <c r="K23" s="23">
        <v>277</v>
      </c>
      <c r="L23" s="30">
        <v>330</v>
      </c>
      <c r="M23" s="27">
        <v>264</v>
      </c>
      <c r="N23" s="46">
        <v>413</v>
      </c>
      <c r="O23" s="46">
        <f>SUM(O24:O29)</f>
        <v>548</v>
      </c>
      <c r="P23" s="47" t="s">
        <v>7</v>
      </c>
      <c r="Q23" s="25"/>
      <c r="R23" s="101" t="s">
        <v>2</v>
      </c>
    </row>
    <row r="24" spans="2:18" ht="18.75" customHeight="1">
      <c r="B24" s="98"/>
      <c r="C24" s="41"/>
      <c r="D24" s="32" t="s">
        <v>20</v>
      </c>
      <c r="E24" s="33">
        <v>63</v>
      </c>
      <c r="F24" s="33">
        <v>76</v>
      </c>
      <c r="G24" s="33">
        <v>60</v>
      </c>
      <c r="H24" s="1">
        <v>181</v>
      </c>
      <c r="I24" s="33">
        <v>292</v>
      </c>
      <c r="J24" s="34"/>
      <c r="K24" s="35">
        <v>59</v>
      </c>
      <c r="L24" s="36">
        <v>31</v>
      </c>
      <c r="M24" s="37">
        <v>28</v>
      </c>
      <c r="N24" s="48">
        <v>60</v>
      </c>
      <c r="O24" s="48">
        <v>50</v>
      </c>
      <c r="P24" s="39" t="s">
        <v>20</v>
      </c>
      <c r="Q24" s="40"/>
      <c r="R24" s="98"/>
    </row>
    <row r="25" spans="2:18" ht="18.75" customHeight="1">
      <c r="B25" s="98"/>
      <c r="C25" s="41"/>
      <c r="D25" s="32" t="s">
        <v>21</v>
      </c>
      <c r="E25" s="33">
        <v>9</v>
      </c>
      <c r="F25" s="33">
        <v>11</v>
      </c>
      <c r="G25" s="33">
        <v>12</v>
      </c>
      <c r="H25" s="1">
        <v>10</v>
      </c>
      <c r="I25" s="33">
        <v>7</v>
      </c>
      <c r="J25" s="34"/>
      <c r="K25" s="35">
        <v>10</v>
      </c>
      <c r="L25" s="36">
        <v>14</v>
      </c>
      <c r="M25" s="1">
        <v>5</v>
      </c>
      <c r="N25" s="48">
        <v>11</v>
      </c>
      <c r="O25" s="48">
        <v>8</v>
      </c>
      <c r="P25" s="39" t="s">
        <v>21</v>
      </c>
      <c r="Q25" s="40"/>
      <c r="R25" s="98"/>
    </row>
    <row r="26" spans="2:18" ht="18.75" customHeight="1">
      <c r="B26" s="98"/>
      <c r="C26" s="41"/>
      <c r="D26" s="32" t="s">
        <v>22</v>
      </c>
      <c r="E26" s="33">
        <v>251</v>
      </c>
      <c r="F26" s="33">
        <v>307</v>
      </c>
      <c r="G26" s="33">
        <v>215</v>
      </c>
      <c r="H26" s="1">
        <v>241</v>
      </c>
      <c r="I26" s="33">
        <v>101</v>
      </c>
      <c r="J26" s="34"/>
      <c r="K26" s="35">
        <v>74</v>
      </c>
      <c r="L26" s="36">
        <v>129</v>
      </c>
      <c r="M26" s="37">
        <v>159</v>
      </c>
      <c r="N26" s="48">
        <v>252</v>
      </c>
      <c r="O26" s="48">
        <v>376</v>
      </c>
      <c r="P26" s="39" t="s">
        <v>22</v>
      </c>
      <c r="Q26" s="40"/>
      <c r="R26" s="98"/>
    </row>
    <row r="27" spans="2:18" ht="18.75" customHeight="1">
      <c r="B27" s="98"/>
      <c r="C27" s="41"/>
      <c r="D27" s="32" t="s">
        <v>23</v>
      </c>
      <c r="E27" s="33">
        <v>8</v>
      </c>
      <c r="F27" s="33">
        <v>12</v>
      </c>
      <c r="G27" s="33">
        <v>21</v>
      </c>
      <c r="H27" s="1">
        <v>13</v>
      </c>
      <c r="I27" s="33">
        <v>18</v>
      </c>
      <c r="J27" s="34"/>
      <c r="K27" s="35">
        <v>7</v>
      </c>
      <c r="L27" s="36">
        <v>13</v>
      </c>
      <c r="M27" s="37">
        <v>6</v>
      </c>
      <c r="N27" s="48">
        <v>8</v>
      </c>
      <c r="O27" s="48">
        <v>14</v>
      </c>
      <c r="P27" s="39" t="s">
        <v>23</v>
      </c>
      <c r="Q27" s="40"/>
      <c r="R27" s="98"/>
    </row>
    <row r="28" spans="2:18" ht="18.75" customHeight="1">
      <c r="B28" s="98"/>
      <c r="C28" s="41"/>
      <c r="D28" s="32" t="s">
        <v>24</v>
      </c>
      <c r="E28" s="33">
        <v>29</v>
      </c>
      <c r="F28" s="33">
        <v>46</v>
      </c>
      <c r="G28" s="33">
        <v>30</v>
      </c>
      <c r="H28" s="1">
        <v>42</v>
      </c>
      <c r="I28" s="33">
        <v>37</v>
      </c>
      <c r="J28" s="34"/>
      <c r="K28" s="35">
        <v>38</v>
      </c>
      <c r="L28" s="36">
        <v>48</v>
      </c>
      <c r="M28" s="37">
        <v>29</v>
      </c>
      <c r="N28" s="48">
        <v>27</v>
      </c>
      <c r="O28" s="48">
        <v>32</v>
      </c>
      <c r="P28" s="39" t="s">
        <v>24</v>
      </c>
      <c r="Q28" s="40"/>
      <c r="R28" s="98"/>
    </row>
    <row r="29" spans="2:18" ht="18.75" customHeight="1">
      <c r="B29" s="98"/>
      <c r="C29" s="29"/>
      <c r="D29" s="32" t="s">
        <v>19</v>
      </c>
      <c r="E29" s="33">
        <v>72</v>
      </c>
      <c r="F29" s="33">
        <v>104</v>
      </c>
      <c r="G29" s="33">
        <v>336</v>
      </c>
      <c r="H29" s="1">
        <v>66</v>
      </c>
      <c r="I29" s="33">
        <v>97</v>
      </c>
      <c r="J29" s="34"/>
      <c r="K29" s="35">
        <v>89</v>
      </c>
      <c r="L29" s="36">
        <v>95</v>
      </c>
      <c r="M29" s="37">
        <v>37</v>
      </c>
      <c r="N29" s="48">
        <v>55</v>
      </c>
      <c r="O29" s="48">
        <v>68</v>
      </c>
      <c r="P29" s="39" t="s">
        <v>19</v>
      </c>
      <c r="Q29" s="40"/>
      <c r="R29" s="98"/>
    </row>
    <row r="30" spans="2:18" ht="18.75" customHeight="1">
      <c r="B30" s="29"/>
      <c r="C30" s="29"/>
      <c r="D30" s="43"/>
      <c r="E30" s="1"/>
      <c r="F30" s="1"/>
      <c r="G30" s="1"/>
      <c r="H30" s="1"/>
      <c r="I30" s="1"/>
      <c r="J30" s="34"/>
      <c r="K30" s="34"/>
      <c r="L30" s="36"/>
      <c r="M30" s="37"/>
      <c r="N30" s="49"/>
      <c r="O30" s="49"/>
      <c r="P30" s="44"/>
      <c r="Q30" s="45"/>
      <c r="R30" s="26"/>
    </row>
    <row r="31" spans="2:18" ht="18.75" customHeight="1">
      <c r="B31" s="97" t="s">
        <v>1</v>
      </c>
      <c r="C31" s="41"/>
      <c r="D31" s="17" t="s">
        <v>7</v>
      </c>
      <c r="E31" s="18">
        <v>8930</v>
      </c>
      <c r="F31" s="18">
        <v>9881</v>
      </c>
      <c r="G31" s="18">
        <v>7397</v>
      </c>
      <c r="H31" s="27">
        <v>8617</v>
      </c>
      <c r="I31" s="18">
        <v>6681</v>
      </c>
      <c r="J31" s="20"/>
      <c r="K31" s="23">
        <v>5263</v>
      </c>
      <c r="L31" s="30">
        <v>3663</v>
      </c>
      <c r="M31" s="27">
        <v>2564</v>
      </c>
      <c r="N31" s="46">
        <v>1805</v>
      </c>
      <c r="O31" s="46">
        <f>SUM(O32:O35)</f>
        <v>3060</v>
      </c>
      <c r="P31" s="47" t="s">
        <v>7</v>
      </c>
      <c r="Q31" s="25"/>
      <c r="R31" s="97" t="s">
        <v>1</v>
      </c>
    </row>
    <row r="32" spans="2:18" ht="18.75" customHeight="1">
      <c r="B32" s="98"/>
      <c r="C32" s="41"/>
      <c r="D32" s="32" t="s">
        <v>25</v>
      </c>
      <c r="E32" s="33">
        <v>154</v>
      </c>
      <c r="F32" s="33">
        <v>198</v>
      </c>
      <c r="G32" s="33">
        <v>231</v>
      </c>
      <c r="H32" s="1">
        <v>191</v>
      </c>
      <c r="I32" s="33">
        <v>452</v>
      </c>
      <c r="J32" s="34"/>
      <c r="K32" s="35">
        <v>125</v>
      </c>
      <c r="L32" s="36">
        <v>167</v>
      </c>
      <c r="M32" s="37">
        <v>153</v>
      </c>
      <c r="N32" s="48">
        <v>134</v>
      </c>
      <c r="O32" s="48">
        <v>124</v>
      </c>
      <c r="P32" s="39" t="s">
        <v>25</v>
      </c>
      <c r="Q32" s="40"/>
      <c r="R32" s="98"/>
    </row>
    <row r="33" spans="2:18" ht="18.75" customHeight="1">
      <c r="B33" s="98"/>
      <c r="C33" s="41"/>
      <c r="D33" s="32" t="s">
        <v>26</v>
      </c>
      <c r="E33" s="33">
        <v>61</v>
      </c>
      <c r="F33" s="33">
        <v>40</v>
      </c>
      <c r="G33" s="33">
        <v>46</v>
      </c>
      <c r="H33" s="1">
        <v>33</v>
      </c>
      <c r="I33" s="33">
        <v>28</v>
      </c>
      <c r="J33" s="34"/>
      <c r="K33" s="35">
        <v>28</v>
      </c>
      <c r="L33" s="36">
        <v>39</v>
      </c>
      <c r="M33" s="37">
        <v>83</v>
      </c>
      <c r="N33" s="48">
        <v>247</v>
      </c>
      <c r="O33" s="48">
        <v>20</v>
      </c>
      <c r="P33" s="39" t="s">
        <v>26</v>
      </c>
      <c r="Q33" s="40"/>
      <c r="R33" s="98"/>
    </row>
    <row r="34" spans="2:18" ht="18.75" customHeight="1">
      <c r="B34" s="98"/>
      <c r="C34" s="41"/>
      <c r="D34" s="32" t="s">
        <v>27</v>
      </c>
      <c r="E34" s="33">
        <v>7001</v>
      </c>
      <c r="F34" s="33">
        <v>6811</v>
      </c>
      <c r="G34" s="33">
        <v>4068</v>
      </c>
      <c r="H34" s="1">
        <v>7289</v>
      </c>
      <c r="I34" s="33">
        <v>4406</v>
      </c>
      <c r="J34" s="34"/>
      <c r="K34" s="35">
        <v>3720</v>
      </c>
      <c r="L34" s="36">
        <v>2531</v>
      </c>
      <c r="M34" s="37">
        <v>1366</v>
      </c>
      <c r="N34" s="48">
        <v>1004</v>
      </c>
      <c r="O34" s="48">
        <v>2270</v>
      </c>
      <c r="P34" s="39" t="s">
        <v>27</v>
      </c>
      <c r="Q34" s="40"/>
      <c r="R34" s="98"/>
    </row>
    <row r="35" spans="2:18" ht="18.75" customHeight="1">
      <c r="B35" s="98"/>
      <c r="C35" s="41"/>
      <c r="D35" s="32" t="s">
        <v>19</v>
      </c>
      <c r="E35" s="33">
        <v>1714</v>
      </c>
      <c r="F35" s="33">
        <v>2832</v>
      </c>
      <c r="G35" s="33">
        <v>3052</v>
      </c>
      <c r="H35" s="1">
        <v>1104</v>
      </c>
      <c r="I35" s="33">
        <v>1795</v>
      </c>
      <c r="J35" s="34"/>
      <c r="K35" s="35">
        <v>1390</v>
      </c>
      <c r="L35" s="36">
        <v>926</v>
      </c>
      <c r="M35" s="37">
        <v>962</v>
      </c>
      <c r="N35" s="48">
        <v>420</v>
      </c>
      <c r="O35" s="48">
        <v>646</v>
      </c>
      <c r="P35" s="39" t="s">
        <v>19</v>
      </c>
      <c r="Q35" s="40"/>
      <c r="R35" s="98"/>
    </row>
    <row r="36" spans="2:18" ht="18.75" customHeight="1">
      <c r="B36" s="41"/>
      <c r="C36" s="41"/>
      <c r="D36" s="43"/>
      <c r="E36" s="1"/>
      <c r="F36" s="1"/>
      <c r="G36" s="1"/>
      <c r="H36" s="1"/>
      <c r="I36" s="1"/>
      <c r="J36" s="34"/>
      <c r="K36" s="34"/>
      <c r="L36" s="36"/>
      <c r="M36" s="37"/>
      <c r="N36" s="49"/>
      <c r="O36" s="49"/>
      <c r="P36" s="44"/>
      <c r="Q36" s="45"/>
      <c r="R36" s="41"/>
    </row>
    <row r="37" spans="2:18" ht="18.75" customHeight="1">
      <c r="B37" s="29"/>
      <c r="C37" s="29"/>
      <c r="D37" s="17" t="s">
        <v>28</v>
      </c>
      <c r="E37" s="18">
        <v>106</v>
      </c>
      <c r="F37" s="18">
        <v>144</v>
      </c>
      <c r="G37" s="18">
        <v>324</v>
      </c>
      <c r="H37" s="27">
        <v>145</v>
      </c>
      <c r="I37" s="18">
        <v>163</v>
      </c>
      <c r="J37" s="20"/>
      <c r="K37" s="23">
        <v>165</v>
      </c>
      <c r="L37" s="30">
        <v>297</v>
      </c>
      <c r="M37" s="50">
        <v>165</v>
      </c>
      <c r="N37" s="46">
        <v>248</v>
      </c>
      <c r="O37" s="46">
        <v>134</v>
      </c>
      <c r="P37" s="47" t="s">
        <v>28</v>
      </c>
      <c r="Q37" s="25"/>
      <c r="R37" s="26"/>
    </row>
    <row r="38" spans="2:18" ht="18.75" customHeight="1">
      <c r="B38" s="29"/>
      <c r="C38" s="29"/>
      <c r="D38" s="17" t="s">
        <v>29</v>
      </c>
      <c r="E38" s="18">
        <v>87</v>
      </c>
      <c r="F38" s="18">
        <v>75</v>
      </c>
      <c r="G38" s="18">
        <v>67</v>
      </c>
      <c r="H38" s="27">
        <v>81</v>
      </c>
      <c r="I38" s="18">
        <v>57</v>
      </c>
      <c r="J38" s="20"/>
      <c r="K38" s="23">
        <v>55</v>
      </c>
      <c r="L38" s="30">
        <v>58</v>
      </c>
      <c r="M38" s="50">
        <v>42</v>
      </c>
      <c r="N38" s="46">
        <v>43</v>
      </c>
      <c r="O38" s="46">
        <v>63</v>
      </c>
      <c r="P38" s="47" t="s">
        <v>29</v>
      </c>
      <c r="Q38" s="25"/>
      <c r="R38" s="26"/>
    </row>
    <row r="39" spans="2:18" ht="18.75" customHeight="1">
      <c r="B39" s="29"/>
      <c r="C39" s="29"/>
      <c r="D39" s="17" t="s">
        <v>30</v>
      </c>
      <c r="E39" s="18">
        <v>2</v>
      </c>
      <c r="F39" s="18">
        <v>0</v>
      </c>
      <c r="G39" s="51">
        <v>1</v>
      </c>
      <c r="H39" s="27">
        <v>1</v>
      </c>
      <c r="I39" s="18">
        <v>3</v>
      </c>
      <c r="J39" s="20"/>
      <c r="K39" s="23">
        <v>2</v>
      </c>
      <c r="L39" s="30">
        <v>3</v>
      </c>
      <c r="M39" s="50">
        <v>4</v>
      </c>
      <c r="N39" s="52">
        <v>3</v>
      </c>
      <c r="O39" s="52">
        <v>2</v>
      </c>
      <c r="P39" s="47" t="s">
        <v>30</v>
      </c>
      <c r="Q39" s="25"/>
      <c r="R39" s="26"/>
    </row>
    <row r="40" spans="2:18" ht="18.75" customHeight="1" thickBot="1">
      <c r="B40" s="53"/>
      <c r="C40" s="53"/>
      <c r="D40" s="54" t="s">
        <v>31</v>
      </c>
      <c r="E40" s="55">
        <v>0</v>
      </c>
      <c r="F40" s="55">
        <v>0</v>
      </c>
      <c r="G40" s="55">
        <v>0</v>
      </c>
      <c r="H40" s="56">
        <v>2</v>
      </c>
      <c r="I40" s="56">
        <v>0</v>
      </c>
      <c r="J40" s="20"/>
      <c r="K40" s="20">
        <v>0</v>
      </c>
      <c r="L40" s="30">
        <v>2</v>
      </c>
      <c r="M40" s="20">
        <v>0</v>
      </c>
      <c r="N40" s="52">
        <v>0</v>
      </c>
      <c r="O40" s="52">
        <v>0</v>
      </c>
      <c r="P40" s="47" t="s">
        <v>31</v>
      </c>
      <c r="Q40" s="25"/>
      <c r="R40" s="45"/>
    </row>
    <row r="41" spans="2:18" ht="18.75" customHeight="1">
      <c r="B41" s="89" t="s">
        <v>57</v>
      </c>
      <c r="C41" s="90"/>
      <c r="D41" s="90"/>
      <c r="E41" s="90"/>
      <c r="F41" s="90"/>
      <c r="G41" s="90"/>
      <c r="H41" s="90"/>
      <c r="I41" s="90"/>
      <c r="K41" s="57"/>
      <c r="L41" s="57"/>
      <c r="M41" s="57"/>
      <c r="N41" s="57"/>
      <c r="O41" s="57"/>
      <c r="P41" s="57"/>
      <c r="Q41" s="57"/>
      <c r="R41" s="57"/>
    </row>
    <row r="42" spans="2:9" ht="13.5" customHeight="1">
      <c r="B42" s="91" t="s">
        <v>39</v>
      </c>
      <c r="C42" s="91"/>
      <c r="D42" s="91"/>
      <c r="E42" s="91"/>
      <c r="F42" s="91"/>
      <c r="G42" s="91"/>
      <c r="H42" s="91"/>
      <c r="I42" s="91"/>
    </row>
    <row r="43" spans="2:9" ht="12">
      <c r="B43" s="91" t="s">
        <v>38</v>
      </c>
      <c r="C43" s="91"/>
      <c r="D43" s="91"/>
      <c r="E43" s="91"/>
      <c r="F43" s="91"/>
      <c r="G43" s="91"/>
      <c r="H43" s="91"/>
      <c r="I43" s="91"/>
    </row>
    <row r="46" spans="4:5" ht="14.25">
      <c r="D46" s="58" t="s">
        <v>33</v>
      </c>
      <c r="E46" s="59"/>
    </row>
    <row r="47" spans="4:15" ht="14.25">
      <c r="D47" s="60" t="s">
        <v>34</v>
      </c>
      <c r="E47" s="59">
        <f>SUM(E8,E23,E31,E37:E40)-E6</f>
        <v>0</v>
      </c>
      <c r="F47" s="59">
        <f>SUM(F8,F23,F31,F37:F40)-F6</f>
        <v>0</v>
      </c>
      <c r="G47" s="59">
        <f>SUM(G8,G23,G31,G37:G40)-G6</f>
        <v>0</v>
      </c>
      <c r="H47" s="59">
        <f>SUM(H8,H23,H31,H37:H40)-H6</f>
        <v>0</v>
      </c>
      <c r="I47" s="59">
        <f>SUM(I8,I23,I31,I37:I40)-I6</f>
        <v>0</v>
      </c>
      <c r="K47" s="59">
        <f>SUM(K8,K23,K31,K37:K40)-K6</f>
        <v>0</v>
      </c>
      <c r="L47" s="59">
        <f>SUM(L8,L23,L31,L37:L40)-L6</f>
        <v>0</v>
      </c>
      <c r="M47" s="59">
        <f>SUM(M8,M23,M31,M37:M40)-M6</f>
        <v>0</v>
      </c>
      <c r="N47" s="59">
        <f>SUM(N8,N23,N31,N37:N40)-N6</f>
        <v>0</v>
      </c>
      <c r="O47" s="59">
        <f>SUM(O8,O23,O31,O37:O40)-O6</f>
        <v>0</v>
      </c>
    </row>
    <row r="48" spans="4:15" ht="14.25">
      <c r="D48" s="60" t="s">
        <v>35</v>
      </c>
      <c r="E48" s="59">
        <f>SUM(E9:E21)-E8</f>
        <v>0</v>
      </c>
      <c r="F48" s="59">
        <f>SUM(F9:F21)-F8</f>
        <v>0</v>
      </c>
      <c r="G48" s="59">
        <f>SUM(G9:G21)-G8</f>
        <v>0</v>
      </c>
      <c r="H48" s="59">
        <f>SUM(H9:H21)-H8</f>
        <v>0</v>
      </c>
      <c r="I48" s="59">
        <f>SUM(I9:I21)-I8</f>
        <v>0</v>
      </c>
      <c r="K48" s="59">
        <f>SUM(K9:K21)-K8</f>
        <v>0</v>
      </c>
      <c r="L48" s="59">
        <f>SUM(L9:L21)-L8</f>
        <v>0</v>
      </c>
      <c r="M48" s="59">
        <f>SUM(M9:M21)-M8</f>
        <v>0</v>
      </c>
      <c r="N48" s="59">
        <f>SUM(N9:N21)-N8</f>
        <v>0</v>
      </c>
      <c r="O48" s="59">
        <f>SUM(O9:O21)-O8</f>
        <v>0</v>
      </c>
    </row>
    <row r="49" spans="4:15" ht="14.25">
      <c r="D49" s="60" t="s">
        <v>36</v>
      </c>
      <c r="E49" s="59">
        <f>SUM(E24:E29)-E23</f>
        <v>0</v>
      </c>
      <c r="F49" s="59">
        <f>SUM(F24:F29)-F23</f>
        <v>0</v>
      </c>
      <c r="G49" s="59">
        <f>SUM(G24:G29)-G23</f>
        <v>0</v>
      </c>
      <c r="H49" s="59">
        <f>SUM(H24:H29)-H23</f>
        <v>0</v>
      </c>
      <c r="I49" s="59">
        <f>SUM(I24:I29)-I23</f>
        <v>0</v>
      </c>
      <c r="K49" s="59">
        <f>SUM(K24:K29)-K23</f>
        <v>0</v>
      </c>
      <c r="L49" s="59">
        <f>SUM(L24:L29)-L23</f>
        <v>0</v>
      </c>
      <c r="M49" s="59">
        <f>SUM(M24:M29)-M23</f>
        <v>0</v>
      </c>
      <c r="N49" s="59">
        <f>SUM(N24:N29)-N23</f>
        <v>0</v>
      </c>
      <c r="O49" s="59">
        <f>SUM(O24:O29)-O23</f>
        <v>0</v>
      </c>
    </row>
    <row r="50" spans="4:15" ht="14.25">
      <c r="D50" s="60" t="s">
        <v>37</v>
      </c>
      <c r="E50" s="59">
        <f>SUM(E32:E35)-E31</f>
        <v>0</v>
      </c>
      <c r="F50" s="59">
        <f>SUM(F32:F35)-F31</f>
        <v>0</v>
      </c>
      <c r="G50" s="59">
        <f>SUM(G32:G35)-G31</f>
        <v>0</v>
      </c>
      <c r="H50" s="59">
        <f>SUM(H32:H35)-H31</f>
        <v>0</v>
      </c>
      <c r="I50" s="59">
        <f>SUM(I32:I35)-I31</f>
        <v>0</v>
      </c>
      <c r="K50" s="59">
        <f>SUM(K32:K35)-K31</f>
        <v>0</v>
      </c>
      <c r="L50" s="59">
        <f>SUM(L32:L35)-L31</f>
        <v>0</v>
      </c>
      <c r="M50" s="59">
        <f>SUM(M32:M35)-M31</f>
        <v>0</v>
      </c>
      <c r="N50" s="59">
        <f>SUM(N32:N35)-N31</f>
        <v>0</v>
      </c>
      <c r="O50" s="59">
        <f>SUM(O32:O35)-O31</f>
        <v>0</v>
      </c>
    </row>
  </sheetData>
  <sheetProtection/>
  <mergeCells count="14">
    <mergeCell ref="B43:I43"/>
    <mergeCell ref="B31:B35"/>
    <mergeCell ref="R31:R35"/>
    <mergeCell ref="R8:R21"/>
    <mergeCell ref="R23:R29"/>
    <mergeCell ref="B8:B21"/>
    <mergeCell ref="B23:B29"/>
    <mergeCell ref="E2:H2"/>
    <mergeCell ref="L2:O2"/>
    <mergeCell ref="B41:I41"/>
    <mergeCell ref="B42:I42"/>
    <mergeCell ref="B4:D4"/>
    <mergeCell ref="P5:R5"/>
    <mergeCell ref="B5:D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2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2" sqref="K2"/>
    </sheetView>
  </sheetViews>
  <sheetFormatPr defaultColWidth="9.125" defaultRowHeight="12.75"/>
  <cols>
    <col min="1" max="1" width="2.625" style="59" customWidth="1"/>
    <col min="2" max="2" width="6.50390625" style="59" customWidth="1"/>
    <col min="3" max="3" width="2.625" style="59" customWidth="1"/>
    <col min="4" max="4" width="20.00390625" style="59" customWidth="1"/>
    <col min="5" max="9" width="15.00390625" style="59" customWidth="1"/>
    <col min="10" max="10" width="3.00390625" style="61" customWidth="1"/>
    <col min="11" max="15" width="15.00390625" style="59" customWidth="1"/>
    <col min="16" max="16" width="21.875" style="59" customWidth="1"/>
    <col min="17" max="18" width="6.50390625" style="59" customWidth="1"/>
    <col min="19" max="16384" width="9.125" style="59" customWidth="1"/>
  </cols>
  <sheetData>
    <row r="1" spans="2:11" ht="12">
      <c r="B1" s="82" t="s">
        <v>60</v>
      </c>
      <c r="K1" s="82" t="s">
        <v>61</v>
      </c>
    </row>
    <row r="2" spans="2:17" s="65" customFormat="1" ht="14.25">
      <c r="B2" s="62"/>
      <c r="C2" s="63"/>
      <c r="D2" s="63"/>
      <c r="E2" s="105" t="s">
        <v>56</v>
      </c>
      <c r="F2" s="106"/>
      <c r="G2" s="106"/>
      <c r="H2" s="106"/>
      <c r="I2" s="63"/>
      <c r="J2" s="64"/>
      <c r="K2" s="62"/>
      <c r="L2" s="105" t="s">
        <v>43</v>
      </c>
      <c r="M2" s="106"/>
      <c r="N2" s="106"/>
      <c r="O2" s="106"/>
      <c r="P2" s="63"/>
      <c r="Q2" s="63"/>
    </row>
    <row r="3" spans="2:17" s="65" customFormat="1" ht="12.75" customHeight="1">
      <c r="B3" s="66"/>
      <c r="C3" s="66"/>
      <c r="D3" s="66"/>
      <c r="E3" s="66"/>
      <c r="F3" s="66"/>
      <c r="G3" s="66"/>
      <c r="H3" s="66"/>
      <c r="I3" s="66"/>
      <c r="J3" s="67"/>
      <c r="K3" s="68"/>
      <c r="L3" s="66"/>
      <c r="M3" s="66"/>
      <c r="N3" s="66"/>
      <c r="O3" s="66"/>
      <c r="P3" s="66"/>
      <c r="Q3" s="66"/>
    </row>
    <row r="4" spans="2:17" s="65" customFormat="1" ht="18.75" customHeight="1" thickBot="1">
      <c r="B4" s="104" t="s">
        <v>32</v>
      </c>
      <c r="C4" s="104"/>
      <c r="D4" s="104"/>
      <c r="E4" s="69"/>
      <c r="F4" s="69"/>
      <c r="G4" s="69"/>
      <c r="H4" s="69"/>
      <c r="I4" s="69"/>
      <c r="J4" s="70"/>
      <c r="K4" s="69"/>
      <c r="L4" s="69"/>
      <c r="M4" s="69"/>
      <c r="N4" s="69"/>
      <c r="O4" s="69"/>
      <c r="P4" s="69"/>
      <c r="Q4" s="71"/>
    </row>
    <row r="5" spans="2:18" s="65" customFormat="1" ht="21" customHeight="1">
      <c r="B5" s="94" t="s">
        <v>5</v>
      </c>
      <c r="C5" s="95"/>
      <c r="D5" s="96"/>
      <c r="E5" s="73" t="s">
        <v>44</v>
      </c>
      <c r="F5" s="73" t="s">
        <v>45</v>
      </c>
      <c r="G5" s="73" t="s">
        <v>46</v>
      </c>
      <c r="H5" s="85" t="s">
        <v>47</v>
      </c>
      <c r="I5" s="85" t="s">
        <v>48</v>
      </c>
      <c r="J5" s="72"/>
      <c r="K5" s="86" t="s">
        <v>49</v>
      </c>
      <c r="L5" s="73" t="s">
        <v>50</v>
      </c>
      <c r="M5" s="73" t="s">
        <v>51</v>
      </c>
      <c r="N5" s="73" t="s">
        <v>52</v>
      </c>
      <c r="O5" s="73" t="s">
        <v>53</v>
      </c>
      <c r="P5" s="93" t="s">
        <v>4</v>
      </c>
      <c r="Q5" s="94"/>
      <c r="R5" s="94"/>
    </row>
    <row r="6" spans="2:18" ht="18.75" customHeight="1">
      <c r="B6" s="16"/>
      <c r="C6" s="16"/>
      <c r="D6" s="17" t="s">
        <v>6</v>
      </c>
      <c r="E6" s="18">
        <v>8898</v>
      </c>
      <c r="F6" s="18">
        <v>8505</v>
      </c>
      <c r="G6" s="18">
        <v>8148</v>
      </c>
      <c r="H6" s="27">
        <v>7528</v>
      </c>
      <c r="I6" s="18">
        <v>7148</v>
      </c>
      <c r="J6" s="20"/>
      <c r="K6" s="23">
        <v>7190</v>
      </c>
      <c r="L6" s="18">
        <v>6710</v>
      </c>
      <c r="M6" s="22">
        <v>5889</v>
      </c>
      <c r="N6" s="23">
        <v>5423</v>
      </c>
      <c r="O6" s="22">
        <f>SUM(O8,O23,O31,O37,O38,O39,O40)</f>
        <v>5620</v>
      </c>
      <c r="P6" s="24" t="s">
        <v>6</v>
      </c>
      <c r="Q6" s="25"/>
      <c r="R6" s="26"/>
    </row>
    <row r="7" spans="2:18" ht="18.75" customHeight="1">
      <c r="B7" s="16"/>
      <c r="C7" s="16"/>
      <c r="D7" s="17"/>
      <c r="E7" s="18"/>
      <c r="F7" s="18"/>
      <c r="G7" s="18"/>
      <c r="H7" s="27"/>
      <c r="I7" s="18"/>
      <c r="J7" s="20"/>
      <c r="K7" s="23"/>
      <c r="L7" s="18"/>
      <c r="M7" s="18"/>
      <c r="N7" s="18"/>
      <c r="O7" s="18"/>
      <c r="P7" s="24"/>
      <c r="Q7" s="25"/>
      <c r="R7" s="26"/>
    </row>
    <row r="8" spans="2:18" ht="18.75" customHeight="1">
      <c r="B8" s="99" t="s">
        <v>3</v>
      </c>
      <c r="C8" s="29"/>
      <c r="D8" s="17" t="s">
        <v>7</v>
      </c>
      <c r="E8" s="18">
        <v>6516</v>
      </c>
      <c r="F8" s="18">
        <v>6043</v>
      </c>
      <c r="G8" s="18">
        <v>5896</v>
      </c>
      <c r="H8" s="27">
        <v>5457</v>
      </c>
      <c r="I8" s="18">
        <v>5251</v>
      </c>
      <c r="J8" s="20"/>
      <c r="K8" s="23">
        <v>5430</v>
      </c>
      <c r="L8" s="30">
        <v>5201</v>
      </c>
      <c r="M8" s="30">
        <v>4659</v>
      </c>
      <c r="N8" s="31">
        <v>4215</v>
      </c>
      <c r="O8" s="31">
        <f>SUM(O9:O21)</f>
        <v>4401</v>
      </c>
      <c r="P8" s="24" t="s">
        <v>7</v>
      </c>
      <c r="Q8" s="25"/>
      <c r="R8" s="99" t="s">
        <v>3</v>
      </c>
    </row>
    <row r="9" spans="2:18" ht="18.75" customHeight="1">
      <c r="B9" s="100"/>
      <c r="C9" s="29"/>
      <c r="D9" s="32" t="s">
        <v>8</v>
      </c>
      <c r="E9" s="33">
        <v>618</v>
      </c>
      <c r="F9" s="33">
        <v>539</v>
      </c>
      <c r="G9" s="33">
        <v>604</v>
      </c>
      <c r="H9" s="1">
        <v>790</v>
      </c>
      <c r="I9" s="33">
        <v>714</v>
      </c>
      <c r="J9" s="34"/>
      <c r="K9" s="35">
        <v>756</v>
      </c>
      <c r="L9" s="36">
        <v>682</v>
      </c>
      <c r="M9" s="36">
        <v>571</v>
      </c>
      <c r="N9" s="74">
        <v>520</v>
      </c>
      <c r="O9" s="74">
        <v>489</v>
      </c>
      <c r="P9" s="75" t="s">
        <v>8</v>
      </c>
      <c r="Q9" s="40"/>
      <c r="R9" s="100"/>
    </row>
    <row r="10" spans="2:18" ht="18.75" customHeight="1">
      <c r="B10" s="100"/>
      <c r="C10" s="29"/>
      <c r="D10" s="32" t="s">
        <v>9</v>
      </c>
      <c r="E10" s="33">
        <v>4408</v>
      </c>
      <c r="F10" s="33">
        <v>3884</v>
      </c>
      <c r="G10" s="33">
        <v>3597</v>
      </c>
      <c r="H10" s="1">
        <v>3023</v>
      </c>
      <c r="I10" s="33">
        <v>2880</v>
      </c>
      <c r="J10" s="34"/>
      <c r="K10" s="35">
        <v>2916</v>
      </c>
      <c r="L10" s="36">
        <v>2904</v>
      </c>
      <c r="M10" s="36">
        <v>2547</v>
      </c>
      <c r="N10" s="74">
        <v>2257</v>
      </c>
      <c r="O10" s="74">
        <v>2139</v>
      </c>
      <c r="P10" s="75" t="s">
        <v>9</v>
      </c>
      <c r="Q10" s="40"/>
      <c r="R10" s="100"/>
    </row>
    <row r="11" spans="2:18" ht="18.75" customHeight="1">
      <c r="B11" s="100"/>
      <c r="C11" s="41"/>
      <c r="D11" s="32" t="s">
        <v>10</v>
      </c>
      <c r="E11" s="33">
        <v>23</v>
      </c>
      <c r="F11" s="33">
        <v>60</v>
      </c>
      <c r="G11" s="33">
        <v>41</v>
      </c>
      <c r="H11" s="1">
        <v>35</v>
      </c>
      <c r="I11" s="33">
        <v>30</v>
      </c>
      <c r="J11" s="34"/>
      <c r="K11" s="35">
        <v>33</v>
      </c>
      <c r="L11" s="36">
        <v>25</v>
      </c>
      <c r="M11" s="36">
        <v>26</v>
      </c>
      <c r="N11" s="74">
        <v>23</v>
      </c>
      <c r="O11" s="74">
        <v>28</v>
      </c>
      <c r="P11" s="75" t="s">
        <v>10</v>
      </c>
      <c r="Q11" s="40"/>
      <c r="R11" s="100"/>
    </row>
    <row r="12" spans="2:18" ht="18.75" customHeight="1">
      <c r="B12" s="100"/>
      <c r="C12" s="41"/>
      <c r="D12" s="32" t="s">
        <v>11</v>
      </c>
      <c r="E12" s="33">
        <v>31</v>
      </c>
      <c r="F12" s="33">
        <v>36</v>
      </c>
      <c r="G12" s="33">
        <v>41</v>
      </c>
      <c r="H12" s="1">
        <v>42</v>
      </c>
      <c r="I12" s="33">
        <v>43</v>
      </c>
      <c r="J12" s="34"/>
      <c r="K12" s="35">
        <v>37</v>
      </c>
      <c r="L12" s="36">
        <v>30</v>
      </c>
      <c r="M12" s="36">
        <v>33</v>
      </c>
      <c r="N12" s="74">
        <v>54</v>
      </c>
      <c r="O12" s="74">
        <v>33</v>
      </c>
      <c r="P12" s="75" t="s">
        <v>11</v>
      </c>
      <c r="Q12" s="40"/>
      <c r="R12" s="100"/>
    </row>
    <row r="13" spans="2:18" ht="18.75" customHeight="1">
      <c r="B13" s="100"/>
      <c r="C13" s="41"/>
      <c r="D13" s="32" t="s">
        <v>12</v>
      </c>
      <c r="E13" s="33">
        <v>84</v>
      </c>
      <c r="F13" s="33">
        <v>68</v>
      </c>
      <c r="G13" s="33">
        <v>57</v>
      </c>
      <c r="H13" s="1">
        <v>63</v>
      </c>
      <c r="I13" s="33">
        <v>37</v>
      </c>
      <c r="J13" s="34"/>
      <c r="K13" s="35">
        <v>42</v>
      </c>
      <c r="L13" s="36">
        <v>42</v>
      </c>
      <c r="M13" s="36">
        <v>25</v>
      </c>
      <c r="N13" s="74">
        <v>29</v>
      </c>
      <c r="O13" s="74">
        <v>23</v>
      </c>
      <c r="P13" s="75" t="s">
        <v>12</v>
      </c>
      <c r="Q13" s="40"/>
      <c r="R13" s="100"/>
    </row>
    <row r="14" spans="2:18" ht="18.75" customHeight="1">
      <c r="B14" s="100"/>
      <c r="C14" s="41"/>
      <c r="D14" s="32" t="s">
        <v>13</v>
      </c>
      <c r="E14" s="33">
        <v>49</v>
      </c>
      <c r="F14" s="33">
        <v>69</v>
      </c>
      <c r="G14" s="33">
        <v>53</v>
      </c>
      <c r="H14" s="1">
        <v>59</v>
      </c>
      <c r="I14" s="33">
        <v>66</v>
      </c>
      <c r="J14" s="34"/>
      <c r="K14" s="35">
        <v>38</v>
      </c>
      <c r="L14" s="36">
        <v>42</v>
      </c>
      <c r="M14" s="36">
        <v>55</v>
      </c>
      <c r="N14" s="74">
        <v>49</v>
      </c>
      <c r="O14" s="74">
        <v>40</v>
      </c>
      <c r="P14" s="75" t="s">
        <v>13</v>
      </c>
      <c r="Q14" s="40"/>
      <c r="R14" s="100"/>
    </row>
    <row r="15" spans="2:18" ht="18.75" customHeight="1">
      <c r="B15" s="100"/>
      <c r="C15" s="41"/>
      <c r="D15" s="32" t="s">
        <v>14</v>
      </c>
      <c r="E15" s="33">
        <v>72</v>
      </c>
      <c r="F15" s="33">
        <v>103</v>
      </c>
      <c r="G15" s="33">
        <v>93</v>
      </c>
      <c r="H15" s="1">
        <v>107</v>
      </c>
      <c r="I15" s="33">
        <v>91</v>
      </c>
      <c r="J15" s="34"/>
      <c r="K15" s="35">
        <v>88</v>
      </c>
      <c r="L15" s="36">
        <v>110</v>
      </c>
      <c r="M15" s="36">
        <v>77</v>
      </c>
      <c r="N15" s="74">
        <v>78</v>
      </c>
      <c r="O15" s="74">
        <v>73</v>
      </c>
      <c r="P15" s="75" t="s">
        <v>14</v>
      </c>
      <c r="Q15" s="40"/>
      <c r="R15" s="100"/>
    </row>
    <row r="16" spans="2:18" ht="18.75" customHeight="1">
      <c r="B16" s="100"/>
      <c r="C16" s="41"/>
      <c r="D16" s="32" t="s">
        <v>15</v>
      </c>
      <c r="E16" s="33">
        <v>37</v>
      </c>
      <c r="F16" s="33">
        <v>45</v>
      </c>
      <c r="G16" s="33">
        <v>79</v>
      </c>
      <c r="H16" s="1">
        <v>45</v>
      </c>
      <c r="I16" s="33">
        <v>31</v>
      </c>
      <c r="J16" s="34"/>
      <c r="K16" s="35">
        <v>32</v>
      </c>
      <c r="L16" s="36">
        <v>22</v>
      </c>
      <c r="M16" s="36">
        <v>46</v>
      </c>
      <c r="N16" s="74">
        <v>34</v>
      </c>
      <c r="O16" s="74">
        <v>36</v>
      </c>
      <c r="P16" s="75" t="s">
        <v>15</v>
      </c>
      <c r="Q16" s="40"/>
      <c r="R16" s="100"/>
    </row>
    <row r="17" spans="2:18" ht="18.75" customHeight="1">
      <c r="B17" s="100"/>
      <c r="C17" s="29"/>
      <c r="D17" s="42" t="s">
        <v>41</v>
      </c>
      <c r="E17" s="33">
        <v>43</v>
      </c>
      <c r="F17" s="33">
        <v>41</v>
      </c>
      <c r="G17" s="33">
        <v>32</v>
      </c>
      <c r="H17" s="1">
        <v>48</v>
      </c>
      <c r="I17" s="33">
        <v>43</v>
      </c>
      <c r="J17" s="34"/>
      <c r="K17" s="35">
        <v>40</v>
      </c>
      <c r="L17" s="36">
        <v>51</v>
      </c>
      <c r="M17" s="36">
        <v>33</v>
      </c>
      <c r="N17" s="74">
        <v>43</v>
      </c>
      <c r="O17" s="74">
        <v>34</v>
      </c>
      <c r="P17" s="76" t="s">
        <v>41</v>
      </c>
      <c r="Q17" s="40"/>
      <c r="R17" s="100"/>
    </row>
    <row r="18" spans="2:18" ht="18.75" customHeight="1">
      <c r="B18" s="100"/>
      <c r="C18" s="29"/>
      <c r="D18" s="32" t="s">
        <v>16</v>
      </c>
      <c r="E18" s="33">
        <v>353</v>
      </c>
      <c r="F18" s="33">
        <v>386</v>
      </c>
      <c r="G18" s="33">
        <v>407</v>
      </c>
      <c r="H18" s="1">
        <v>444</v>
      </c>
      <c r="I18" s="33">
        <v>465</v>
      </c>
      <c r="J18" s="34"/>
      <c r="K18" s="35">
        <v>541</v>
      </c>
      <c r="L18" s="36">
        <v>464</v>
      </c>
      <c r="M18" s="36">
        <v>455</v>
      </c>
      <c r="N18" s="74">
        <v>408</v>
      </c>
      <c r="O18" s="74">
        <v>415</v>
      </c>
      <c r="P18" s="75" t="s">
        <v>16</v>
      </c>
      <c r="Q18" s="40"/>
      <c r="R18" s="100"/>
    </row>
    <row r="19" spans="2:18" ht="18.75" customHeight="1">
      <c r="B19" s="100"/>
      <c r="C19" s="29"/>
      <c r="D19" s="32" t="s">
        <v>17</v>
      </c>
      <c r="E19" s="33">
        <v>576</v>
      </c>
      <c r="F19" s="33">
        <v>592</v>
      </c>
      <c r="G19" s="33">
        <v>650</v>
      </c>
      <c r="H19" s="1">
        <v>580</v>
      </c>
      <c r="I19" s="33">
        <v>613</v>
      </c>
      <c r="J19" s="34"/>
      <c r="K19" s="35">
        <v>689</v>
      </c>
      <c r="L19" s="36">
        <v>608</v>
      </c>
      <c r="M19" s="36">
        <v>582</v>
      </c>
      <c r="N19" s="74">
        <v>510</v>
      </c>
      <c r="O19" s="74">
        <v>839</v>
      </c>
      <c r="P19" s="75" t="s">
        <v>17</v>
      </c>
      <c r="Q19" s="40"/>
      <c r="R19" s="100"/>
    </row>
    <row r="20" spans="2:18" ht="18.75" customHeight="1">
      <c r="B20" s="100"/>
      <c r="C20" s="29"/>
      <c r="D20" s="32" t="s">
        <v>18</v>
      </c>
      <c r="E20" s="33">
        <v>56</v>
      </c>
      <c r="F20" s="33">
        <v>29</v>
      </c>
      <c r="G20" s="33">
        <v>22</v>
      </c>
      <c r="H20" s="1">
        <v>21</v>
      </c>
      <c r="I20" s="33">
        <v>20</v>
      </c>
      <c r="J20" s="34"/>
      <c r="K20" s="35">
        <v>15</v>
      </c>
      <c r="L20" s="36">
        <v>13</v>
      </c>
      <c r="M20" s="36">
        <v>14</v>
      </c>
      <c r="N20" s="74">
        <v>2</v>
      </c>
      <c r="O20" s="74">
        <v>9</v>
      </c>
      <c r="P20" s="75" t="s">
        <v>18</v>
      </c>
      <c r="Q20" s="40"/>
      <c r="R20" s="100"/>
    </row>
    <row r="21" spans="2:18" ht="18.75" customHeight="1">
      <c r="B21" s="100"/>
      <c r="C21" s="29"/>
      <c r="D21" s="32" t="s">
        <v>19</v>
      </c>
      <c r="E21" s="33">
        <v>166</v>
      </c>
      <c r="F21" s="33">
        <v>191</v>
      </c>
      <c r="G21" s="33">
        <v>220</v>
      </c>
      <c r="H21" s="1">
        <v>200</v>
      </c>
      <c r="I21" s="33">
        <v>218</v>
      </c>
      <c r="J21" s="34"/>
      <c r="K21" s="35">
        <v>203</v>
      </c>
      <c r="L21" s="36">
        <v>208</v>
      </c>
      <c r="M21" s="36">
        <v>195</v>
      </c>
      <c r="N21" s="74">
        <v>208</v>
      </c>
      <c r="O21" s="74">
        <v>243</v>
      </c>
      <c r="P21" s="75" t="s">
        <v>19</v>
      </c>
      <c r="Q21" s="40"/>
      <c r="R21" s="100"/>
    </row>
    <row r="22" spans="2:18" ht="18.75" customHeight="1">
      <c r="B22" s="29"/>
      <c r="C22" s="29"/>
      <c r="D22" s="43"/>
      <c r="E22" s="1"/>
      <c r="F22" s="1"/>
      <c r="G22" s="1"/>
      <c r="H22" s="1"/>
      <c r="I22" s="1"/>
      <c r="J22" s="34"/>
      <c r="K22" s="34"/>
      <c r="L22" s="36"/>
      <c r="M22" s="36"/>
      <c r="N22" s="36"/>
      <c r="O22" s="36"/>
      <c r="P22" s="77"/>
      <c r="Q22" s="45"/>
      <c r="R22" s="29"/>
    </row>
    <row r="23" spans="2:18" ht="18.75" customHeight="1">
      <c r="B23" s="101" t="s">
        <v>2</v>
      </c>
      <c r="C23" s="41"/>
      <c r="D23" s="17" t="s">
        <v>7</v>
      </c>
      <c r="E23" s="18">
        <v>387</v>
      </c>
      <c r="F23" s="18">
        <v>444</v>
      </c>
      <c r="G23" s="18">
        <v>391</v>
      </c>
      <c r="H23" s="27">
        <v>326</v>
      </c>
      <c r="I23" s="18">
        <v>290</v>
      </c>
      <c r="J23" s="20"/>
      <c r="K23" s="23">
        <v>244</v>
      </c>
      <c r="L23" s="30">
        <v>256</v>
      </c>
      <c r="M23" s="30">
        <v>165</v>
      </c>
      <c r="N23" s="31">
        <v>203</v>
      </c>
      <c r="O23" s="31">
        <f>SUM(O24:O29)</f>
        <v>240</v>
      </c>
      <c r="P23" s="24" t="s">
        <v>7</v>
      </c>
      <c r="Q23" s="25"/>
      <c r="R23" s="101" t="s">
        <v>2</v>
      </c>
    </row>
    <row r="24" spans="2:18" ht="18.75" customHeight="1">
      <c r="B24" s="98"/>
      <c r="C24" s="41"/>
      <c r="D24" s="32" t="s">
        <v>20</v>
      </c>
      <c r="E24" s="33">
        <v>56</v>
      </c>
      <c r="F24" s="33">
        <v>75</v>
      </c>
      <c r="G24" s="33">
        <v>61</v>
      </c>
      <c r="H24" s="1">
        <v>61</v>
      </c>
      <c r="I24" s="33">
        <v>53</v>
      </c>
      <c r="J24" s="34"/>
      <c r="K24" s="35">
        <v>49</v>
      </c>
      <c r="L24" s="36">
        <v>34</v>
      </c>
      <c r="M24" s="36">
        <v>29</v>
      </c>
      <c r="N24" s="74">
        <v>33</v>
      </c>
      <c r="O24" s="74">
        <v>46</v>
      </c>
      <c r="P24" s="75" t="s">
        <v>20</v>
      </c>
      <c r="Q24" s="40"/>
      <c r="R24" s="98"/>
    </row>
    <row r="25" spans="2:18" ht="18.75" customHeight="1">
      <c r="B25" s="98"/>
      <c r="C25" s="41"/>
      <c r="D25" s="32" t="s">
        <v>21</v>
      </c>
      <c r="E25" s="33">
        <v>9</v>
      </c>
      <c r="F25" s="33">
        <v>9</v>
      </c>
      <c r="G25" s="33">
        <v>12</v>
      </c>
      <c r="H25" s="1">
        <v>10</v>
      </c>
      <c r="I25" s="33">
        <v>7</v>
      </c>
      <c r="J25" s="34"/>
      <c r="K25" s="35">
        <v>9</v>
      </c>
      <c r="L25" s="36">
        <v>15</v>
      </c>
      <c r="M25" s="36">
        <v>5</v>
      </c>
      <c r="N25" s="74">
        <v>8</v>
      </c>
      <c r="O25" s="74">
        <v>8</v>
      </c>
      <c r="P25" s="75" t="s">
        <v>21</v>
      </c>
      <c r="Q25" s="40"/>
      <c r="R25" s="98"/>
    </row>
    <row r="26" spans="2:18" ht="18.75" customHeight="1">
      <c r="B26" s="98"/>
      <c r="C26" s="41"/>
      <c r="D26" s="32" t="s">
        <v>22</v>
      </c>
      <c r="E26" s="33">
        <v>220</v>
      </c>
      <c r="F26" s="33">
        <v>213</v>
      </c>
      <c r="G26" s="33">
        <v>176</v>
      </c>
      <c r="H26" s="1">
        <v>134</v>
      </c>
      <c r="I26" s="33">
        <v>95</v>
      </c>
      <c r="J26" s="34"/>
      <c r="K26" s="35">
        <v>69</v>
      </c>
      <c r="L26" s="36">
        <v>65</v>
      </c>
      <c r="M26" s="36">
        <v>54</v>
      </c>
      <c r="N26" s="74">
        <v>72</v>
      </c>
      <c r="O26" s="74">
        <v>73</v>
      </c>
      <c r="P26" s="75" t="s">
        <v>22</v>
      </c>
      <c r="Q26" s="40"/>
      <c r="R26" s="98"/>
    </row>
    <row r="27" spans="2:18" ht="18.75" customHeight="1">
      <c r="B27" s="98"/>
      <c r="C27" s="41"/>
      <c r="D27" s="32" t="s">
        <v>23</v>
      </c>
      <c r="E27" s="33">
        <v>12</v>
      </c>
      <c r="F27" s="33">
        <v>12</v>
      </c>
      <c r="G27" s="33">
        <v>20</v>
      </c>
      <c r="H27" s="1">
        <v>13</v>
      </c>
      <c r="I27" s="33">
        <v>19</v>
      </c>
      <c r="J27" s="34"/>
      <c r="K27" s="35">
        <v>7</v>
      </c>
      <c r="L27" s="36">
        <v>11</v>
      </c>
      <c r="M27" s="36">
        <v>6</v>
      </c>
      <c r="N27" s="74">
        <v>6</v>
      </c>
      <c r="O27" s="74">
        <v>14</v>
      </c>
      <c r="P27" s="75" t="s">
        <v>23</v>
      </c>
      <c r="Q27" s="40"/>
      <c r="R27" s="98"/>
    </row>
    <row r="28" spans="2:18" ht="18.75" customHeight="1">
      <c r="B28" s="98"/>
      <c r="C28" s="41"/>
      <c r="D28" s="32" t="s">
        <v>24</v>
      </c>
      <c r="E28" s="33">
        <v>27</v>
      </c>
      <c r="F28" s="33">
        <v>44</v>
      </c>
      <c r="G28" s="33">
        <v>29</v>
      </c>
      <c r="H28" s="1">
        <v>40</v>
      </c>
      <c r="I28" s="33">
        <v>38</v>
      </c>
      <c r="J28" s="34"/>
      <c r="K28" s="35">
        <v>39</v>
      </c>
      <c r="L28" s="36">
        <v>44</v>
      </c>
      <c r="M28" s="36">
        <v>28</v>
      </c>
      <c r="N28" s="74">
        <v>28</v>
      </c>
      <c r="O28" s="74">
        <v>33</v>
      </c>
      <c r="P28" s="75" t="s">
        <v>24</v>
      </c>
      <c r="Q28" s="40"/>
      <c r="R28" s="98"/>
    </row>
    <row r="29" spans="2:18" ht="18.75" customHeight="1">
      <c r="B29" s="98"/>
      <c r="C29" s="29"/>
      <c r="D29" s="32" t="s">
        <v>19</v>
      </c>
      <c r="E29" s="33">
        <v>63</v>
      </c>
      <c r="F29" s="33">
        <v>91</v>
      </c>
      <c r="G29" s="33">
        <v>93</v>
      </c>
      <c r="H29" s="1">
        <v>68</v>
      </c>
      <c r="I29" s="33">
        <v>78</v>
      </c>
      <c r="J29" s="34"/>
      <c r="K29" s="35">
        <v>71</v>
      </c>
      <c r="L29" s="36">
        <v>87</v>
      </c>
      <c r="M29" s="36">
        <v>43</v>
      </c>
      <c r="N29" s="74">
        <v>56</v>
      </c>
      <c r="O29" s="74">
        <v>66</v>
      </c>
      <c r="P29" s="75" t="s">
        <v>19</v>
      </c>
      <c r="Q29" s="40"/>
      <c r="R29" s="98"/>
    </row>
    <row r="30" spans="2:18" ht="18.75" customHeight="1">
      <c r="B30" s="29"/>
      <c r="C30" s="29"/>
      <c r="D30" s="43"/>
      <c r="E30" s="1"/>
      <c r="F30" s="1"/>
      <c r="G30" s="1"/>
      <c r="H30" s="1"/>
      <c r="I30" s="1"/>
      <c r="J30" s="34"/>
      <c r="K30" s="34"/>
      <c r="L30" s="36"/>
      <c r="M30" s="36"/>
      <c r="N30" s="36"/>
      <c r="O30" s="36"/>
      <c r="P30" s="77"/>
      <c r="Q30" s="45"/>
      <c r="R30" s="26"/>
    </row>
    <row r="31" spans="2:18" ht="18.75" customHeight="1">
      <c r="B31" s="97" t="s">
        <v>1</v>
      </c>
      <c r="C31" s="41"/>
      <c r="D31" s="17" t="s">
        <v>7</v>
      </c>
      <c r="E31" s="18">
        <v>1824</v>
      </c>
      <c r="F31" s="18">
        <v>1833</v>
      </c>
      <c r="G31" s="18">
        <v>1696</v>
      </c>
      <c r="H31" s="27">
        <v>1580</v>
      </c>
      <c r="I31" s="18">
        <v>1460</v>
      </c>
      <c r="J31" s="20"/>
      <c r="K31" s="23">
        <v>1345</v>
      </c>
      <c r="L31" s="30">
        <v>1088</v>
      </c>
      <c r="M31" s="30">
        <v>909</v>
      </c>
      <c r="N31" s="31">
        <v>862</v>
      </c>
      <c r="O31" s="31">
        <f>SUM(O32:O35)</f>
        <v>827</v>
      </c>
      <c r="P31" s="24" t="s">
        <v>7</v>
      </c>
      <c r="Q31" s="25"/>
      <c r="R31" s="97" t="s">
        <v>1</v>
      </c>
    </row>
    <row r="32" spans="2:18" ht="18.75" customHeight="1">
      <c r="B32" s="98"/>
      <c r="C32" s="41"/>
      <c r="D32" s="32" t="s">
        <v>25</v>
      </c>
      <c r="E32" s="33">
        <v>135</v>
      </c>
      <c r="F32" s="33">
        <v>156</v>
      </c>
      <c r="G32" s="33">
        <v>166</v>
      </c>
      <c r="H32" s="1">
        <v>179</v>
      </c>
      <c r="I32" s="33">
        <v>155</v>
      </c>
      <c r="J32" s="34"/>
      <c r="K32" s="35">
        <v>131</v>
      </c>
      <c r="L32" s="36">
        <v>130</v>
      </c>
      <c r="M32" s="36">
        <v>138</v>
      </c>
      <c r="N32" s="74">
        <v>121</v>
      </c>
      <c r="O32" s="74">
        <v>118</v>
      </c>
      <c r="P32" s="75" t="s">
        <v>25</v>
      </c>
      <c r="Q32" s="40"/>
      <c r="R32" s="98"/>
    </row>
    <row r="33" spans="2:18" ht="18.75" customHeight="1">
      <c r="B33" s="98"/>
      <c r="C33" s="41"/>
      <c r="D33" s="32" t="s">
        <v>26</v>
      </c>
      <c r="E33" s="33">
        <v>42</v>
      </c>
      <c r="F33" s="33">
        <v>41</v>
      </c>
      <c r="G33" s="33">
        <v>45</v>
      </c>
      <c r="H33" s="1">
        <v>33</v>
      </c>
      <c r="I33" s="33">
        <v>26</v>
      </c>
      <c r="J33" s="34"/>
      <c r="K33" s="35">
        <v>27</v>
      </c>
      <c r="L33" s="36">
        <v>38</v>
      </c>
      <c r="M33" s="36">
        <v>25</v>
      </c>
      <c r="N33" s="74">
        <v>24</v>
      </c>
      <c r="O33" s="74">
        <v>21</v>
      </c>
      <c r="P33" s="75" t="s">
        <v>26</v>
      </c>
      <c r="Q33" s="40"/>
      <c r="R33" s="98"/>
    </row>
    <row r="34" spans="2:18" ht="18.75" customHeight="1">
      <c r="B34" s="98"/>
      <c r="C34" s="41"/>
      <c r="D34" s="32" t="s">
        <v>27</v>
      </c>
      <c r="E34" s="33">
        <v>1116</v>
      </c>
      <c r="F34" s="33">
        <v>1064</v>
      </c>
      <c r="G34" s="33">
        <v>1016</v>
      </c>
      <c r="H34" s="1">
        <v>931</v>
      </c>
      <c r="I34" s="33">
        <v>818</v>
      </c>
      <c r="J34" s="34"/>
      <c r="K34" s="35">
        <v>744</v>
      </c>
      <c r="L34" s="36">
        <v>515</v>
      </c>
      <c r="M34" s="36">
        <v>426</v>
      </c>
      <c r="N34" s="74">
        <v>438</v>
      </c>
      <c r="O34" s="74">
        <v>393</v>
      </c>
      <c r="P34" s="75" t="s">
        <v>27</v>
      </c>
      <c r="Q34" s="40"/>
      <c r="R34" s="98"/>
    </row>
    <row r="35" spans="2:18" ht="18.75" customHeight="1">
      <c r="B35" s="98"/>
      <c r="C35" s="41"/>
      <c r="D35" s="32" t="s">
        <v>19</v>
      </c>
      <c r="E35" s="33">
        <v>531</v>
      </c>
      <c r="F35" s="33">
        <v>572</v>
      </c>
      <c r="G35" s="33">
        <v>469</v>
      </c>
      <c r="H35" s="1">
        <v>437</v>
      </c>
      <c r="I35" s="33">
        <v>461</v>
      </c>
      <c r="J35" s="34"/>
      <c r="K35" s="35">
        <v>443</v>
      </c>
      <c r="L35" s="36">
        <v>405</v>
      </c>
      <c r="M35" s="36">
        <v>320</v>
      </c>
      <c r="N35" s="74">
        <v>279</v>
      </c>
      <c r="O35" s="74">
        <v>295</v>
      </c>
      <c r="P35" s="75" t="s">
        <v>19</v>
      </c>
      <c r="Q35" s="40"/>
      <c r="R35" s="98"/>
    </row>
    <row r="36" spans="2:18" ht="18.75" customHeight="1">
      <c r="B36" s="41"/>
      <c r="C36" s="41"/>
      <c r="D36" s="43"/>
      <c r="E36" s="1"/>
      <c r="F36" s="1"/>
      <c r="G36" s="1"/>
      <c r="H36" s="1"/>
      <c r="I36" s="1"/>
      <c r="J36" s="34"/>
      <c r="K36" s="34"/>
      <c r="L36" s="36"/>
      <c r="M36" s="36"/>
      <c r="N36" s="36"/>
      <c r="O36" s="36"/>
      <c r="P36" s="77"/>
      <c r="Q36" s="45"/>
      <c r="R36" s="41"/>
    </row>
    <row r="37" spans="2:18" ht="18.75" customHeight="1">
      <c r="B37" s="29"/>
      <c r="C37" s="29"/>
      <c r="D37" s="17" t="s">
        <v>28</v>
      </c>
      <c r="E37" s="18">
        <v>81</v>
      </c>
      <c r="F37" s="18">
        <v>119</v>
      </c>
      <c r="G37" s="18">
        <v>95</v>
      </c>
      <c r="H37" s="27">
        <v>80</v>
      </c>
      <c r="I37" s="18">
        <v>88</v>
      </c>
      <c r="J37" s="20"/>
      <c r="K37" s="23">
        <v>107</v>
      </c>
      <c r="L37" s="30">
        <v>104</v>
      </c>
      <c r="M37" s="30">
        <v>116</v>
      </c>
      <c r="N37" s="31">
        <v>93</v>
      </c>
      <c r="O37" s="31">
        <v>92</v>
      </c>
      <c r="P37" s="24" t="s">
        <v>28</v>
      </c>
      <c r="Q37" s="25"/>
      <c r="R37" s="26"/>
    </row>
    <row r="38" spans="2:18" ht="18.75" customHeight="1">
      <c r="B38" s="29"/>
      <c r="C38" s="29"/>
      <c r="D38" s="17" t="s">
        <v>29</v>
      </c>
      <c r="E38" s="18">
        <v>86</v>
      </c>
      <c r="F38" s="18">
        <v>65</v>
      </c>
      <c r="G38" s="18">
        <v>69</v>
      </c>
      <c r="H38" s="27">
        <v>84</v>
      </c>
      <c r="I38" s="18">
        <v>57</v>
      </c>
      <c r="J38" s="20"/>
      <c r="K38" s="23">
        <v>62</v>
      </c>
      <c r="L38" s="30">
        <v>57</v>
      </c>
      <c r="M38" s="30">
        <v>37</v>
      </c>
      <c r="N38" s="31">
        <v>46</v>
      </c>
      <c r="O38" s="31">
        <v>60</v>
      </c>
      <c r="P38" s="24" t="s">
        <v>29</v>
      </c>
      <c r="Q38" s="25"/>
      <c r="R38" s="26"/>
    </row>
    <row r="39" spans="2:18" ht="18.75" customHeight="1">
      <c r="B39" s="29"/>
      <c r="C39" s="29"/>
      <c r="D39" s="17" t="s">
        <v>30</v>
      </c>
      <c r="E39" s="18">
        <v>4</v>
      </c>
      <c r="F39" s="18">
        <v>1</v>
      </c>
      <c r="G39" s="18">
        <v>1</v>
      </c>
      <c r="H39" s="27">
        <v>1</v>
      </c>
      <c r="I39" s="18">
        <v>2</v>
      </c>
      <c r="J39" s="20"/>
      <c r="K39" s="23">
        <v>2</v>
      </c>
      <c r="L39" s="30">
        <v>4</v>
      </c>
      <c r="M39" s="30">
        <v>3</v>
      </c>
      <c r="N39" s="31">
        <v>4</v>
      </c>
      <c r="O39" s="31">
        <v>0</v>
      </c>
      <c r="P39" s="24" t="s">
        <v>30</v>
      </c>
      <c r="Q39" s="25"/>
      <c r="R39" s="26"/>
    </row>
    <row r="40" spans="2:18" ht="18.75" customHeight="1" thickBot="1">
      <c r="B40" s="53"/>
      <c r="C40" s="53"/>
      <c r="D40" s="54" t="s">
        <v>31</v>
      </c>
      <c r="E40" s="51">
        <v>0</v>
      </c>
      <c r="F40" s="51">
        <v>0</v>
      </c>
      <c r="G40" s="51">
        <v>0</v>
      </c>
      <c r="H40" s="56">
        <v>0</v>
      </c>
      <c r="I40" s="56">
        <v>0</v>
      </c>
      <c r="J40" s="20"/>
      <c r="K40" s="20">
        <v>0</v>
      </c>
      <c r="L40" s="30">
        <v>0</v>
      </c>
      <c r="M40" s="30">
        <v>0</v>
      </c>
      <c r="N40" s="31">
        <v>0</v>
      </c>
      <c r="O40" s="31">
        <v>0</v>
      </c>
      <c r="P40" s="24" t="s">
        <v>31</v>
      </c>
      <c r="Q40" s="25"/>
      <c r="R40" s="78"/>
    </row>
    <row r="41" spans="2:17" ht="18.75" customHeight="1">
      <c r="B41" s="79"/>
      <c r="C41" s="79"/>
      <c r="D41" s="102"/>
      <c r="E41" s="102"/>
      <c r="F41" s="102"/>
      <c r="G41" s="102"/>
      <c r="H41" s="102"/>
      <c r="I41" s="102"/>
      <c r="K41" s="79"/>
      <c r="L41" s="79"/>
      <c r="M41" s="79"/>
      <c r="N41" s="79"/>
      <c r="O41" s="79"/>
      <c r="P41" s="79"/>
      <c r="Q41" s="79"/>
    </row>
    <row r="42" spans="4:17" ht="13.5" customHeight="1">
      <c r="D42" s="103"/>
      <c r="E42" s="103"/>
      <c r="F42" s="103"/>
      <c r="G42" s="103"/>
      <c r="H42" s="103"/>
      <c r="I42" s="103"/>
      <c r="L42" s="61"/>
      <c r="M42" s="61"/>
      <c r="N42" s="61"/>
      <c r="O42" s="61"/>
      <c r="P42" s="61"/>
      <c r="Q42" s="61"/>
    </row>
    <row r="46" ht="14.25">
      <c r="D46" s="58" t="s">
        <v>33</v>
      </c>
    </row>
    <row r="47" spans="4:15" ht="14.25">
      <c r="D47" s="60" t="s">
        <v>34</v>
      </c>
      <c r="E47" s="59">
        <f>SUM(E8,E23,E31,E37:E40)-E6</f>
        <v>0</v>
      </c>
      <c r="F47" s="59">
        <f>SUM(F8,F23,F31,F37:F40)-F6</f>
        <v>0</v>
      </c>
      <c r="G47" s="59">
        <f>SUM(G8,G23,G31,G37:G40)-G6</f>
        <v>0</v>
      </c>
      <c r="H47" s="59">
        <f>SUM(H8,H23,H31,H37:H40)-H6</f>
        <v>0</v>
      </c>
      <c r="I47" s="59">
        <f>SUM(I8,I23,I31,I37:I40)-I6</f>
        <v>0</v>
      </c>
      <c r="K47" s="59">
        <f>SUM(K8,K23,K31,K37:K40)-K6</f>
        <v>0</v>
      </c>
      <c r="L47" s="59">
        <f>SUM(L8,L23,L31,L37:L40)-L6</f>
        <v>0</v>
      </c>
      <c r="M47" s="59">
        <f>SUM(M8,M23,M31,M37:M40)-M6</f>
        <v>0</v>
      </c>
      <c r="N47" s="59">
        <f>SUM(N8,N23,N31,N37:N40)-N6</f>
        <v>0</v>
      </c>
      <c r="O47" s="59">
        <f>SUM(O8,O23,O31,O37:O40)-O6</f>
        <v>0</v>
      </c>
    </row>
    <row r="48" spans="4:15" ht="14.25">
      <c r="D48" s="60" t="s">
        <v>35</v>
      </c>
      <c r="E48" s="59">
        <f>SUM(E9:E21)-E8</f>
        <v>0</v>
      </c>
      <c r="F48" s="59">
        <f>SUM(F9:F21)-F8</f>
        <v>0</v>
      </c>
      <c r="G48" s="59">
        <f>SUM(G9:G21)-G8</f>
        <v>0</v>
      </c>
      <c r="H48" s="59">
        <f>SUM(H9:H21)-H8</f>
        <v>0</v>
      </c>
      <c r="I48" s="59">
        <f>SUM(I9:I21)-I8</f>
        <v>0</v>
      </c>
      <c r="K48" s="59">
        <f>SUM(K9:K21)-K8</f>
        <v>0</v>
      </c>
      <c r="L48" s="59">
        <f>SUM(L9:L21)-L8</f>
        <v>0</v>
      </c>
      <c r="M48" s="59">
        <f>SUM(M9:M21)-M8</f>
        <v>0</v>
      </c>
      <c r="N48" s="59">
        <f>SUM(N9:N21)-N8</f>
        <v>0</v>
      </c>
      <c r="O48" s="59">
        <f>SUM(O9:O21)-O8</f>
        <v>0</v>
      </c>
    </row>
    <row r="49" spans="4:15" ht="14.25">
      <c r="D49" s="60" t="s">
        <v>36</v>
      </c>
      <c r="E49" s="59">
        <f>SUM(E24:E29)-E23</f>
        <v>0</v>
      </c>
      <c r="F49" s="59">
        <f>SUM(F24:F29)-F23</f>
        <v>0</v>
      </c>
      <c r="G49" s="59">
        <f>SUM(G24:G29)-G23</f>
        <v>0</v>
      </c>
      <c r="H49" s="59">
        <f>SUM(H24:H29)-H23</f>
        <v>0</v>
      </c>
      <c r="I49" s="59">
        <f>SUM(I24:I29)-I23</f>
        <v>0</v>
      </c>
      <c r="K49" s="59">
        <f>SUM(K24:K29)-K23</f>
        <v>0</v>
      </c>
      <c r="L49" s="59">
        <f>SUM(L24:L29)-L23</f>
        <v>0</v>
      </c>
      <c r="M49" s="59">
        <f>SUM(M24:M29)-M23</f>
        <v>0</v>
      </c>
      <c r="N49" s="59">
        <f>SUM(N24:N29)-N23</f>
        <v>0</v>
      </c>
      <c r="O49" s="59">
        <f>SUM(O24:O29)-O23</f>
        <v>0</v>
      </c>
    </row>
    <row r="50" spans="4:15" ht="14.25">
      <c r="D50" s="60" t="s">
        <v>37</v>
      </c>
      <c r="E50" s="59">
        <f>SUM(E32:E35)-E31</f>
        <v>0</v>
      </c>
      <c r="F50" s="59">
        <f>SUM(F32:F35)-F31</f>
        <v>0</v>
      </c>
      <c r="G50" s="59">
        <f>SUM(G32:G35)-G31</f>
        <v>0</v>
      </c>
      <c r="H50" s="59">
        <f>SUM(H32:H35)-H31</f>
        <v>0</v>
      </c>
      <c r="I50" s="59">
        <f>SUM(I32:I35)-I31</f>
        <v>0</v>
      </c>
      <c r="K50" s="59">
        <f>SUM(K32:K35)-K31</f>
        <v>0</v>
      </c>
      <c r="L50" s="59">
        <f>SUM(L32:L35)-L31</f>
        <v>0</v>
      </c>
      <c r="M50" s="59">
        <f>SUM(M32:M35)-M31</f>
        <v>0</v>
      </c>
      <c r="N50" s="59">
        <f>SUM(N32:N35)-N31</f>
        <v>0</v>
      </c>
      <c r="O50" s="59">
        <f>SUM(O32:O35)-O31</f>
        <v>0</v>
      </c>
    </row>
    <row r="51" ht="14.25">
      <c r="D51" s="60"/>
    </row>
    <row r="52" ht="14.25">
      <c r="D52" s="60"/>
    </row>
  </sheetData>
  <sheetProtection/>
  <mergeCells count="13">
    <mergeCell ref="B4:D4"/>
    <mergeCell ref="P5:R5"/>
    <mergeCell ref="R8:R21"/>
    <mergeCell ref="E2:H2"/>
    <mergeCell ref="L2:O2"/>
    <mergeCell ref="R23:R29"/>
    <mergeCell ref="R31:R35"/>
    <mergeCell ref="D41:I41"/>
    <mergeCell ref="D42:I42"/>
    <mergeCell ref="B5:D5"/>
    <mergeCell ref="B8:B21"/>
    <mergeCell ref="B23:B29"/>
    <mergeCell ref="B31:B35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2022-07-28T05:28:44Z</dcterms:created>
  <dcterms:modified xsi:type="dcterms:W3CDTF">2022-07-28T05:28:44Z</dcterms:modified>
  <cp:category/>
  <cp:version/>
  <cp:contentType/>
  <cp:contentStatus/>
</cp:coreProperties>
</file>