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0A4EC12-E608-45C5-81C9-AC2301A5D7A7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3" sheetId="1" r:id="rId1"/>
  </sheets>
  <definedNames>
    <definedName name="_xlnm.Print_Area" localSheetId="0">'93'!$B$2:$N$65</definedName>
  </definedNames>
  <calcPr calcId="191029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C8" i="1"/>
  <c r="D8" i="1"/>
  <c r="C9" i="1"/>
  <c r="D9" i="1"/>
  <c r="C10" i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E21" i="1"/>
  <c r="F21" i="1"/>
  <c r="G21" i="1"/>
  <c r="H21" i="1"/>
  <c r="I21" i="1"/>
  <c r="J21" i="1"/>
  <c r="K21" i="1"/>
  <c r="L21" i="1"/>
  <c r="M21" i="1"/>
  <c r="N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K32" i="1"/>
  <c r="L32" i="1"/>
  <c r="M32" i="1"/>
  <c r="N32" i="1"/>
  <c r="C33" i="1"/>
  <c r="D33" i="1"/>
  <c r="C34" i="1"/>
  <c r="D34" i="1"/>
  <c r="C35" i="1"/>
  <c r="D35" i="1"/>
  <c r="C36" i="1"/>
  <c r="D36" i="1"/>
  <c r="C37" i="1"/>
  <c r="D37" i="1"/>
  <c r="C38" i="1"/>
  <c r="D38" i="1"/>
  <c r="E39" i="1"/>
  <c r="F39" i="1"/>
  <c r="G39" i="1"/>
  <c r="H39" i="1"/>
  <c r="I39" i="1"/>
  <c r="J39" i="1"/>
  <c r="K39" i="1"/>
  <c r="L39" i="1"/>
  <c r="M39" i="1"/>
  <c r="N39" i="1"/>
  <c r="C40" i="1"/>
  <c r="D40" i="1"/>
  <c r="C41" i="1"/>
  <c r="D41" i="1"/>
  <c r="C42" i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D47" i="1"/>
  <c r="C48" i="1"/>
  <c r="D48" i="1"/>
  <c r="C49" i="1"/>
  <c r="D49" i="1"/>
  <c r="C50" i="1"/>
  <c r="D50" i="1"/>
  <c r="C51" i="1"/>
  <c r="D51" i="1"/>
  <c r="E52" i="1"/>
  <c r="F52" i="1"/>
  <c r="G52" i="1"/>
  <c r="H52" i="1"/>
  <c r="I52" i="1"/>
  <c r="J52" i="1"/>
  <c r="K52" i="1"/>
  <c r="L52" i="1"/>
  <c r="M52" i="1"/>
  <c r="N52" i="1"/>
  <c r="C53" i="1"/>
  <c r="D53" i="1"/>
  <c r="C54" i="1"/>
  <c r="D54" i="1"/>
  <c r="C55" i="1"/>
  <c r="D55" i="1"/>
  <c r="C56" i="1"/>
  <c r="D56" i="1"/>
  <c r="E57" i="1"/>
  <c r="F57" i="1"/>
  <c r="G57" i="1"/>
  <c r="H57" i="1"/>
  <c r="I57" i="1"/>
  <c r="J57" i="1"/>
  <c r="K57" i="1"/>
  <c r="L57" i="1"/>
  <c r="M57" i="1"/>
  <c r="N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57" i="1" l="1"/>
  <c r="D57" i="1"/>
  <c r="C52" i="1"/>
  <c r="D52" i="1"/>
  <c r="C46" i="1"/>
  <c r="D46" i="1"/>
  <c r="C39" i="1"/>
  <c r="D39" i="1"/>
  <c r="C32" i="1"/>
  <c r="D32" i="1"/>
  <c r="C21" i="1"/>
  <c r="D21" i="1"/>
  <c r="C13" i="1"/>
  <c r="D13" i="1"/>
  <c r="I6" i="1"/>
  <c r="G6" i="1"/>
  <c r="E6" i="1"/>
  <c r="J6" i="1"/>
  <c r="H6" i="1"/>
  <c r="F6" i="1"/>
  <c r="C7" i="1"/>
  <c r="D7" i="1"/>
  <c r="M6" i="1"/>
  <c r="K6" i="1"/>
  <c r="N6" i="1"/>
  <c r="L6" i="1"/>
  <c r="D6" i="1" l="1"/>
  <c r="C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<sst xmlns="http://schemas.openxmlformats.org/spreadsheetml/2006/main" count="80" uniqueCount="74">
  <si>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</si>
  <si>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</si>
  <si>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</si>
  <si>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</si>
  <si>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</si>
  <si>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</si>
  <si>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</si>
  <si>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</si>
  <si>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</si>
  <si>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</si>
  <si>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</si>
  <si>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</si>
  <si>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</si>
  <si>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</si>
  <si>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</si>
  <si>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</si>
  <si>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</si>
  <si>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</si>
  <si>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</si>
  <si>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</si>
  <si>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</si>
  <si>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</si>
  <si>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</si>
  <si>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</si>
  <si>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</si>
  <si>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</si>
  <si>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</si>
  <si>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</si>
  <si>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</si>
  <si>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</si>
  <si>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</si>
  <si>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</si>
  <si>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</si>
  <si>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</si>
  <si>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</si>
  <si>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</si>
  <si>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</si>
  <si>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</si>
  <si>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</si>
  <si>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</si>
  <si>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</si>
  <si>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</si>
  <si>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　　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</si>
  <si>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</si>
  <si>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</si>
  <si>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</si>
  <si>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</si>
  <si>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</si>
  <si>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</si>
  <si>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</si>
  <si>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</si>
  <si>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</si>
  <si>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</si>
  <si>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</si>
  <si>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</si>
  <si>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</si>
  <si>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</si>
  <si>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</si>
  <si>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</si>
  <si>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</si>
  <si>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</si>
  <si>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</si>
  <si>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</si>
  <si>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</si>
  <si>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</si>
  <si>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</si>
  <si>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</si>
  <si>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</si>
  <si>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</si>
  <si>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</si>
  <si>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</si>
  <si>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</si>
  <si>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93　府県別　ひき逃げ・無申告事件　発生・検挙件数</t>
    <phoneticPr fontId="1"/>
  </si>
  <si>
    <t>交通435</t>
    <rPh sb="0" eb="2">
      <t>コウツウ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</si>
</sst>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8" fontId="4" fillId="0" borderId="5" xfId="1" applyFont="1" applyFill="1" applyBorder="1" applyAlignment="1" applyProtection="1">
      <alignment vertical="center"/>
    </xf>
    <xf numFmtId="176" fontId="0" fillId="0" borderId="6" xfId="0" applyNumberFormat="1" applyFill="1" applyBorder="1" applyProtection="1"/>
    <xf numFmtId="176" fontId="4" fillId="0" borderId="9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ill="1" applyBorder="1" applyProtection="1"/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0" fillId="0" borderId="11" xfId="0" applyNumberFormat="1" applyFill="1" applyBorder="1" applyProtection="1"/>
    <xf numFmtId="176" fontId="3" fillId="0" borderId="1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15" xfId="0" quotePrefix="1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0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N2"/>
    </sheetView>
  </sheetViews>
  <sheetFormatPr defaultColWidth="9.109375" defaultRowHeight="12" x14ac:dyDescent="0.15"/>
  <cols>
    <col min="1" max="1" width="2.6640625" style="14" customWidth="1"/>
    <col min="2" max="2" width="11.6640625" style="22" customWidth="1"/>
    <col min="3" max="13" width="7.6640625" style="14" customWidth="1"/>
    <col min="14" max="14" width="7.6640625" style="22" customWidth="1"/>
    <col min="15" max="21" width="6.6640625" style="14" customWidth="1"/>
    <col min="22" max="22" width="8.6640625" style="14" customWidth="1"/>
    <col min="23" max="16384" width="9.109375" style="14"/>
  </cols>
  <sheetData>
    <row r="1" spans="2:16" s="3" customFormat="1" x14ac:dyDescent="0.15">
      <c r="B1" s="24" t="s">
        <v>73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43" t="s">
        <v>72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50" t="s">
        <v>0</v>
      </c>
      <c r="C4" s="45" t="s">
        <v>64</v>
      </c>
      <c r="D4" s="46"/>
      <c r="E4" s="45" t="s">
        <v>65</v>
      </c>
      <c r="F4" s="46"/>
      <c r="G4" s="45" t="s">
        <v>66</v>
      </c>
      <c r="H4" s="46"/>
      <c r="I4" s="47" t="s">
        <v>67</v>
      </c>
      <c r="J4" s="48"/>
      <c r="K4" s="47" t="s">
        <v>68</v>
      </c>
      <c r="L4" s="47"/>
      <c r="M4" s="47"/>
      <c r="N4" s="49"/>
      <c r="O4" s="1"/>
      <c r="P4" s="2"/>
    </row>
    <row r="5" spans="2:16" s="3" customFormat="1" x14ac:dyDescent="0.15">
      <c r="B5" s="51"/>
      <c r="C5" s="7" t="s">
        <v>69</v>
      </c>
      <c r="D5" s="7" t="s">
        <v>70</v>
      </c>
      <c r="E5" s="7" t="s">
        <v>69</v>
      </c>
      <c r="F5" s="7" t="s">
        <v>70</v>
      </c>
      <c r="G5" s="7" t="s">
        <v>69</v>
      </c>
      <c r="H5" s="7" t="s">
        <v>70</v>
      </c>
      <c r="I5" s="7" t="s">
        <v>69</v>
      </c>
      <c r="J5" s="23" t="s">
        <v>70</v>
      </c>
      <c r="K5" s="23" t="s">
        <v>71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10">
        <f>SUM(C7+C13+C20+C21+C32+C39+C46+C52+C57)</f>
        <v>19034</v>
      </c>
      <c r="D6" s="10">
        <f>SUM(D7+D13+D20+D21+D32+D39+D46+D52+D57)</f>
        <v>8311</v>
      </c>
      <c r="E6" s="10">
        <f t="shared" ref="E6:N6" si="0">SUM(E7+E13+E20+E21+E32+E39+E46+E52+E57)</f>
        <v>156</v>
      </c>
      <c r="F6" s="10">
        <f t="shared" si="0"/>
        <v>144</v>
      </c>
      <c r="G6" s="10">
        <f t="shared" si="0"/>
        <v>1264</v>
      </c>
      <c r="H6" s="10">
        <f t="shared" si="0"/>
        <v>681</v>
      </c>
      <c r="I6" s="10">
        <f t="shared" si="0"/>
        <v>17614</v>
      </c>
      <c r="J6" s="10">
        <f t="shared" si="0"/>
        <v>7486</v>
      </c>
      <c r="K6" s="10">
        <f t="shared" si="0"/>
        <v>21073</v>
      </c>
      <c r="L6" s="10">
        <f t="shared" si="0"/>
        <v>156</v>
      </c>
      <c r="M6" s="10">
        <f t="shared" si="0"/>
        <v>1287</v>
      </c>
      <c r="N6" s="11">
        <f t="shared" si="0"/>
        <v>19630</v>
      </c>
      <c r="O6" s="12"/>
      <c r="P6" s="13"/>
    </row>
    <row r="7" spans="2:16" x14ac:dyDescent="0.15">
      <c r="B7" s="9" t="s">
        <v>5</v>
      </c>
      <c r="C7" s="15">
        <f>SUM(C8:C12)</f>
        <v>533</v>
      </c>
      <c r="D7" s="15">
        <f t="shared" ref="D7:N7" si="1">SUM(D8:D12)</f>
        <v>141</v>
      </c>
      <c r="E7" s="16">
        <f t="shared" si="1"/>
        <v>7</v>
      </c>
      <c r="F7" s="16">
        <f t="shared" si="1"/>
        <v>6</v>
      </c>
      <c r="G7" s="16">
        <f t="shared" si="1"/>
        <v>42</v>
      </c>
      <c r="H7" s="16">
        <f t="shared" si="1"/>
        <v>15</v>
      </c>
      <c r="I7" s="16">
        <f t="shared" si="1"/>
        <v>484</v>
      </c>
      <c r="J7" s="16">
        <f t="shared" si="1"/>
        <v>120</v>
      </c>
      <c r="K7" s="16">
        <f t="shared" si="1"/>
        <v>592</v>
      </c>
      <c r="L7" s="16">
        <f t="shared" si="1"/>
        <v>7</v>
      </c>
      <c r="M7" s="16">
        <f t="shared" si="1"/>
        <v>43</v>
      </c>
      <c r="N7" s="17">
        <f t="shared" si="1"/>
        <v>542</v>
      </c>
      <c r="O7" s="12"/>
      <c r="P7" s="13"/>
    </row>
    <row r="8" spans="2:16" x14ac:dyDescent="0.15">
      <c r="B8" s="18" t="s">
        <v>6</v>
      </c>
      <c r="C8" s="15">
        <f t="shared" ref="C8:D12" si="2">SUM(E8,G8,I8)</f>
        <v>368</v>
      </c>
      <c r="D8" s="15">
        <f t="shared" si="2"/>
        <v>101</v>
      </c>
      <c r="E8" s="25">
        <v>4</v>
      </c>
      <c r="F8" s="25">
        <v>4</v>
      </c>
      <c r="G8" s="25">
        <v>33</v>
      </c>
      <c r="H8" s="25">
        <v>13</v>
      </c>
      <c r="I8" s="25">
        <v>331</v>
      </c>
      <c r="J8" s="25">
        <v>84</v>
      </c>
      <c r="K8" s="25">
        <v>415</v>
      </c>
      <c r="L8" s="25">
        <v>4</v>
      </c>
      <c r="M8" s="25">
        <v>34</v>
      </c>
      <c r="N8" s="26">
        <v>377</v>
      </c>
      <c r="O8" s="12"/>
      <c r="P8" s="13"/>
    </row>
    <row r="9" spans="2:16" x14ac:dyDescent="0.15">
      <c r="B9" s="18" t="s">
        <v>7</v>
      </c>
      <c r="C9" s="15">
        <f t="shared" si="2"/>
        <v>62</v>
      </c>
      <c r="D9" s="15">
        <f t="shared" si="2"/>
        <v>11</v>
      </c>
      <c r="E9" s="25">
        <v>2</v>
      </c>
      <c r="F9" s="25">
        <v>1</v>
      </c>
      <c r="G9" s="25">
        <v>3</v>
      </c>
      <c r="H9" s="25">
        <v>1</v>
      </c>
      <c r="I9" s="25">
        <v>57</v>
      </c>
      <c r="J9" s="25">
        <v>9</v>
      </c>
      <c r="K9" s="25">
        <v>67</v>
      </c>
      <c r="L9" s="25">
        <v>2</v>
      </c>
      <c r="M9" s="25">
        <v>3</v>
      </c>
      <c r="N9" s="26">
        <v>62</v>
      </c>
      <c r="O9" s="12"/>
      <c r="P9" s="13"/>
    </row>
    <row r="10" spans="2:16" x14ac:dyDescent="0.15">
      <c r="B10" s="18" t="s">
        <v>8</v>
      </c>
      <c r="C10" s="15">
        <f t="shared" si="2"/>
        <v>53</v>
      </c>
      <c r="D10" s="15">
        <f t="shared" si="2"/>
        <v>13</v>
      </c>
      <c r="E10" s="25">
        <v>0</v>
      </c>
      <c r="F10" s="25">
        <v>0</v>
      </c>
      <c r="G10" s="25">
        <v>1</v>
      </c>
      <c r="H10" s="25">
        <v>0</v>
      </c>
      <c r="I10" s="25">
        <v>52</v>
      </c>
      <c r="J10" s="25">
        <v>13</v>
      </c>
      <c r="K10" s="25">
        <v>56</v>
      </c>
      <c r="L10" s="25">
        <v>0</v>
      </c>
      <c r="M10" s="25">
        <v>1</v>
      </c>
      <c r="N10" s="26">
        <v>55</v>
      </c>
      <c r="O10" s="12"/>
      <c r="P10" s="13"/>
    </row>
    <row r="11" spans="2:16" x14ac:dyDescent="0.15">
      <c r="B11" s="18" t="s">
        <v>9</v>
      </c>
      <c r="C11" s="15">
        <f t="shared" si="2"/>
        <v>35</v>
      </c>
      <c r="D11" s="15">
        <f t="shared" si="2"/>
        <v>10</v>
      </c>
      <c r="E11" s="25">
        <v>0</v>
      </c>
      <c r="F11" s="25">
        <v>0</v>
      </c>
      <c r="G11" s="25">
        <v>5</v>
      </c>
      <c r="H11" s="25">
        <v>1</v>
      </c>
      <c r="I11" s="25">
        <v>30</v>
      </c>
      <c r="J11" s="25">
        <v>9</v>
      </c>
      <c r="K11" s="25">
        <v>38</v>
      </c>
      <c r="L11" s="25">
        <v>0</v>
      </c>
      <c r="M11" s="25">
        <v>5</v>
      </c>
      <c r="N11" s="26">
        <v>33</v>
      </c>
      <c r="O11" s="12"/>
      <c r="P11" s="13"/>
    </row>
    <row r="12" spans="2:16" x14ac:dyDescent="0.15">
      <c r="B12" s="18" t="s">
        <v>10</v>
      </c>
      <c r="C12" s="15">
        <f t="shared" si="2"/>
        <v>15</v>
      </c>
      <c r="D12" s="15">
        <f t="shared" si="2"/>
        <v>6</v>
      </c>
      <c r="E12" s="25">
        <v>1</v>
      </c>
      <c r="F12" s="25">
        <v>1</v>
      </c>
      <c r="G12" s="25">
        <v>0</v>
      </c>
      <c r="H12" s="25">
        <v>0</v>
      </c>
      <c r="I12" s="25">
        <v>14</v>
      </c>
      <c r="J12" s="25">
        <v>5</v>
      </c>
      <c r="K12" s="25">
        <v>16</v>
      </c>
      <c r="L12" s="25">
        <v>1</v>
      </c>
      <c r="M12" s="25">
        <v>0</v>
      </c>
      <c r="N12" s="26">
        <v>15</v>
      </c>
      <c r="O12" s="12"/>
      <c r="P12" s="13"/>
    </row>
    <row r="13" spans="2:16" x14ac:dyDescent="0.15">
      <c r="B13" s="9" t="s">
        <v>11</v>
      </c>
      <c r="C13" s="15">
        <f>SUM(C14:C19)</f>
        <v>578</v>
      </c>
      <c r="D13" s="15">
        <f t="shared" ref="D13:N13" si="3">SUM(D14:D19)</f>
        <v>227</v>
      </c>
      <c r="E13" s="15">
        <f t="shared" si="3"/>
        <v>9</v>
      </c>
      <c r="F13" s="15">
        <f t="shared" si="3"/>
        <v>7</v>
      </c>
      <c r="G13" s="15">
        <f t="shared" si="3"/>
        <v>53</v>
      </c>
      <c r="H13" s="15">
        <f t="shared" si="3"/>
        <v>26</v>
      </c>
      <c r="I13" s="15">
        <f t="shared" si="3"/>
        <v>516</v>
      </c>
      <c r="J13" s="15">
        <f t="shared" si="3"/>
        <v>194</v>
      </c>
      <c r="K13" s="15">
        <f t="shared" si="3"/>
        <v>655</v>
      </c>
      <c r="L13" s="15">
        <f t="shared" si="3"/>
        <v>9</v>
      </c>
      <c r="M13" s="15">
        <f t="shared" si="3"/>
        <v>56</v>
      </c>
      <c r="N13" s="19">
        <f t="shared" si="3"/>
        <v>590</v>
      </c>
      <c r="O13" s="12"/>
      <c r="P13" s="13"/>
    </row>
    <row r="14" spans="2:16" x14ac:dyDescent="0.15">
      <c r="B14" s="18" t="s">
        <v>12</v>
      </c>
      <c r="C14" s="15">
        <f t="shared" ref="C14:C20" si="4">SUM(E14,G14,I14)</f>
        <v>110</v>
      </c>
      <c r="D14" s="15">
        <f t="shared" ref="D14:D20" si="5">SUM(F14,H14,J14)</f>
        <v>45</v>
      </c>
      <c r="E14" s="27">
        <v>3</v>
      </c>
      <c r="F14" s="27">
        <v>3</v>
      </c>
      <c r="G14" s="27">
        <v>7</v>
      </c>
      <c r="H14" s="27">
        <v>4</v>
      </c>
      <c r="I14" s="27">
        <v>100</v>
      </c>
      <c r="J14" s="27">
        <v>38</v>
      </c>
      <c r="K14" s="27">
        <v>120</v>
      </c>
      <c r="L14" s="27">
        <v>3</v>
      </c>
      <c r="M14" s="27">
        <v>7</v>
      </c>
      <c r="N14" s="28">
        <v>110</v>
      </c>
      <c r="O14" s="12"/>
      <c r="P14" s="13"/>
    </row>
    <row r="15" spans="2:16" x14ac:dyDescent="0.15">
      <c r="B15" s="18" t="s">
        <v>13</v>
      </c>
      <c r="C15" s="15">
        <f t="shared" si="4"/>
        <v>24</v>
      </c>
      <c r="D15" s="15">
        <f t="shared" si="5"/>
        <v>12</v>
      </c>
      <c r="E15" s="27">
        <v>1</v>
      </c>
      <c r="F15" s="27">
        <v>0</v>
      </c>
      <c r="G15" s="27">
        <v>3</v>
      </c>
      <c r="H15" s="27">
        <v>2</v>
      </c>
      <c r="I15" s="27">
        <v>20</v>
      </c>
      <c r="J15" s="27">
        <v>10</v>
      </c>
      <c r="K15" s="27">
        <v>26</v>
      </c>
      <c r="L15" s="27">
        <v>1</v>
      </c>
      <c r="M15" s="27">
        <v>3</v>
      </c>
      <c r="N15" s="28">
        <v>22</v>
      </c>
      <c r="O15" s="12"/>
      <c r="P15" s="13"/>
    </row>
    <row r="16" spans="2:16" x14ac:dyDescent="0.15">
      <c r="B16" s="18" t="s">
        <v>14</v>
      </c>
      <c r="C16" s="15">
        <f t="shared" si="4"/>
        <v>182</v>
      </c>
      <c r="D16" s="15">
        <f t="shared" si="5"/>
        <v>84</v>
      </c>
      <c r="E16" s="27">
        <v>0</v>
      </c>
      <c r="F16" s="27">
        <v>0</v>
      </c>
      <c r="G16" s="27">
        <v>20</v>
      </c>
      <c r="H16" s="27">
        <v>11</v>
      </c>
      <c r="I16" s="27">
        <v>162</v>
      </c>
      <c r="J16" s="27">
        <v>73</v>
      </c>
      <c r="K16" s="27">
        <v>211</v>
      </c>
      <c r="L16" s="27">
        <v>0</v>
      </c>
      <c r="M16" s="27">
        <v>21</v>
      </c>
      <c r="N16" s="28">
        <v>190</v>
      </c>
      <c r="O16" s="12"/>
      <c r="P16" s="13"/>
    </row>
    <row r="17" spans="2:16" x14ac:dyDescent="0.15">
      <c r="B17" s="18" t="s">
        <v>15</v>
      </c>
      <c r="C17" s="15">
        <f t="shared" si="4"/>
        <v>37</v>
      </c>
      <c r="D17" s="15">
        <f t="shared" si="5"/>
        <v>12</v>
      </c>
      <c r="E17" s="27">
        <v>1</v>
      </c>
      <c r="F17" s="27">
        <v>1</v>
      </c>
      <c r="G17" s="27">
        <v>4</v>
      </c>
      <c r="H17" s="27">
        <v>2</v>
      </c>
      <c r="I17" s="27">
        <v>32</v>
      </c>
      <c r="J17" s="27">
        <v>9</v>
      </c>
      <c r="K17" s="27">
        <v>39</v>
      </c>
      <c r="L17" s="27">
        <v>1</v>
      </c>
      <c r="M17" s="27">
        <v>4</v>
      </c>
      <c r="N17" s="28">
        <v>34</v>
      </c>
      <c r="O17" s="12"/>
      <c r="P17" s="13"/>
    </row>
    <row r="18" spans="2:16" x14ac:dyDescent="0.15">
      <c r="B18" s="18" t="s">
        <v>16</v>
      </c>
      <c r="C18" s="15">
        <f t="shared" si="4"/>
        <v>87</v>
      </c>
      <c r="D18" s="15">
        <f t="shared" si="5"/>
        <v>15</v>
      </c>
      <c r="E18" s="27">
        <v>0</v>
      </c>
      <c r="F18" s="27">
        <v>0</v>
      </c>
      <c r="G18" s="27">
        <v>5</v>
      </c>
      <c r="H18" s="27">
        <v>1</v>
      </c>
      <c r="I18" s="27">
        <v>82</v>
      </c>
      <c r="J18" s="27">
        <v>14</v>
      </c>
      <c r="K18" s="27">
        <v>97</v>
      </c>
      <c r="L18" s="27">
        <v>0</v>
      </c>
      <c r="M18" s="27">
        <v>6</v>
      </c>
      <c r="N18" s="28">
        <v>91</v>
      </c>
      <c r="O18" s="12"/>
      <c r="P18" s="13"/>
    </row>
    <row r="19" spans="2:16" x14ac:dyDescent="0.15">
      <c r="B19" s="18" t="s">
        <v>17</v>
      </c>
      <c r="C19" s="15">
        <f t="shared" si="4"/>
        <v>138</v>
      </c>
      <c r="D19" s="15">
        <f t="shared" si="5"/>
        <v>59</v>
      </c>
      <c r="E19" s="27">
        <v>4</v>
      </c>
      <c r="F19" s="27">
        <v>3</v>
      </c>
      <c r="G19" s="27">
        <v>14</v>
      </c>
      <c r="H19" s="27">
        <v>6</v>
      </c>
      <c r="I19" s="27">
        <v>120</v>
      </c>
      <c r="J19" s="27">
        <v>50</v>
      </c>
      <c r="K19" s="27">
        <v>162</v>
      </c>
      <c r="L19" s="27">
        <v>4</v>
      </c>
      <c r="M19" s="27">
        <v>15</v>
      </c>
      <c r="N19" s="28">
        <v>143</v>
      </c>
      <c r="O19" s="12"/>
      <c r="P19" s="13"/>
    </row>
    <row r="20" spans="2:16" x14ac:dyDescent="0.15">
      <c r="B20" s="18" t="s">
        <v>18</v>
      </c>
      <c r="C20" s="15">
        <f t="shared" si="4"/>
        <v>1145</v>
      </c>
      <c r="D20" s="15">
        <f t="shared" si="5"/>
        <v>559</v>
      </c>
      <c r="E20" s="27">
        <v>8</v>
      </c>
      <c r="F20" s="27">
        <v>9</v>
      </c>
      <c r="G20" s="27">
        <v>15</v>
      </c>
      <c r="H20" s="27">
        <v>12</v>
      </c>
      <c r="I20" s="27">
        <v>1122</v>
      </c>
      <c r="J20" s="27">
        <v>538</v>
      </c>
      <c r="K20" s="27">
        <v>1259</v>
      </c>
      <c r="L20" s="27">
        <v>8</v>
      </c>
      <c r="M20" s="27">
        <v>15</v>
      </c>
      <c r="N20" s="28">
        <v>1236</v>
      </c>
      <c r="O20" s="12"/>
      <c r="P20" s="13"/>
    </row>
    <row r="21" spans="2:16" x14ac:dyDescent="0.15">
      <c r="B21" s="9" t="s">
        <v>19</v>
      </c>
      <c r="C21" s="15">
        <f>SUM(C22:C31)</f>
        <v>7315</v>
      </c>
      <c r="D21" s="15">
        <f>SUM(D22:D31)</f>
        <v>3055</v>
      </c>
      <c r="E21" s="15">
        <f t="shared" ref="E21:N21" si="6">SUM(E22:E31)</f>
        <v>45</v>
      </c>
      <c r="F21" s="15">
        <f t="shared" si="6"/>
        <v>38</v>
      </c>
      <c r="G21" s="15">
        <f t="shared" si="6"/>
        <v>505</v>
      </c>
      <c r="H21" s="15">
        <f t="shared" si="6"/>
        <v>253</v>
      </c>
      <c r="I21" s="15">
        <f t="shared" si="6"/>
        <v>6765</v>
      </c>
      <c r="J21" s="15">
        <f t="shared" si="6"/>
        <v>2764</v>
      </c>
      <c r="K21" s="15">
        <f t="shared" si="6"/>
        <v>8054</v>
      </c>
      <c r="L21" s="15">
        <f t="shared" si="6"/>
        <v>45</v>
      </c>
      <c r="M21" s="15">
        <f t="shared" si="6"/>
        <v>512</v>
      </c>
      <c r="N21" s="19">
        <f t="shared" si="6"/>
        <v>7497</v>
      </c>
      <c r="O21" s="12"/>
      <c r="P21" s="13"/>
    </row>
    <row r="22" spans="2:16" x14ac:dyDescent="0.15">
      <c r="B22" s="18" t="s">
        <v>20</v>
      </c>
      <c r="C22" s="15">
        <f t="shared" ref="C22:C31" si="7">SUM(E22,G22,I22)</f>
        <v>462</v>
      </c>
      <c r="D22" s="15">
        <f t="shared" ref="D22:D31" si="8">SUM(F22,H22,J22)</f>
        <v>122</v>
      </c>
      <c r="E22" s="29">
        <v>6</v>
      </c>
      <c r="F22" s="29">
        <v>6</v>
      </c>
      <c r="G22" s="29">
        <v>39</v>
      </c>
      <c r="H22" s="29">
        <v>21</v>
      </c>
      <c r="I22" s="29">
        <v>417</v>
      </c>
      <c r="J22" s="29">
        <v>95</v>
      </c>
      <c r="K22" s="29">
        <v>544</v>
      </c>
      <c r="L22" s="29">
        <v>6</v>
      </c>
      <c r="M22" s="29">
        <v>40</v>
      </c>
      <c r="N22" s="30">
        <v>498</v>
      </c>
      <c r="O22" s="12"/>
      <c r="P22" s="13"/>
    </row>
    <row r="23" spans="2:16" x14ac:dyDescent="0.15">
      <c r="B23" s="18" t="s">
        <v>21</v>
      </c>
      <c r="C23" s="15">
        <f t="shared" si="7"/>
        <v>291</v>
      </c>
      <c r="D23" s="15">
        <f t="shared" si="8"/>
        <v>161</v>
      </c>
      <c r="E23" s="29">
        <v>5</v>
      </c>
      <c r="F23" s="29">
        <v>4</v>
      </c>
      <c r="G23" s="29">
        <v>17</v>
      </c>
      <c r="H23" s="29">
        <v>8</v>
      </c>
      <c r="I23" s="29">
        <v>269</v>
      </c>
      <c r="J23" s="29">
        <v>149</v>
      </c>
      <c r="K23" s="29">
        <v>319</v>
      </c>
      <c r="L23" s="29">
        <v>5</v>
      </c>
      <c r="M23" s="29">
        <v>17</v>
      </c>
      <c r="N23" s="30">
        <v>297</v>
      </c>
      <c r="O23" s="12"/>
      <c r="P23" s="13"/>
    </row>
    <row r="24" spans="2:16" x14ac:dyDescent="0.15">
      <c r="B24" s="18" t="s">
        <v>22</v>
      </c>
      <c r="C24" s="15">
        <f t="shared" si="7"/>
        <v>454</v>
      </c>
      <c r="D24" s="15">
        <f t="shared" si="8"/>
        <v>106</v>
      </c>
      <c r="E24" s="29">
        <v>4</v>
      </c>
      <c r="F24" s="29">
        <v>2</v>
      </c>
      <c r="G24" s="29">
        <v>14</v>
      </c>
      <c r="H24" s="29">
        <v>14</v>
      </c>
      <c r="I24" s="29">
        <v>436</v>
      </c>
      <c r="J24" s="29">
        <v>90</v>
      </c>
      <c r="K24" s="29">
        <v>506</v>
      </c>
      <c r="L24" s="29">
        <v>4</v>
      </c>
      <c r="M24" s="29">
        <v>14</v>
      </c>
      <c r="N24" s="30">
        <v>488</v>
      </c>
      <c r="O24" s="12"/>
      <c r="P24" s="13"/>
    </row>
    <row r="25" spans="2:16" x14ac:dyDescent="0.15">
      <c r="B25" s="18" t="s">
        <v>23</v>
      </c>
      <c r="C25" s="15">
        <f t="shared" si="7"/>
        <v>2070</v>
      </c>
      <c r="D25" s="15">
        <f t="shared" si="8"/>
        <v>736</v>
      </c>
      <c r="E25" s="29">
        <v>7</v>
      </c>
      <c r="F25" s="29">
        <v>8</v>
      </c>
      <c r="G25" s="29">
        <v>170</v>
      </c>
      <c r="H25" s="29">
        <v>59</v>
      </c>
      <c r="I25" s="29">
        <v>1893</v>
      </c>
      <c r="J25" s="29">
        <v>669</v>
      </c>
      <c r="K25" s="29">
        <v>2217</v>
      </c>
      <c r="L25" s="29">
        <v>7</v>
      </c>
      <c r="M25" s="29">
        <v>171</v>
      </c>
      <c r="N25" s="30">
        <v>2039</v>
      </c>
      <c r="O25" s="12"/>
      <c r="P25" s="13"/>
    </row>
    <row r="26" spans="2:16" x14ac:dyDescent="0.15">
      <c r="B26" s="18" t="s">
        <v>24</v>
      </c>
      <c r="C26" s="15">
        <f t="shared" si="7"/>
        <v>1290</v>
      </c>
      <c r="D26" s="15">
        <f t="shared" si="8"/>
        <v>537</v>
      </c>
      <c r="E26" s="29">
        <v>6</v>
      </c>
      <c r="F26" s="29">
        <v>5</v>
      </c>
      <c r="G26" s="29">
        <v>101</v>
      </c>
      <c r="H26" s="29">
        <v>41</v>
      </c>
      <c r="I26" s="29">
        <v>1183</v>
      </c>
      <c r="J26" s="29">
        <v>491</v>
      </c>
      <c r="K26" s="29">
        <v>1445</v>
      </c>
      <c r="L26" s="29">
        <v>6</v>
      </c>
      <c r="M26" s="29">
        <v>104</v>
      </c>
      <c r="N26" s="30">
        <v>1335</v>
      </c>
      <c r="O26" s="12"/>
      <c r="P26" s="13"/>
    </row>
    <row r="27" spans="2:16" x14ac:dyDescent="0.15">
      <c r="B27" s="18" t="s">
        <v>25</v>
      </c>
      <c r="C27" s="15">
        <f t="shared" si="7"/>
        <v>1369</v>
      </c>
      <c r="D27" s="15">
        <f t="shared" si="8"/>
        <v>732</v>
      </c>
      <c r="E27" s="29">
        <v>8</v>
      </c>
      <c r="F27" s="29">
        <v>7</v>
      </c>
      <c r="G27" s="29">
        <v>68</v>
      </c>
      <c r="H27" s="29">
        <v>51</v>
      </c>
      <c r="I27" s="29">
        <v>1293</v>
      </c>
      <c r="J27" s="29">
        <v>674</v>
      </c>
      <c r="K27" s="29">
        <v>1485</v>
      </c>
      <c r="L27" s="29">
        <v>8</v>
      </c>
      <c r="M27" s="29">
        <v>70</v>
      </c>
      <c r="N27" s="30">
        <v>1407</v>
      </c>
      <c r="O27" s="12"/>
      <c r="P27" s="13"/>
    </row>
    <row r="28" spans="2:16" x14ac:dyDescent="0.15">
      <c r="B28" s="18" t="s">
        <v>26</v>
      </c>
      <c r="C28" s="15">
        <f t="shared" si="7"/>
        <v>125</v>
      </c>
      <c r="D28" s="15">
        <f t="shared" si="8"/>
        <v>75</v>
      </c>
      <c r="E28" s="29">
        <v>5</v>
      </c>
      <c r="F28" s="29">
        <v>2</v>
      </c>
      <c r="G28" s="29">
        <v>18</v>
      </c>
      <c r="H28" s="29">
        <v>13</v>
      </c>
      <c r="I28" s="29">
        <v>102</v>
      </c>
      <c r="J28" s="29">
        <v>60</v>
      </c>
      <c r="K28" s="29">
        <v>142</v>
      </c>
      <c r="L28" s="29">
        <v>5</v>
      </c>
      <c r="M28" s="29">
        <v>18</v>
      </c>
      <c r="N28" s="30">
        <v>119</v>
      </c>
      <c r="O28" s="12"/>
      <c r="P28" s="13"/>
    </row>
    <row r="29" spans="2:16" x14ac:dyDescent="0.15">
      <c r="B29" s="18" t="s">
        <v>27</v>
      </c>
      <c r="C29" s="15">
        <f t="shared" si="7"/>
        <v>86</v>
      </c>
      <c r="D29" s="15">
        <f t="shared" si="8"/>
        <v>37</v>
      </c>
      <c r="E29" s="29">
        <v>1</v>
      </c>
      <c r="F29" s="29">
        <v>1</v>
      </c>
      <c r="G29" s="29">
        <v>8</v>
      </c>
      <c r="H29" s="29">
        <v>5</v>
      </c>
      <c r="I29" s="29">
        <v>77</v>
      </c>
      <c r="J29" s="29">
        <v>31</v>
      </c>
      <c r="K29" s="29">
        <v>105</v>
      </c>
      <c r="L29" s="29">
        <v>1</v>
      </c>
      <c r="M29" s="29">
        <v>8</v>
      </c>
      <c r="N29" s="30">
        <v>96</v>
      </c>
      <c r="O29" s="12"/>
      <c r="P29" s="13"/>
    </row>
    <row r="30" spans="2:16" x14ac:dyDescent="0.15">
      <c r="B30" s="18" t="s">
        <v>28</v>
      </c>
      <c r="C30" s="15">
        <f t="shared" si="7"/>
        <v>435</v>
      </c>
      <c r="D30" s="15">
        <f t="shared" si="8"/>
        <v>381</v>
      </c>
      <c r="E30" s="29">
        <v>0</v>
      </c>
      <c r="F30" s="29">
        <v>0</v>
      </c>
      <c r="G30" s="29">
        <v>34</v>
      </c>
      <c r="H30" s="29">
        <v>28</v>
      </c>
      <c r="I30" s="29">
        <v>401</v>
      </c>
      <c r="J30" s="29">
        <v>353</v>
      </c>
      <c r="K30" s="29">
        <v>485</v>
      </c>
      <c r="L30" s="29">
        <v>0</v>
      </c>
      <c r="M30" s="29">
        <v>34</v>
      </c>
      <c r="N30" s="30">
        <v>451</v>
      </c>
      <c r="O30" s="12"/>
      <c r="P30" s="13"/>
    </row>
    <row r="31" spans="2:16" x14ac:dyDescent="0.15">
      <c r="B31" s="18" t="s">
        <v>29</v>
      </c>
      <c r="C31" s="15">
        <f t="shared" si="7"/>
        <v>733</v>
      </c>
      <c r="D31" s="15">
        <f t="shared" si="8"/>
        <v>168</v>
      </c>
      <c r="E31" s="29">
        <v>3</v>
      </c>
      <c r="F31" s="29">
        <v>3</v>
      </c>
      <c r="G31" s="29">
        <v>36</v>
      </c>
      <c r="H31" s="29">
        <v>13</v>
      </c>
      <c r="I31" s="29">
        <v>694</v>
      </c>
      <c r="J31" s="29">
        <v>152</v>
      </c>
      <c r="K31" s="29">
        <v>806</v>
      </c>
      <c r="L31" s="29">
        <v>3</v>
      </c>
      <c r="M31" s="29">
        <v>36</v>
      </c>
      <c r="N31" s="30">
        <v>767</v>
      </c>
      <c r="O31" s="12"/>
      <c r="P31" s="13"/>
    </row>
    <row r="32" spans="2:16" x14ac:dyDescent="0.15">
      <c r="B32" s="9" t="s">
        <v>30</v>
      </c>
      <c r="C32" s="15">
        <f>SUM(C33:C38)</f>
        <v>2157</v>
      </c>
      <c r="D32" s="15">
        <f t="shared" ref="D32:N32" si="9">SUM(D33:D38)</f>
        <v>1090</v>
      </c>
      <c r="E32" s="15">
        <f t="shared" si="9"/>
        <v>20</v>
      </c>
      <c r="F32" s="15">
        <f t="shared" si="9"/>
        <v>19</v>
      </c>
      <c r="G32" s="15">
        <f t="shared" si="9"/>
        <v>92</v>
      </c>
      <c r="H32" s="15">
        <f t="shared" si="9"/>
        <v>56</v>
      </c>
      <c r="I32" s="15">
        <f t="shared" si="9"/>
        <v>2045</v>
      </c>
      <c r="J32" s="15">
        <f t="shared" si="9"/>
        <v>1015</v>
      </c>
      <c r="K32" s="15">
        <f t="shared" si="9"/>
        <v>2416</v>
      </c>
      <c r="L32" s="15">
        <f t="shared" si="9"/>
        <v>20</v>
      </c>
      <c r="M32" s="15">
        <f t="shared" si="9"/>
        <v>95</v>
      </c>
      <c r="N32" s="19">
        <f t="shared" si="9"/>
        <v>2301</v>
      </c>
      <c r="O32" s="12"/>
      <c r="P32" s="13"/>
    </row>
    <row r="33" spans="2:16" x14ac:dyDescent="0.15">
      <c r="B33" s="18" t="s">
        <v>31</v>
      </c>
      <c r="C33" s="15">
        <f t="shared" ref="C33:C38" si="10">SUM(E33,G33,I33)</f>
        <v>55</v>
      </c>
      <c r="D33" s="15">
        <f t="shared" ref="D33:D38" si="11">SUM(F33,H33,J33)</f>
        <v>32</v>
      </c>
      <c r="E33" s="31">
        <v>1</v>
      </c>
      <c r="F33" s="31">
        <v>0</v>
      </c>
      <c r="G33" s="31">
        <v>10</v>
      </c>
      <c r="H33" s="31">
        <v>7</v>
      </c>
      <c r="I33" s="31">
        <v>44</v>
      </c>
      <c r="J33" s="31">
        <v>25</v>
      </c>
      <c r="K33" s="31">
        <v>59</v>
      </c>
      <c r="L33" s="31">
        <v>1</v>
      </c>
      <c r="M33" s="31">
        <v>10</v>
      </c>
      <c r="N33" s="32">
        <v>48</v>
      </c>
      <c r="O33" s="12"/>
      <c r="P33" s="13"/>
    </row>
    <row r="34" spans="2:16" x14ac:dyDescent="0.15">
      <c r="B34" s="18" t="s">
        <v>32</v>
      </c>
      <c r="C34" s="15">
        <f t="shared" si="10"/>
        <v>103</v>
      </c>
      <c r="D34" s="15">
        <f t="shared" si="11"/>
        <v>25</v>
      </c>
      <c r="E34" s="31">
        <v>1</v>
      </c>
      <c r="F34" s="31">
        <v>1</v>
      </c>
      <c r="G34" s="31">
        <v>13</v>
      </c>
      <c r="H34" s="31">
        <v>4</v>
      </c>
      <c r="I34" s="31">
        <v>89</v>
      </c>
      <c r="J34" s="31">
        <v>20</v>
      </c>
      <c r="K34" s="31">
        <v>116</v>
      </c>
      <c r="L34" s="31">
        <v>1</v>
      </c>
      <c r="M34" s="31">
        <v>14</v>
      </c>
      <c r="N34" s="32">
        <v>101</v>
      </c>
      <c r="O34" s="12"/>
      <c r="P34" s="13"/>
    </row>
    <row r="35" spans="2:16" x14ac:dyDescent="0.15">
      <c r="B35" s="18" t="s">
        <v>33</v>
      </c>
      <c r="C35" s="15">
        <f t="shared" si="10"/>
        <v>68</v>
      </c>
      <c r="D35" s="15">
        <f t="shared" si="11"/>
        <v>44</v>
      </c>
      <c r="E35" s="31">
        <v>2</v>
      </c>
      <c r="F35" s="31">
        <v>2</v>
      </c>
      <c r="G35" s="31">
        <v>7</v>
      </c>
      <c r="H35" s="31">
        <v>4</v>
      </c>
      <c r="I35" s="31">
        <v>59</v>
      </c>
      <c r="J35" s="31">
        <v>38</v>
      </c>
      <c r="K35" s="31">
        <v>79</v>
      </c>
      <c r="L35" s="31">
        <v>2</v>
      </c>
      <c r="M35" s="31">
        <v>7</v>
      </c>
      <c r="N35" s="32">
        <v>70</v>
      </c>
      <c r="O35" s="12"/>
      <c r="P35" s="13"/>
    </row>
    <row r="36" spans="2:16" x14ac:dyDescent="0.15">
      <c r="B36" s="18" t="s">
        <v>34</v>
      </c>
      <c r="C36" s="15">
        <f t="shared" si="10"/>
        <v>176</v>
      </c>
      <c r="D36" s="15">
        <f t="shared" si="11"/>
        <v>79</v>
      </c>
      <c r="E36" s="31">
        <v>1</v>
      </c>
      <c r="F36" s="31">
        <v>1</v>
      </c>
      <c r="G36" s="31">
        <v>10</v>
      </c>
      <c r="H36" s="31">
        <v>6</v>
      </c>
      <c r="I36" s="31">
        <v>165</v>
      </c>
      <c r="J36" s="31">
        <v>72</v>
      </c>
      <c r="K36" s="31">
        <v>205</v>
      </c>
      <c r="L36" s="31">
        <v>1</v>
      </c>
      <c r="M36" s="31">
        <v>10</v>
      </c>
      <c r="N36" s="32">
        <v>194</v>
      </c>
      <c r="O36" s="12"/>
      <c r="P36" s="13"/>
    </row>
    <row r="37" spans="2:16" x14ac:dyDescent="0.15">
      <c r="B37" s="18" t="s">
        <v>35</v>
      </c>
      <c r="C37" s="15">
        <f t="shared" si="10"/>
        <v>1471</v>
      </c>
      <c r="D37" s="15">
        <f t="shared" si="11"/>
        <v>735</v>
      </c>
      <c r="E37" s="31">
        <v>12</v>
      </c>
      <c r="F37" s="31">
        <v>12</v>
      </c>
      <c r="G37" s="31">
        <v>34</v>
      </c>
      <c r="H37" s="31">
        <v>22</v>
      </c>
      <c r="I37" s="31">
        <v>1425</v>
      </c>
      <c r="J37" s="31">
        <v>701</v>
      </c>
      <c r="K37" s="31">
        <v>1639</v>
      </c>
      <c r="L37" s="31">
        <v>12</v>
      </c>
      <c r="M37" s="31">
        <v>36</v>
      </c>
      <c r="N37" s="32">
        <v>1591</v>
      </c>
      <c r="O37" s="12"/>
      <c r="P37" s="13"/>
    </row>
    <row r="38" spans="2:16" x14ac:dyDescent="0.15">
      <c r="B38" s="18" t="s">
        <v>36</v>
      </c>
      <c r="C38" s="15">
        <f t="shared" si="10"/>
        <v>284</v>
      </c>
      <c r="D38" s="15">
        <f t="shared" si="11"/>
        <v>175</v>
      </c>
      <c r="E38" s="31">
        <v>3</v>
      </c>
      <c r="F38" s="31">
        <v>3</v>
      </c>
      <c r="G38" s="31">
        <v>18</v>
      </c>
      <c r="H38" s="31">
        <v>13</v>
      </c>
      <c r="I38" s="31">
        <v>263</v>
      </c>
      <c r="J38" s="31">
        <v>159</v>
      </c>
      <c r="K38" s="31">
        <v>318</v>
      </c>
      <c r="L38" s="31">
        <v>3</v>
      </c>
      <c r="M38" s="31">
        <v>18</v>
      </c>
      <c r="N38" s="32">
        <v>297</v>
      </c>
      <c r="O38" s="12"/>
      <c r="P38" s="13"/>
    </row>
    <row r="39" spans="2:16" x14ac:dyDescent="0.15">
      <c r="B39" s="9" t="s">
        <v>37</v>
      </c>
      <c r="C39" s="15">
        <f>SUM(C40:C45)</f>
        <v>4330</v>
      </c>
      <c r="D39" s="15">
        <f t="shared" ref="D39:N39" si="12">SUM(D40:D45)</f>
        <v>1658</v>
      </c>
      <c r="E39" s="15">
        <f t="shared" si="12"/>
        <v>27</v>
      </c>
      <c r="F39" s="15">
        <f t="shared" si="12"/>
        <v>25</v>
      </c>
      <c r="G39" s="15">
        <f t="shared" si="12"/>
        <v>329</v>
      </c>
      <c r="H39" s="15">
        <f t="shared" si="12"/>
        <v>176</v>
      </c>
      <c r="I39" s="15">
        <f t="shared" si="12"/>
        <v>3974</v>
      </c>
      <c r="J39" s="15">
        <f t="shared" si="12"/>
        <v>1457</v>
      </c>
      <c r="K39" s="15">
        <f t="shared" si="12"/>
        <v>4730</v>
      </c>
      <c r="L39" s="15">
        <f t="shared" si="12"/>
        <v>27</v>
      </c>
      <c r="M39" s="15">
        <f t="shared" si="12"/>
        <v>333</v>
      </c>
      <c r="N39" s="19">
        <f t="shared" si="12"/>
        <v>4370</v>
      </c>
      <c r="O39" s="12"/>
      <c r="P39" s="13"/>
    </row>
    <row r="40" spans="2:16" x14ac:dyDescent="0.15">
      <c r="B40" s="18" t="s">
        <v>38</v>
      </c>
      <c r="C40" s="15">
        <f t="shared" ref="C40:C45" si="13">SUM(E40,G40,I40)</f>
        <v>161</v>
      </c>
      <c r="D40" s="15">
        <f t="shared" ref="D40:D45" si="14">SUM(F40,H40,J40)</f>
        <v>90</v>
      </c>
      <c r="E40" s="33">
        <v>4</v>
      </c>
      <c r="F40" s="33">
        <v>3</v>
      </c>
      <c r="G40" s="33">
        <v>15</v>
      </c>
      <c r="H40" s="33">
        <v>7</v>
      </c>
      <c r="I40" s="33">
        <v>142</v>
      </c>
      <c r="J40" s="33">
        <v>80</v>
      </c>
      <c r="K40" s="33">
        <v>169</v>
      </c>
      <c r="L40" s="33">
        <v>4</v>
      </c>
      <c r="M40" s="33">
        <v>15</v>
      </c>
      <c r="N40" s="34">
        <v>150</v>
      </c>
      <c r="O40" s="12"/>
      <c r="P40" s="13"/>
    </row>
    <row r="41" spans="2:16" x14ac:dyDescent="0.15">
      <c r="B41" s="18" t="s">
        <v>39</v>
      </c>
      <c r="C41" s="15">
        <f t="shared" si="13"/>
        <v>416</v>
      </c>
      <c r="D41" s="15">
        <f t="shared" si="14"/>
        <v>147</v>
      </c>
      <c r="E41" s="33">
        <v>4</v>
      </c>
      <c r="F41" s="33">
        <v>4</v>
      </c>
      <c r="G41" s="33">
        <v>40</v>
      </c>
      <c r="H41" s="33">
        <v>20</v>
      </c>
      <c r="I41" s="33">
        <v>372</v>
      </c>
      <c r="J41" s="33">
        <v>123</v>
      </c>
      <c r="K41" s="33">
        <v>451</v>
      </c>
      <c r="L41" s="33">
        <v>4</v>
      </c>
      <c r="M41" s="33">
        <v>41</v>
      </c>
      <c r="N41" s="34">
        <v>406</v>
      </c>
      <c r="O41" s="12"/>
      <c r="P41" s="13"/>
    </row>
    <row r="42" spans="2:16" x14ac:dyDescent="0.15">
      <c r="B42" s="18" t="s">
        <v>40</v>
      </c>
      <c r="C42" s="15">
        <f t="shared" si="13"/>
        <v>1861</v>
      </c>
      <c r="D42" s="15">
        <f t="shared" si="14"/>
        <v>752</v>
      </c>
      <c r="E42" s="33">
        <v>6</v>
      </c>
      <c r="F42" s="33">
        <v>6</v>
      </c>
      <c r="G42" s="33">
        <v>110</v>
      </c>
      <c r="H42" s="33">
        <v>77</v>
      </c>
      <c r="I42" s="33">
        <v>1745</v>
      </c>
      <c r="J42" s="33">
        <v>669</v>
      </c>
      <c r="K42" s="33">
        <v>2049</v>
      </c>
      <c r="L42" s="33">
        <v>6</v>
      </c>
      <c r="M42" s="33">
        <v>111</v>
      </c>
      <c r="N42" s="34">
        <v>1932</v>
      </c>
      <c r="O42" s="12"/>
      <c r="P42" s="13"/>
    </row>
    <row r="43" spans="2:16" x14ac:dyDescent="0.15">
      <c r="B43" s="18" t="s">
        <v>41</v>
      </c>
      <c r="C43" s="15">
        <f t="shared" si="13"/>
        <v>1487</v>
      </c>
      <c r="D43" s="15">
        <f t="shared" si="14"/>
        <v>432</v>
      </c>
      <c r="E43" s="33">
        <v>10</v>
      </c>
      <c r="F43" s="33">
        <v>9</v>
      </c>
      <c r="G43" s="33">
        <v>110</v>
      </c>
      <c r="H43" s="33">
        <v>40</v>
      </c>
      <c r="I43" s="33">
        <v>1367</v>
      </c>
      <c r="J43" s="33">
        <v>383</v>
      </c>
      <c r="K43" s="33">
        <v>1618</v>
      </c>
      <c r="L43" s="33">
        <v>10</v>
      </c>
      <c r="M43" s="33">
        <v>111</v>
      </c>
      <c r="N43" s="34">
        <v>1497</v>
      </c>
      <c r="O43" s="12"/>
      <c r="P43" s="13"/>
    </row>
    <row r="44" spans="2:16" x14ac:dyDescent="0.15">
      <c r="B44" s="18" t="s">
        <v>42</v>
      </c>
      <c r="C44" s="15">
        <f t="shared" si="13"/>
        <v>204</v>
      </c>
      <c r="D44" s="15">
        <f t="shared" si="14"/>
        <v>104</v>
      </c>
      <c r="E44" s="33">
        <v>2</v>
      </c>
      <c r="F44" s="33">
        <v>2</v>
      </c>
      <c r="G44" s="33">
        <v>21</v>
      </c>
      <c r="H44" s="33">
        <v>13</v>
      </c>
      <c r="I44" s="33">
        <v>181</v>
      </c>
      <c r="J44" s="33">
        <v>89</v>
      </c>
      <c r="K44" s="33">
        <v>223</v>
      </c>
      <c r="L44" s="33">
        <v>2</v>
      </c>
      <c r="M44" s="33">
        <v>21</v>
      </c>
      <c r="N44" s="34">
        <v>200</v>
      </c>
      <c r="O44" s="12"/>
      <c r="P44" s="13"/>
    </row>
    <row r="45" spans="2:16" x14ac:dyDescent="0.15">
      <c r="B45" s="18" t="s">
        <v>43</v>
      </c>
      <c r="C45" s="15">
        <f t="shared" si="13"/>
        <v>201</v>
      </c>
      <c r="D45" s="15">
        <f t="shared" si="14"/>
        <v>133</v>
      </c>
      <c r="E45" s="33">
        <v>1</v>
      </c>
      <c r="F45" s="33">
        <v>1</v>
      </c>
      <c r="G45" s="33">
        <v>33</v>
      </c>
      <c r="H45" s="33">
        <v>19</v>
      </c>
      <c r="I45" s="33">
        <v>167</v>
      </c>
      <c r="J45" s="33">
        <v>113</v>
      </c>
      <c r="K45" s="33">
        <v>220</v>
      </c>
      <c r="L45" s="33">
        <v>1</v>
      </c>
      <c r="M45" s="33">
        <v>34</v>
      </c>
      <c r="N45" s="34">
        <v>185</v>
      </c>
      <c r="O45" s="12"/>
      <c r="P45" s="13"/>
    </row>
    <row r="46" spans="2:16" x14ac:dyDescent="0.15">
      <c r="B46" s="9" t="s">
        <v>44</v>
      </c>
      <c r="C46" s="15">
        <f>SUM(C47:C51)</f>
        <v>1104</v>
      </c>
      <c r="D46" s="15">
        <f t="shared" ref="D46:N46" si="15">SUM(D47:D51)</f>
        <v>655</v>
      </c>
      <c r="E46" s="15">
        <f t="shared" si="15"/>
        <v>14</v>
      </c>
      <c r="F46" s="15">
        <f t="shared" si="15"/>
        <v>14</v>
      </c>
      <c r="G46" s="15">
        <f t="shared" si="15"/>
        <v>116</v>
      </c>
      <c r="H46" s="15">
        <f t="shared" si="15"/>
        <v>69</v>
      </c>
      <c r="I46" s="15">
        <f t="shared" si="15"/>
        <v>974</v>
      </c>
      <c r="J46" s="15">
        <f t="shared" si="15"/>
        <v>572</v>
      </c>
      <c r="K46" s="15">
        <f t="shared" si="15"/>
        <v>1222</v>
      </c>
      <c r="L46" s="15">
        <f t="shared" si="15"/>
        <v>14</v>
      </c>
      <c r="M46" s="15">
        <f t="shared" si="15"/>
        <v>117</v>
      </c>
      <c r="N46" s="19">
        <f t="shared" si="15"/>
        <v>1091</v>
      </c>
      <c r="O46" s="12"/>
      <c r="P46" s="13"/>
    </row>
    <row r="47" spans="2:16" x14ac:dyDescent="0.15">
      <c r="B47" s="18" t="s">
        <v>45</v>
      </c>
      <c r="C47" s="15">
        <f t="shared" ref="C47:D51" si="16">SUM(E47,G47,I47)</f>
        <v>19</v>
      </c>
      <c r="D47" s="15">
        <f t="shared" si="16"/>
        <v>8</v>
      </c>
      <c r="E47" s="35">
        <v>0</v>
      </c>
      <c r="F47" s="35">
        <v>0</v>
      </c>
      <c r="G47" s="35">
        <v>3</v>
      </c>
      <c r="H47" s="35">
        <v>2</v>
      </c>
      <c r="I47" s="35">
        <v>16</v>
      </c>
      <c r="J47" s="35">
        <v>6</v>
      </c>
      <c r="K47" s="35">
        <v>22</v>
      </c>
      <c r="L47" s="35">
        <v>0</v>
      </c>
      <c r="M47" s="35">
        <v>3</v>
      </c>
      <c r="N47" s="36">
        <v>19</v>
      </c>
      <c r="O47" s="12"/>
      <c r="P47" s="13"/>
    </row>
    <row r="48" spans="2:16" x14ac:dyDescent="0.15">
      <c r="B48" s="18" t="s">
        <v>46</v>
      </c>
      <c r="C48" s="15">
        <f t="shared" si="16"/>
        <v>32</v>
      </c>
      <c r="D48" s="15">
        <f t="shared" si="16"/>
        <v>32</v>
      </c>
      <c r="E48" s="35">
        <v>1</v>
      </c>
      <c r="F48" s="35">
        <v>2</v>
      </c>
      <c r="G48" s="35">
        <v>4</v>
      </c>
      <c r="H48" s="35">
        <v>4</v>
      </c>
      <c r="I48" s="35">
        <v>27</v>
      </c>
      <c r="J48" s="35">
        <v>26</v>
      </c>
      <c r="K48" s="35">
        <v>36</v>
      </c>
      <c r="L48" s="35">
        <v>1</v>
      </c>
      <c r="M48" s="35">
        <v>4</v>
      </c>
      <c r="N48" s="36">
        <v>31</v>
      </c>
      <c r="O48" s="12"/>
      <c r="P48" s="13"/>
    </row>
    <row r="49" spans="2:16" x14ac:dyDescent="0.15">
      <c r="B49" s="18" t="s">
        <v>47</v>
      </c>
      <c r="C49" s="15">
        <f t="shared" si="16"/>
        <v>364</v>
      </c>
      <c r="D49" s="15">
        <f t="shared" si="16"/>
        <v>245</v>
      </c>
      <c r="E49" s="35">
        <v>5</v>
      </c>
      <c r="F49" s="35">
        <v>5</v>
      </c>
      <c r="G49" s="35">
        <v>26</v>
      </c>
      <c r="H49" s="35">
        <v>19</v>
      </c>
      <c r="I49" s="35">
        <v>333</v>
      </c>
      <c r="J49" s="35">
        <v>221</v>
      </c>
      <c r="K49" s="35">
        <v>399</v>
      </c>
      <c r="L49" s="35">
        <v>5</v>
      </c>
      <c r="M49" s="35">
        <v>26</v>
      </c>
      <c r="N49" s="36">
        <v>368</v>
      </c>
      <c r="O49" s="12"/>
      <c r="P49" s="13"/>
    </row>
    <row r="50" spans="2:16" x14ac:dyDescent="0.15">
      <c r="B50" s="18" t="s">
        <v>48</v>
      </c>
      <c r="C50" s="15">
        <f t="shared" si="16"/>
        <v>599</v>
      </c>
      <c r="D50" s="15">
        <f t="shared" si="16"/>
        <v>311</v>
      </c>
      <c r="E50" s="35">
        <v>5</v>
      </c>
      <c r="F50" s="35">
        <v>4</v>
      </c>
      <c r="G50" s="35">
        <v>73</v>
      </c>
      <c r="H50" s="35">
        <v>34</v>
      </c>
      <c r="I50" s="35">
        <v>521</v>
      </c>
      <c r="J50" s="35">
        <v>273</v>
      </c>
      <c r="K50" s="35">
        <v>655</v>
      </c>
      <c r="L50" s="35">
        <v>5</v>
      </c>
      <c r="M50" s="35">
        <v>74</v>
      </c>
      <c r="N50" s="36">
        <v>576</v>
      </c>
      <c r="O50" s="12"/>
      <c r="P50" s="13"/>
    </row>
    <row r="51" spans="2:16" x14ac:dyDescent="0.15">
      <c r="B51" s="18" t="s">
        <v>49</v>
      </c>
      <c r="C51" s="15">
        <f t="shared" si="16"/>
        <v>90</v>
      </c>
      <c r="D51" s="15">
        <f t="shared" si="16"/>
        <v>59</v>
      </c>
      <c r="E51" s="35">
        <v>3</v>
      </c>
      <c r="F51" s="35">
        <v>3</v>
      </c>
      <c r="G51" s="35">
        <v>10</v>
      </c>
      <c r="H51" s="35">
        <v>10</v>
      </c>
      <c r="I51" s="35">
        <v>77</v>
      </c>
      <c r="J51" s="35">
        <v>46</v>
      </c>
      <c r="K51" s="35">
        <v>110</v>
      </c>
      <c r="L51" s="35">
        <v>3</v>
      </c>
      <c r="M51" s="35">
        <v>10</v>
      </c>
      <c r="N51" s="36">
        <v>97</v>
      </c>
      <c r="O51" s="12"/>
      <c r="P51" s="13"/>
    </row>
    <row r="52" spans="2:16" x14ac:dyDescent="0.15">
      <c r="B52" s="9" t="s">
        <v>50</v>
      </c>
      <c r="C52" s="15">
        <f>SUM(C53:C56)</f>
        <v>335</v>
      </c>
      <c r="D52" s="15">
        <f t="shared" ref="D52:N52" si="17">SUM(D53:D56)</f>
        <v>170</v>
      </c>
      <c r="E52" s="15">
        <f t="shared" si="17"/>
        <v>6</v>
      </c>
      <c r="F52" s="15">
        <f t="shared" si="17"/>
        <v>6</v>
      </c>
      <c r="G52" s="15">
        <f t="shared" si="17"/>
        <v>35</v>
      </c>
      <c r="H52" s="15">
        <f t="shared" si="17"/>
        <v>20</v>
      </c>
      <c r="I52" s="15">
        <f t="shared" si="17"/>
        <v>294</v>
      </c>
      <c r="J52" s="15">
        <f t="shared" si="17"/>
        <v>144</v>
      </c>
      <c r="K52" s="15">
        <f t="shared" si="17"/>
        <v>376</v>
      </c>
      <c r="L52" s="15">
        <f t="shared" si="17"/>
        <v>6</v>
      </c>
      <c r="M52" s="15">
        <f t="shared" si="17"/>
        <v>35</v>
      </c>
      <c r="N52" s="19">
        <f t="shared" si="17"/>
        <v>335</v>
      </c>
      <c r="O52" s="12"/>
      <c r="P52" s="13"/>
    </row>
    <row r="53" spans="2:16" x14ac:dyDescent="0.15">
      <c r="B53" s="18" t="s">
        <v>51</v>
      </c>
      <c r="C53" s="15">
        <f t="shared" ref="C53:D56" si="18">SUM(E53,G53,I53)</f>
        <v>56</v>
      </c>
      <c r="D53" s="15">
        <f t="shared" si="18"/>
        <v>42</v>
      </c>
      <c r="E53" s="37">
        <v>1</v>
      </c>
      <c r="F53" s="37">
        <v>1</v>
      </c>
      <c r="G53" s="37">
        <v>6</v>
      </c>
      <c r="H53" s="37">
        <v>3</v>
      </c>
      <c r="I53" s="37">
        <v>49</v>
      </c>
      <c r="J53" s="37">
        <v>38</v>
      </c>
      <c r="K53" s="37">
        <v>67</v>
      </c>
      <c r="L53" s="37">
        <v>1</v>
      </c>
      <c r="M53" s="37">
        <v>6</v>
      </c>
      <c r="N53" s="38">
        <v>60</v>
      </c>
      <c r="O53" s="12"/>
      <c r="P53" s="13"/>
    </row>
    <row r="54" spans="2:16" x14ac:dyDescent="0.15">
      <c r="B54" s="18" t="s">
        <v>52</v>
      </c>
      <c r="C54" s="15">
        <f t="shared" si="18"/>
        <v>100</v>
      </c>
      <c r="D54" s="15">
        <f t="shared" si="18"/>
        <v>59</v>
      </c>
      <c r="E54" s="37">
        <v>1</v>
      </c>
      <c r="F54" s="37">
        <v>1</v>
      </c>
      <c r="G54" s="37">
        <v>9</v>
      </c>
      <c r="H54" s="37">
        <v>7</v>
      </c>
      <c r="I54" s="37">
        <v>90</v>
      </c>
      <c r="J54" s="37">
        <v>51</v>
      </c>
      <c r="K54" s="37">
        <v>121</v>
      </c>
      <c r="L54" s="37">
        <v>1</v>
      </c>
      <c r="M54" s="37">
        <v>9</v>
      </c>
      <c r="N54" s="38">
        <v>111</v>
      </c>
      <c r="O54" s="12"/>
      <c r="P54" s="13"/>
    </row>
    <row r="55" spans="2:16" x14ac:dyDescent="0.15">
      <c r="B55" s="18" t="s">
        <v>53</v>
      </c>
      <c r="C55" s="15">
        <f t="shared" si="18"/>
        <v>142</v>
      </c>
      <c r="D55" s="15">
        <f t="shared" si="18"/>
        <v>51</v>
      </c>
      <c r="E55" s="37">
        <v>4</v>
      </c>
      <c r="F55" s="37">
        <v>4</v>
      </c>
      <c r="G55" s="37">
        <v>14</v>
      </c>
      <c r="H55" s="37">
        <v>9</v>
      </c>
      <c r="I55" s="37">
        <v>124</v>
      </c>
      <c r="J55" s="37">
        <v>38</v>
      </c>
      <c r="K55" s="37">
        <v>147</v>
      </c>
      <c r="L55" s="37">
        <v>4</v>
      </c>
      <c r="M55" s="37">
        <v>14</v>
      </c>
      <c r="N55" s="38">
        <v>129</v>
      </c>
      <c r="O55" s="12"/>
      <c r="P55" s="13"/>
    </row>
    <row r="56" spans="2:16" x14ac:dyDescent="0.15">
      <c r="B56" s="18" t="s">
        <v>54</v>
      </c>
      <c r="C56" s="15">
        <f t="shared" si="18"/>
        <v>37</v>
      </c>
      <c r="D56" s="15">
        <f t="shared" si="18"/>
        <v>18</v>
      </c>
      <c r="E56" s="37">
        <v>0</v>
      </c>
      <c r="F56" s="37">
        <v>0</v>
      </c>
      <c r="G56" s="37">
        <v>6</v>
      </c>
      <c r="H56" s="37">
        <v>1</v>
      </c>
      <c r="I56" s="37">
        <v>31</v>
      </c>
      <c r="J56" s="37">
        <v>17</v>
      </c>
      <c r="K56" s="37">
        <v>41</v>
      </c>
      <c r="L56" s="37">
        <v>0</v>
      </c>
      <c r="M56" s="37">
        <v>6</v>
      </c>
      <c r="N56" s="38">
        <v>35</v>
      </c>
      <c r="O56" s="12"/>
      <c r="P56" s="13"/>
    </row>
    <row r="57" spans="2:16" x14ac:dyDescent="0.15">
      <c r="B57" s="9" t="s">
        <v>55</v>
      </c>
      <c r="C57" s="15">
        <f>SUM(C58:C65)</f>
        <v>1537</v>
      </c>
      <c r="D57" s="15">
        <f t="shared" ref="D57:N57" si="19">SUM(D58:D65)</f>
        <v>756</v>
      </c>
      <c r="E57" s="15">
        <f t="shared" si="19"/>
        <v>20</v>
      </c>
      <c r="F57" s="15">
        <f t="shared" si="19"/>
        <v>20</v>
      </c>
      <c r="G57" s="15">
        <f t="shared" si="19"/>
        <v>77</v>
      </c>
      <c r="H57" s="15">
        <f t="shared" si="19"/>
        <v>54</v>
      </c>
      <c r="I57" s="15">
        <f t="shared" si="19"/>
        <v>1440</v>
      </c>
      <c r="J57" s="15">
        <f t="shared" si="19"/>
        <v>682</v>
      </c>
      <c r="K57" s="15">
        <f t="shared" si="19"/>
        <v>1769</v>
      </c>
      <c r="L57" s="15">
        <f t="shared" si="19"/>
        <v>20</v>
      </c>
      <c r="M57" s="15">
        <f t="shared" si="19"/>
        <v>81</v>
      </c>
      <c r="N57" s="19">
        <f t="shared" si="19"/>
        <v>1668</v>
      </c>
      <c r="O57" s="12"/>
      <c r="P57" s="13"/>
    </row>
    <row r="58" spans="2:16" x14ac:dyDescent="0.15">
      <c r="B58" s="18" t="s">
        <v>56</v>
      </c>
      <c r="C58" s="15">
        <f t="shared" ref="C58:C65" si="20">SUM(E58,G58,I58)</f>
        <v>1003</v>
      </c>
      <c r="D58" s="15">
        <f t="shared" ref="D58:D65" si="21">SUM(F58,H58,J58)</f>
        <v>501</v>
      </c>
      <c r="E58" s="39">
        <v>7</v>
      </c>
      <c r="F58" s="39">
        <v>7</v>
      </c>
      <c r="G58" s="39">
        <v>38</v>
      </c>
      <c r="H58" s="39">
        <v>37</v>
      </c>
      <c r="I58" s="39">
        <v>958</v>
      </c>
      <c r="J58" s="39">
        <v>457</v>
      </c>
      <c r="K58" s="39">
        <v>1152</v>
      </c>
      <c r="L58" s="39">
        <v>7</v>
      </c>
      <c r="M58" s="39">
        <v>41</v>
      </c>
      <c r="N58" s="40">
        <v>1104</v>
      </c>
      <c r="O58" s="12"/>
      <c r="P58" s="13"/>
    </row>
    <row r="59" spans="2:16" x14ac:dyDescent="0.15">
      <c r="B59" s="18" t="s">
        <v>57</v>
      </c>
      <c r="C59" s="15">
        <f t="shared" si="20"/>
        <v>29</v>
      </c>
      <c r="D59" s="15">
        <f t="shared" si="21"/>
        <v>14</v>
      </c>
      <c r="E59" s="39">
        <v>2</v>
      </c>
      <c r="F59" s="39">
        <v>1</v>
      </c>
      <c r="G59" s="39">
        <v>2</v>
      </c>
      <c r="H59" s="39">
        <v>0</v>
      </c>
      <c r="I59" s="39">
        <v>25</v>
      </c>
      <c r="J59" s="39">
        <v>13</v>
      </c>
      <c r="K59" s="39">
        <v>38</v>
      </c>
      <c r="L59" s="39">
        <v>2</v>
      </c>
      <c r="M59" s="39">
        <v>2</v>
      </c>
      <c r="N59" s="40">
        <v>34</v>
      </c>
      <c r="O59" s="12"/>
      <c r="P59" s="12"/>
    </row>
    <row r="60" spans="2:16" x14ac:dyDescent="0.15">
      <c r="B60" s="18" t="s">
        <v>58</v>
      </c>
      <c r="C60" s="15">
        <f t="shared" si="20"/>
        <v>61</v>
      </c>
      <c r="D60" s="15">
        <f t="shared" si="21"/>
        <v>41</v>
      </c>
      <c r="E60" s="39">
        <v>1</v>
      </c>
      <c r="F60" s="39">
        <v>1</v>
      </c>
      <c r="G60" s="39">
        <v>5</v>
      </c>
      <c r="H60" s="39">
        <v>2</v>
      </c>
      <c r="I60" s="39">
        <v>55</v>
      </c>
      <c r="J60" s="39">
        <v>38</v>
      </c>
      <c r="K60" s="39">
        <v>73</v>
      </c>
      <c r="L60" s="39">
        <v>1</v>
      </c>
      <c r="M60" s="39">
        <v>5</v>
      </c>
      <c r="N60" s="40">
        <v>67</v>
      </c>
      <c r="O60" s="12"/>
      <c r="P60" s="12"/>
    </row>
    <row r="61" spans="2:16" x14ac:dyDescent="0.15">
      <c r="B61" s="18" t="s">
        <v>59</v>
      </c>
      <c r="C61" s="15">
        <f t="shared" si="20"/>
        <v>119</v>
      </c>
      <c r="D61" s="15">
        <f t="shared" si="21"/>
        <v>32</v>
      </c>
      <c r="E61" s="39">
        <v>0</v>
      </c>
      <c r="F61" s="39">
        <v>0</v>
      </c>
      <c r="G61" s="39">
        <v>11</v>
      </c>
      <c r="H61" s="39">
        <v>3</v>
      </c>
      <c r="I61" s="39">
        <v>108</v>
      </c>
      <c r="J61" s="39">
        <v>29</v>
      </c>
      <c r="K61" s="39">
        <v>137</v>
      </c>
      <c r="L61" s="39">
        <v>0</v>
      </c>
      <c r="M61" s="39">
        <v>11</v>
      </c>
      <c r="N61" s="40">
        <v>126</v>
      </c>
      <c r="O61" s="12"/>
      <c r="P61" s="13"/>
    </row>
    <row r="62" spans="2:16" x14ac:dyDescent="0.15">
      <c r="B62" s="18" t="s">
        <v>60</v>
      </c>
      <c r="C62" s="15">
        <f t="shared" si="20"/>
        <v>59</v>
      </c>
      <c r="D62" s="15">
        <f t="shared" si="21"/>
        <v>43</v>
      </c>
      <c r="E62" s="39">
        <v>1</v>
      </c>
      <c r="F62" s="39">
        <v>1</v>
      </c>
      <c r="G62" s="39">
        <v>0</v>
      </c>
      <c r="H62" s="39">
        <v>2</v>
      </c>
      <c r="I62" s="39">
        <v>58</v>
      </c>
      <c r="J62" s="39">
        <v>40</v>
      </c>
      <c r="K62" s="39">
        <v>73</v>
      </c>
      <c r="L62" s="39">
        <v>1</v>
      </c>
      <c r="M62" s="39">
        <v>0</v>
      </c>
      <c r="N62" s="40">
        <v>72</v>
      </c>
      <c r="O62" s="12"/>
      <c r="P62" s="13"/>
    </row>
    <row r="63" spans="2:16" x14ac:dyDescent="0.15">
      <c r="B63" s="18" t="s">
        <v>61</v>
      </c>
      <c r="C63" s="15">
        <f t="shared" si="20"/>
        <v>53</v>
      </c>
      <c r="D63" s="15">
        <f t="shared" si="21"/>
        <v>29</v>
      </c>
      <c r="E63" s="39">
        <v>1</v>
      </c>
      <c r="F63" s="39">
        <v>1</v>
      </c>
      <c r="G63" s="39">
        <v>3</v>
      </c>
      <c r="H63" s="39">
        <v>1</v>
      </c>
      <c r="I63" s="39">
        <v>49</v>
      </c>
      <c r="J63" s="39">
        <v>27</v>
      </c>
      <c r="K63" s="39">
        <v>63</v>
      </c>
      <c r="L63" s="39">
        <v>1</v>
      </c>
      <c r="M63" s="39">
        <v>3</v>
      </c>
      <c r="N63" s="40">
        <v>59</v>
      </c>
      <c r="O63" s="12"/>
      <c r="P63" s="13"/>
    </row>
    <row r="64" spans="2:16" x14ac:dyDescent="0.15">
      <c r="B64" s="18" t="s">
        <v>62</v>
      </c>
      <c r="C64" s="15">
        <f t="shared" si="20"/>
        <v>84</v>
      </c>
      <c r="D64" s="15">
        <f t="shared" si="21"/>
        <v>36</v>
      </c>
      <c r="E64" s="39">
        <v>3</v>
      </c>
      <c r="F64" s="39">
        <v>3</v>
      </c>
      <c r="G64" s="39">
        <v>5</v>
      </c>
      <c r="H64" s="39">
        <v>2</v>
      </c>
      <c r="I64" s="39">
        <v>76</v>
      </c>
      <c r="J64" s="39">
        <v>31</v>
      </c>
      <c r="K64" s="39">
        <v>90</v>
      </c>
      <c r="L64" s="39">
        <v>3</v>
      </c>
      <c r="M64" s="39">
        <v>5</v>
      </c>
      <c r="N64" s="40">
        <v>82</v>
      </c>
      <c r="O64" s="12"/>
      <c r="P64" s="13"/>
    </row>
    <row r="65" spans="2:16" ht="12.6" thickBot="1" x14ac:dyDescent="0.2">
      <c r="B65" s="20" t="s">
        <v>63</v>
      </c>
      <c r="C65" s="21">
        <f t="shared" si="20"/>
        <v>129</v>
      </c>
      <c r="D65" s="21">
        <f t="shared" si="21"/>
        <v>60</v>
      </c>
      <c r="E65" s="41">
        <v>5</v>
      </c>
      <c r="F65" s="41">
        <v>6</v>
      </c>
      <c r="G65" s="41">
        <v>13</v>
      </c>
      <c r="H65" s="41">
        <v>7</v>
      </c>
      <c r="I65" s="41">
        <v>111</v>
      </c>
      <c r="J65" s="41">
        <v>47</v>
      </c>
      <c r="K65" s="41">
        <v>143</v>
      </c>
      <c r="L65" s="41">
        <v>5</v>
      </c>
      <c r="M65" s="41">
        <v>14</v>
      </c>
      <c r="N65" s="42">
        <v>124</v>
      </c>
      <c r="O65" s="12"/>
      <c r="P65" s="13"/>
    </row>
    <row r="66" spans="2:16" x14ac:dyDescent="0.15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2"/>
      <c r="O66" s="13"/>
      <c r="P66" s="13"/>
    </row>
    <row r="67" spans="2:16" x14ac:dyDescent="0.15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2"/>
      <c r="O67" s="13"/>
      <c r="P67" s="13"/>
    </row>
    <row r="68" spans="2:16" x14ac:dyDescent="0.15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2"/>
      <c r="O68" s="13"/>
      <c r="P68" s="13"/>
    </row>
    <row r="69" spans="2:16" x14ac:dyDescent="0.15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2"/>
      <c r="O69" s="13"/>
      <c r="P69" s="13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2022-07-28T05:27:57Z</dcterms:created>
  <dcterms:modified xsi:type="dcterms:W3CDTF">2022-07-28T05:27:57Z</dcterms:modified>
</cp:coreProperties>
</file>