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 defaultThemeVersion="124226"/>
  <xr:revisionPtr revIDLastSave="0" documentId="13_ncr:1_{990F2E9A-B687-4576-9C40-99FB6AA4FA22}" xr6:coauthVersionLast="47" xr6:coauthVersionMax="47" xr10:uidLastSave="{00000000-0000-0000-0000-000000000000}"/>
  <bookViews>
    <workbookView xWindow="-110" yWindow="-110" windowWidth="19420" windowHeight="9100" xr2:uid="{00000000-000D-0000-FFFF-FFFF00000000}"/>
  </bookViews>
  <sheets>
    <sheet name="01" sheetId="1" r:id="rId1"/>
    <sheet name="02" sheetId="2" r:id="rId2"/>
    <sheet name="03" sheetId="3" r:id="rId3"/>
  </sheets>
  <definedNames>
    <definedName name="_xlnm.Print_Area" localSheetId="0">'01'!$B$2:$L$56,'01'!$N$2:$Y$56</definedName>
    <definedName name="_xlnm.Print_Area" localSheetId="1">'02'!$B$2:$N$56,'02'!$P$2:$Y$56</definedName>
    <definedName name="_xlnm.Print_Area" localSheetId="2">'03'!$B$2:$K$56,'03'!$M$2:$Y$56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" i="1" l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 l="1"/>
  <c r="Y56" i="3"/>
  <c r="Y55" i="3"/>
  <c r="Y54" i="3"/>
  <c r="Y53" i="3"/>
  <c r="Y52" i="3"/>
  <c r="Y51" i="3"/>
  <c r="Y50" i="3"/>
  <c r="Y49" i="3"/>
  <c r="Y48" i="3"/>
  <c r="Y47" i="3"/>
  <c r="Y46" i="3"/>
  <c r="Y45" i="3"/>
  <c r="Y44" i="3"/>
  <c r="Y43" i="3"/>
  <c r="Y42" i="3"/>
  <c r="Y41" i="3"/>
  <c r="Y40" i="3"/>
  <c r="Y39" i="3"/>
  <c r="Y38" i="3"/>
  <c r="Y37" i="3"/>
  <c r="Y36" i="3"/>
  <c r="Y35" i="3"/>
  <c r="Y34" i="3"/>
  <c r="Y33" i="3"/>
  <c r="Y32" i="3"/>
  <c r="Y31" i="3"/>
  <c r="Y30" i="3"/>
  <c r="Y28" i="3"/>
  <c r="Y27" i="3"/>
  <c r="Y26" i="3"/>
  <c r="Y24" i="3"/>
  <c r="Y23" i="3"/>
  <c r="Y22" i="3"/>
  <c r="Y21" i="3"/>
  <c r="Y20" i="3"/>
  <c r="Y19" i="3"/>
  <c r="Y18" i="3"/>
  <c r="Y17" i="3"/>
  <c r="Y16" i="3"/>
  <c r="Y15" i="3"/>
  <c r="Y14" i="3"/>
  <c r="Y13" i="3"/>
  <c r="Y12" i="3"/>
  <c r="Y11" i="3"/>
  <c r="Y10" i="3"/>
  <c r="X29" i="3"/>
  <c r="X25" i="3"/>
  <c r="Y9" i="3"/>
  <c r="X8" i="3"/>
  <c r="W7" i="3"/>
  <c r="Y56" i="2"/>
  <c r="Y55" i="2"/>
  <c r="Y54" i="2"/>
  <c r="Y53" i="2"/>
  <c r="Y52" i="2"/>
  <c r="Y51" i="2"/>
  <c r="Y50" i="2"/>
  <c r="Y49" i="2"/>
  <c r="Y48" i="2"/>
  <c r="Y47" i="2"/>
  <c r="Y46" i="2"/>
  <c r="Y45" i="2"/>
  <c r="Y44" i="2"/>
  <c r="Y43" i="2"/>
  <c r="Y42" i="2"/>
  <c r="Y41" i="2"/>
  <c r="Y40" i="2"/>
  <c r="Y39" i="2"/>
  <c r="Y38" i="2"/>
  <c r="Y37" i="2"/>
  <c r="Y36" i="2"/>
  <c r="Y35" i="2"/>
  <c r="Y34" i="2"/>
  <c r="Y33" i="2"/>
  <c r="Y32" i="2"/>
  <c r="Y31" i="2"/>
  <c r="Y30" i="2"/>
  <c r="Y28" i="2"/>
  <c r="Y27" i="2"/>
  <c r="Y26" i="2"/>
  <c r="Y24" i="2"/>
  <c r="Y23" i="2"/>
  <c r="Y22" i="2"/>
  <c r="Y21" i="2"/>
  <c r="Y20" i="2"/>
  <c r="Y19" i="2"/>
  <c r="Y18" i="2"/>
  <c r="Y17" i="2"/>
  <c r="Y16" i="2"/>
  <c r="Y15" i="2"/>
  <c r="Y14" i="2"/>
  <c r="Y13" i="2"/>
  <c r="Y12" i="2"/>
  <c r="Y11" i="2"/>
  <c r="Y10" i="2"/>
  <c r="X29" i="2"/>
  <c r="X25" i="2"/>
  <c r="Y9" i="2"/>
  <c r="X8" i="2"/>
  <c r="W7" i="2"/>
  <c r="Y56" i="1"/>
  <c r="Y55" i="1"/>
  <c r="Y54" i="1"/>
  <c r="Y53" i="1"/>
  <c r="Y52" i="1"/>
  <c r="Y51" i="1"/>
  <c r="Y50" i="1"/>
  <c r="Y49" i="1"/>
  <c r="Y48" i="1"/>
  <c r="Y47" i="1"/>
  <c r="Y46" i="1"/>
  <c r="Y45" i="1"/>
  <c r="Y44" i="1"/>
  <c r="Y43" i="1"/>
  <c r="Y42" i="1"/>
  <c r="Y41" i="1"/>
  <c r="Y40" i="1"/>
  <c r="Y39" i="1"/>
  <c r="Y38" i="1"/>
  <c r="Y37" i="1"/>
  <c r="Y36" i="1"/>
  <c r="Y35" i="1"/>
  <c r="Y34" i="1"/>
  <c r="Y33" i="1"/>
  <c r="Y32" i="1"/>
  <c r="Y31" i="1"/>
  <c r="Y30" i="1"/>
  <c r="Y28" i="1"/>
  <c r="Y27" i="1"/>
  <c r="Y26" i="1"/>
  <c r="Y24" i="1"/>
  <c r="Y23" i="1"/>
  <c r="Y22" i="1"/>
  <c r="Y21" i="1"/>
  <c r="Y20" i="1"/>
  <c r="Y19" i="1"/>
  <c r="Y18" i="1"/>
  <c r="Y17" i="1"/>
  <c r="Y16" i="1"/>
  <c r="Y15" i="1"/>
  <c r="Y14" i="1"/>
  <c r="Y13" i="1"/>
  <c r="Y12" i="1"/>
  <c r="Y11" i="1"/>
  <c r="Y10" i="1"/>
  <c r="X29" i="1"/>
  <c r="X25" i="1"/>
  <c r="Y9" i="1"/>
  <c r="X8" i="1"/>
  <c r="W7" i="1"/>
</calcChain>
</file>

<file path=xl/sharedStrings.xml><?xml version="1.0" encoding="utf-8"?>
<sst xmlns="http://schemas.openxmlformats.org/spreadsheetml/2006/main" count="234" uniqueCount="127">
  <si>
    <t>窃盗総数</t>
    <rPh sb="0" eb="2">
      <t>セットウ</t>
    </rPh>
    <rPh sb="2" eb="4">
      <t>ソウスウ</t>
    </rPh>
    <phoneticPr fontId="1"/>
  </si>
  <si>
    <t>侵入盗</t>
    <rPh sb="0" eb="2">
      <t>シンニュウ</t>
    </rPh>
    <rPh sb="2" eb="3">
      <t>ヌス</t>
    </rPh>
    <phoneticPr fontId="1"/>
  </si>
  <si>
    <t>居空き</t>
  </si>
  <si>
    <t>金庫破り</t>
  </si>
  <si>
    <t>官公署荒し</t>
  </si>
  <si>
    <t>学校荒し</t>
  </si>
  <si>
    <t>病院荒し</t>
  </si>
  <si>
    <t>給油所荒し</t>
  </si>
  <si>
    <t>事務所荒し</t>
  </si>
  <si>
    <t>出店荒し</t>
  </si>
  <si>
    <t>工場荒し</t>
  </si>
  <si>
    <t>更衣室荒し</t>
  </si>
  <si>
    <t>倉庫荒し</t>
  </si>
  <si>
    <t>その他</t>
  </si>
  <si>
    <t>乗り物盗</t>
  </si>
  <si>
    <t>自動車盗</t>
  </si>
  <si>
    <t>オートバイ盗</t>
  </si>
  <si>
    <t>自転車盗</t>
  </si>
  <si>
    <t>非侵入盗</t>
  </si>
  <si>
    <t>職権盗</t>
  </si>
  <si>
    <t>慶弔盗</t>
  </si>
  <si>
    <t>追出し盗</t>
  </si>
  <si>
    <t>買物盗</t>
  </si>
  <si>
    <t>訪問盗</t>
  </si>
  <si>
    <t>車上ねらい</t>
  </si>
  <si>
    <t>窓口ねらい</t>
  </si>
  <si>
    <t>途中ねらい</t>
  </si>
  <si>
    <t>客室ねらい</t>
  </si>
  <si>
    <t>ひったくり</t>
  </si>
  <si>
    <t>すり</t>
  </si>
  <si>
    <t>万引き</t>
  </si>
  <si>
    <t>置引き</t>
  </si>
  <si>
    <t>その他</t>
    <rPh sb="2" eb="3">
      <t>タ</t>
    </rPh>
    <phoneticPr fontId="1"/>
  </si>
  <si>
    <t>職業
　　　　　　　　手口</t>
    <rPh sb="0" eb="2">
      <t>ショクギョウ</t>
    </rPh>
    <phoneticPr fontId="1"/>
  </si>
  <si>
    <t>被雇用者・勤め人</t>
    <rPh sb="0" eb="1">
      <t>ヒ</t>
    </rPh>
    <phoneticPr fontId="1"/>
  </si>
  <si>
    <t>販売従事者</t>
    <phoneticPr fontId="1"/>
  </si>
  <si>
    <t>無職</t>
    <rPh sb="0" eb="2">
      <t>ムショク</t>
    </rPh>
    <phoneticPr fontId="1"/>
  </si>
  <si>
    <t>無職者</t>
    <phoneticPr fontId="1"/>
  </si>
  <si>
    <t>総数</t>
    <phoneticPr fontId="1"/>
  </si>
  <si>
    <t>職業
　　　　　　　　手口</t>
    <rPh sb="0" eb="2">
      <t>ショクギョウ</t>
    </rPh>
    <phoneticPr fontId="1"/>
  </si>
  <si>
    <t>　　　　　　　職業
手口</t>
    <rPh sb="7" eb="9">
      <t>ショクギョウ</t>
    </rPh>
    <phoneticPr fontId="1"/>
  </si>
  <si>
    <t>農・林・
漁業</t>
    <rPh sb="0" eb="1">
      <t>ノウ</t>
    </rPh>
    <rPh sb="2" eb="3">
      <t>リン</t>
    </rPh>
    <rPh sb="5" eb="7">
      <t>ギョギョウ</t>
    </rPh>
    <phoneticPr fontId="1"/>
  </si>
  <si>
    <t>その他の
自営業主</t>
    <rPh sb="5" eb="8">
      <t>ジエイギョウ</t>
    </rPh>
    <rPh sb="8" eb="9">
      <t>シュ</t>
    </rPh>
    <phoneticPr fontId="1"/>
  </si>
  <si>
    <t>販売
店員</t>
    <phoneticPr fontId="1"/>
  </si>
  <si>
    <r>
      <t xml:space="preserve">　　　　　　　職業
</t>
    </r>
    <r>
      <rPr>
        <sz val="9"/>
        <rFont val="ＭＳ 明朝"/>
        <family val="1"/>
        <charset val="128"/>
      </rPr>
      <t>手口</t>
    </r>
    <rPh sb="7" eb="9">
      <t>ショクギョウ</t>
    </rPh>
    <phoneticPr fontId="1"/>
  </si>
  <si>
    <t>会社・
公団等
の役員</t>
    <rPh sb="4" eb="6">
      <t>コウダン</t>
    </rPh>
    <rPh sb="6" eb="7">
      <t>トウ</t>
    </rPh>
    <rPh sb="9" eb="11">
      <t>ヤクイン</t>
    </rPh>
    <phoneticPr fontId="1"/>
  </si>
  <si>
    <t>の職業別　検挙人員（つづき）　</t>
    <phoneticPr fontId="1"/>
  </si>
  <si>
    <t>職業
　　　　　　 手口</t>
    <rPh sb="0" eb="2">
      <t>ショクギョウ</t>
    </rPh>
    <phoneticPr fontId="1"/>
  </si>
  <si>
    <r>
      <t xml:space="preserve">　　　　　　職業
</t>
    </r>
    <r>
      <rPr>
        <sz val="9"/>
        <rFont val="ＭＳ 明朝"/>
        <family val="1"/>
        <charset val="128"/>
      </rPr>
      <t>手口</t>
    </r>
    <rPh sb="6" eb="8">
      <t>ショクギョウ</t>
    </rPh>
    <phoneticPr fontId="1"/>
  </si>
  <si>
    <t>製造業
自営</t>
    <rPh sb="4" eb="6">
      <t>ジエイ</t>
    </rPh>
    <phoneticPr fontId="1"/>
  </si>
  <si>
    <t>の職業別　検挙人員</t>
    <phoneticPr fontId="1"/>
  </si>
  <si>
    <t>空き巣</t>
    <phoneticPr fontId="1"/>
  </si>
  <si>
    <t>忍込み</t>
    <phoneticPr fontId="1"/>
  </si>
  <si>
    <t>ＡＴＭ破り</t>
    <rPh sb="3" eb="4">
      <t>ヤブ</t>
    </rPh>
    <phoneticPr fontId="1"/>
  </si>
  <si>
    <t>旅館荒し</t>
    <rPh sb="0" eb="2">
      <t>リョカン</t>
    </rPh>
    <rPh sb="2" eb="3">
      <t>アラ</t>
    </rPh>
    <phoneticPr fontId="1"/>
  </si>
  <si>
    <t>払出盗</t>
    <rPh sb="0" eb="2">
      <t>ハライダシ</t>
    </rPh>
    <rPh sb="2" eb="3">
      <t>トウ</t>
    </rPh>
    <phoneticPr fontId="1"/>
  </si>
  <si>
    <t>ＡＴＭねらい</t>
    <phoneticPr fontId="1"/>
  </si>
  <si>
    <t>室内ねらい</t>
    <rPh sb="0" eb="2">
      <t>シツナイ</t>
    </rPh>
    <phoneticPr fontId="1"/>
  </si>
  <si>
    <t>病室ねらい</t>
    <rPh sb="0" eb="2">
      <t>ビョウシツ</t>
    </rPh>
    <phoneticPr fontId="1"/>
  </si>
  <si>
    <t>仮睡者ねらい</t>
    <rPh sb="0" eb="3">
      <t>カスイシャ</t>
    </rPh>
    <phoneticPr fontId="1"/>
  </si>
  <si>
    <t>部品ねらい</t>
    <phoneticPr fontId="1"/>
  </si>
  <si>
    <t>脱衣場ねらい</t>
    <phoneticPr fontId="1"/>
  </si>
  <si>
    <t>自動販売機ねらい</t>
    <phoneticPr fontId="1"/>
  </si>
  <si>
    <t>色情ねらい</t>
    <phoneticPr fontId="1"/>
  </si>
  <si>
    <t>工事場ねらい</t>
    <phoneticPr fontId="1"/>
  </si>
  <si>
    <t>職場ねらい</t>
    <phoneticPr fontId="1"/>
  </si>
  <si>
    <t>同居ねらい</t>
    <phoneticPr fontId="1"/>
  </si>
  <si>
    <t>42　窃盗　手口別　犯行時</t>
    <phoneticPr fontId="1"/>
  </si>
  <si>
    <t>42　窃盗　手口別　犯行時</t>
    <phoneticPr fontId="1"/>
  </si>
  <si>
    <t>土木・
建築業
自営</t>
    <rPh sb="0" eb="2">
      <t>ドボク</t>
    </rPh>
    <rPh sb="4" eb="7">
      <t>ケンチクギョウ</t>
    </rPh>
    <rPh sb="8" eb="9">
      <t>ジ</t>
    </rPh>
    <rPh sb="9" eb="10">
      <t>エイ</t>
    </rPh>
    <phoneticPr fontId="1"/>
  </si>
  <si>
    <t>不動産業自営</t>
    <rPh sb="4" eb="6">
      <t>ジエイ</t>
    </rPh>
    <phoneticPr fontId="1"/>
  </si>
  <si>
    <t>会社・
公団等
の部課長</t>
    <rPh sb="4" eb="6">
      <t>コウダン</t>
    </rPh>
    <rPh sb="6" eb="7">
      <t>トウ</t>
    </rPh>
    <rPh sb="9" eb="10">
      <t>ブ</t>
    </rPh>
    <rPh sb="10" eb="12">
      <t>カチョウ</t>
    </rPh>
    <phoneticPr fontId="1"/>
  </si>
  <si>
    <t>さい銭ねらい</t>
    <rPh sb="2" eb="3">
      <t>セン</t>
    </rPh>
    <phoneticPr fontId="1"/>
  </si>
  <si>
    <t>　 　自　　営　　業　　・　　家　　族　　従　　業　　者</t>
  </si>
  <si>
    <t>専門的・技術的職業従事者</t>
    <phoneticPr fontId="1"/>
  </si>
  <si>
    <t>販売
店主</t>
    <rPh sb="3" eb="5">
      <t>テンシュ</t>
    </rPh>
    <phoneticPr fontId="1"/>
  </si>
  <si>
    <t>飲食
店主</t>
    <rPh sb="0" eb="2">
      <t>インショク</t>
    </rPh>
    <rPh sb="3" eb="5">
      <t>テンシュ</t>
    </rPh>
    <phoneticPr fontId="1"/>
  </si>
  <si>
    <t>議員・知事・課長以上の
公務員</t>
    <rPh sb="6" eb="8">
      <t>カチョウ</t>
    </rPh>
    <rPh sb="8" eb="10">
      <t>イジョウ</t>
    </rPh>
    <rPh sb="12" eb="15">
      <t>コウムイン</t>
    </rPh>
    <phoneticPr fontId="1"/>
  </si>
  <si>
    <t>製造
技術者</t>
    <phoneticPr fontId="1"/>
  </si>
  <si>
    <t>建設・土木・測量技術者</t>
  </si>
  <si>
    <t>情報処理・通信技術者</t>
  </si>
  <si>
    <t>医療・保健従事者</t>
  </si>
  <si>
    <t>弁護士</t>
  </si>
  <si>
    <t>教員</t>
  </si>
  <si>
    <t>芸能人・ﾌﾟﾛｽﾎﾟｰﾂ選手</t>
  </si>
  <si>
    <t>事務従事者</t>
  </si>
  <si>
    <t>サービス職業従事者</t>
    <phoneticPr fontId="1"/>
  </si>
  <si>
    <t>通信従事者</t>
  </si>
  <si>
    <t>その他の専門的・技術的職業従事者</t>
  </si>
  <si>
    <t>外交員・ｾｰﾙｽﾏﾝ</t>
  </si>
  <si>
    <t>その他の販売従事者</t>
  </si>
  <si>
    <t>介護職員</t>
  </si>
  <si>
    <t>美容師・理容師</t>
  </si>
  <si>
    <t>保安職業従事者</t>
    <phoneticPr fontId="1"/>
  </si>
  <si>
    <t>調理人・
ﾊﾞｰﾃﾝﾀﾞｰ</t>
    <phoneticPr fontId="1"/>
  </si>
  <si>
    <t>飲食店店員</t>
  </si>
  <si>
    <t>ﾎｽﾃｽ・
ﾎｽﾄ</t>
    <phoneticPr fontId="1"/>
  </si>
  <si>
    <t>遊技場等店員</t>
  </si>
  <si>
    <t>その他のサービス職業従事者</t>
  </si>
  <si>
    <t>警察官・自衛官・消防員等</t>
  </si>
  <si>
    <t>その他の保安職業
従事者</t>
    <phoneticPr fontId="1"/>
  </si>
  <si>
    <t>被雇用者・勤め人</t>
  </si>
  <si>
    <t>農林漁業従事者</t>
  </si>
  <si>
    <t>生産工程従事者</t>
  </si>
  <si>
    <t>輸送・機械運転従事者</t>
  </si>
  <si>
    <t>建設・採掘・運搬等従事者</t>
    <phoneticPr fontId="28"/>
  </si>
  <si>
    <t>農林漁業
従事者</t>
    <phoneticPr fontId="28"/>
  </si>
  <si>
    <t>生産工程
従事者</t>
    <phoneticPr fontId="28"/>
  </si>
  <si>
    <t>輸送・機械運転
従事者</t>
    <phoneticPr fontId="28"/>
  </si>
  <si>
    <t>土木建設・採掘従事者</t>
  </si>
  <si>
    <t>運搬従事者</t>
  </si>
  <si>
    <t>清掃・包装・その他労務作業
従事者</t>
    <phoneticPr fontId="28"/>
  </si>
  <si>
    <t>その他の被雇用者・
勤め人</t>
    <phoneticPr fontId="28"/>
  </si>
  <si>
    <t>中学生</t>
  </si>
  <si>
    <t>高校生</t>
  </si>
  <si>
    <t>大学生</t>
  </si>
  <si>
    <t>専修学校生等</t>
  </si>
  <si>
    <t>主婦</t>
  </si>
  <si>
    <t>失業者</t>
  </si>
  <si>
    <t>利子・配当・家賃等生活者</t>
  </si>
  <si>
    <t>年金・雇用保険等生活者</t>
  </si>
  <si>
    <t>浮浪者</t>
  </si>
  <si>
    <t>その他の無職者</t>
  </si>
  <si>
    <t>学生・生徒等</t>
    <rPh sb="0" eb="2">
      <t>ガクセイ</t>
    </rPh>
    <rPh sb="3" eb="5">
      <t>セイト</t>
    </rPh>
    <rPh sb="5" eb="6">
      <t>トウ</t>
    </rPh>
    <phoneticPr fontId="1"/>
  </si>
  <si>
    <t>露店・行商・廃品回収</t>
    <rPh sb="1" eb="2">
      <t>ミセ</t>
    </rPh>
    <phoneticPr fontId="1"/>
  </si>
  <si>
    <t>サービス</t>
    <phoneticPr fontId="1"/>
  </si>
  <si>
    <t>管理的職業従事者</t>
    <rPh sb="5" eb="8">
      <t>ジュウジシャ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</si>
</sst>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[Red]\-#,##0;\-"/>
  </numFmts>
  <fonts count="29" x14ac:knownFonts="1">
    <font>
      <sz val="10"/>
      <name val="ＭＳ 明朝"/>
      <family val="1"/>
      <charset val="128"/>
    </font>
    <font>
      <sz val="7"/>
      <name val="Terminal"/>
      <family val="3"/>
      <charset val="255"/>
    </font>
    <font>
      <sz val="12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u/>
      <sz val="8"/>
      <color rgb="FF0000FF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u/>
      <sz val="8"/>
      <color rgb="FF800080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6"/>
      <name val="ＭＳ 明朝"/>
      <family val="1"/>
      <charset val="128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 diagonalUp="1">
      <left style="thin">
        <color indexed="64"/>
      </left>
      <right/>
      <top style="medium">
        <color indexed="64"/>
      </top>
      <bottom/>
      <diagonal style="thin">
        <color indexed="64"/>
      </diagonal>
    </border>
    <border diagonalUp="1">
      <left/>
      <right/>
      <top style="medium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 diagonalDown="1">
      <left/>
      <right/>
      <top style="medium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medium">
        <color indexed="64"/>
      </top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</borders>
  <cellStyleXfs count="760">
    <xf numFmtId="0" fontId="0" fillId="0" borderId="0" applyNumberFormat="0" applyFill="0" applyBorder="0" applyAlignment="0" applyProtection="0"/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26" borderId="35" applyNumberFormat="0" applyAlignment="0" applyProtection="0">
      <alignment vertical="center"/>
    </xf>
    <xf numFmtId="0" fontId="11" fillId="26" borderId="35" applyNumberFormat="0" applyAlignment="0" applyProtection="0">
      <alignment vertical="center"/>
    </xf>
    <xf numFmtId="0" fontId="11" fillId="26" borderId="35" applyNumberFormat="0" applyAlignment="0" applyProtection="0">
      <alignment vertical="center"/>
    </xf>
    <xf numFmtId="0" fontId="11" fillId="26" borderId="35" applyNumberFormat="0" applyAlignment="0" applyProtection="0">
      <alignment vertical="center"/>
    </xf>
    <xf numFmtId="0" fontId="11" fillId="26" borderId="35" applyNumberFormat="0" applyAlignment="0" applyProtection="0">
      <alignment vertical="center"/>
    </xf>
    <xf numFmtId="0" fontId="11" fillId="26" borderId="35" applyNumberFormat="0" applyAlignment="0" applyProtection="0">
      <alignment vertical="center"/>
    </xf>
    <xf numFmtId="0" fontId="11" fillId="26" borderId="35" applyNumberFormat="0" applyAlignment="0" applyProtection="0">
      <alignment vertical="center"/>
    </xf>
    <xf numFmtId="0" fontId="11" fillId="26" borderId="35" applyNumberFormat="0" applyAlignment="0" applyProtection="0">
      <alignment vertical="center"/>
    </xf>
    <xf numFmtId="0" fontId="11" fillId="26" borderId="35" applyNumberFormat="0" applyAlignment="0" applyProtection="0">
      <alignment vertical="center"/>
    </xf>
    <xf numFmtId="0" fontId="11" fillId="26" borderId="35" applyNumberFormat="0" applyAlignment="0" applyProtection="0">
      <alignment vertical="center"/>
    </xf>
    <xf numFmtId="0" fontId="11" fillId="26" borderId="35" applyNumberFormat="0" applyAlignment="0" applyProtection="0">
      <alignment vertical="center"/>
    </xf>
    <xf numFmtId="0" fontId="11" fillId="26" borderId="35" applyNumberFormat="0" applyAlignment="0" applyProtection="0">
      <alignment vertical="center"/>
    </xf>
    <xf numFmtId="0" fontId="11" fillId="26" borderId="35" applyNumberFormat="0" applyAlignment="0" applyProtection="0">
      <alignment vertical="center"/>
    </xf>
    <xf numFmtId="0" fontId="11" fillId="26" borderId="35" applyNumberFormat="0" applyAlignment="0" applyProtection="0">
      <alignment vertical="center"/>
    </xf>
    <xf numFmtId="0" fontId="11" fillId="26" borderId="35" applyNumberFormat="0" applyAlignment="0" applyProtection="0">
      <alignment vertical="center"/>
    </xf>
    <xf numFmtId="0" fontId="11" fillId="26" borderId="35" applyNumberFormat="0" applyAlignment="0" applyProtection="0">
      <alignment vertical="center"/>
    </xf>
    <xf numFmtId="0" fontId="11" fillId="26" borderId="35" applyNumberFormat="0" applyAlignment="0" applyProtection="0">
      <alignment vertical="center"/>
    </xf>
    <xf numFmtId="0" fontId="11" fillId="26" borderId="35" applyNumberFormat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28" borderId="36" applyNumberFormat="0" applyFont="0" applyAlignment="0" applyProtection="0">
      <alignment vertical="center"/>
    </xf>
    <xf numFmtId="0" fontId="8" fillId="28" borderId="36" applyNumberFormat="0" applyFont="0" applyAlignment="0" applyProtection="0">
      <alignment vertical="center"/>
    </xf>
    <xf numFmtId="0" fontId="8" fillId="28" borderId="36" applyNumberFormat="0" applyFont="0" applyAlignment="0" applyProtection="0">
      <alignment vertical="center"/>
    </xf>
    <xf numFmtId="0" fontId="8" fillId="28" borderId="36" applyNumberFormat="0" applyFont="0" applyAlignment="0" applyProtection="0">
      <alignment vertical="center"/>
    </xf>
    <xf numFmtId="0" fontId="8" fillId="28" borderId="36" applyNumberFormat="0" applyFont="0" applyAlignment="0" applyProtection="0">
      <alignment vertical="center"/>
    </xf>
    <xf numFmtId="0" fontId="8" fillId="28" borderId="36" applyNumberFormat="0" applyFont="0" applyAlignment="0" applyProtection="0">
      <alignment vertical="center"/>
    </xf>
    <xf numFmtId="0" fontId="8" fillId="28" borderId="36" applyNumberFormat="0" applyFont="0" applyAlignment="0" applyProtection="0">
      <alignment vertical="center"/>
    </xf>
    <xf numFmtId="0" fontId="8" fillId="28" borderId="36" applyNumberFormat="0" applyFont="0" applyAlignment="0" applyProtection="0">
      <alignment vertical="center"/>
    </xf>
    <xf numFmtId="0" fontId="8" fillId="28" borderId="36" applyNumberFormat="0" applyFont="0" applyAlignment="0" applyProtection="0">
      <alignment vertical="center"/>
    </xf>
    <xf numFmtId="0" fontId="8" fillId="28" borderId="36" applyNumberFormat="0" applyFont="0" applyAlignment="0" applyProtection="0">
      <alignment vertical="center"/>
    </xf>
    <xf numFmtId="0" fontId="8" fillId="28" borderId="36" applyNumberFormat="0" applyFont="0" applyAlignment="0" applyProtection="0">
      <alignment vertical="center"/>
    </xf>
    <xf numFmtId="0" fontId="8" fillId="28" borderId="36" applyNumberFormat="0" applyFont="0" applyAlignment="0" applyProtection="0">
      <alignment vertical="center"/>
    </xf>
    <xf numFmtId="0" fontId="8" fillId="28" borderId="36" applyNumberFormat="0" applyFont="0" applyAlignment="0" applyProtection="0">
      <alignment vertical="center"/>
    </xf>
    <xf numFmtId="0" fontId="8" fillId="28" borderId="36" applyNumberFormat="0" applyFont="0" applyAlignment="0" applyProtection="0">
      <alignment vertical="center"/>
    </xf>
    <xf numFmtId="0" fontId="8" fillId="28" borderId="36" applyNumberFormat="0" applyFont="0" applyAlignment="0" applyProtection="0">
      <alignment vertical="center"/>
    </xf>
    <xf numFmtId="0" fontId="8" fillId="28" borderId="36" applyNumberFormat="0" applyFont="0" applyAlignment="0" applyProtection="0">
      <alignment vertical="center"/>
    </xf>
    <xf numFmtId="0" fontId="8" fillId="28" borderId="36" applyNumberFormat="0" applyFont="0" applyAlignment="0" applyProtection="0">
      <alignment vertical="center"/>
    </xf>
    <xf numFmtId="0" fontId="8" fillId="28" borderId="36" applyNumberFormat="0" applyFont="0" applyAlignment="0" applyProtection="0">
      <alignment vertical="center"/>
    </xf>
    <xf numFmtId="0" fontId="14" fillId="0" borderId="37" applyNumberFormat="0" applyFill="0" applyAlignment="0" applyProtection="0">
      <alignment vertical="center"/>
    </xf>
    <xf numFmtId="0" fontId="14" fillId="0" borderId="37" applyNumberFormat="0" applyFill="0" applyAlignment="0" applyProtection="0">
      <alignment vertical="center"/>
    </xf>
    <xf numFmtId="0" fontId="14" fillId="0" borderId="37" applyNumberFormat="0" applyFill="0" applyAlignment="0" applyProtection="0">
      <alignment vertical="center"/>
    </xf>
    <xf numFmtId="0" fontId="14" fillId="0" borderId="37" applyNumberFormat="0" applyFill="0" applyAlignment="0" applyProtection="0">
      <alignment vertical="center"/>
    </xf>
    <xf numFmtId="0" fontId="14" fillId="0" borderId="37" applyNumberFormat="0" applyFill="0" applyAlignment="0" applyProtection="0">
      <alignment vertical="center"/>
    </xf>
    <xf numFmtId="0" fontId="14" fillId="0" borderId="37" applyNumberFormat="0" applyFill="0" applyAlignment="0" applyProtection="0">
      <alignment vertical="center"/>
    </xf>
    <xf numFmtId="0" fontId="14" fillId="0" borderId="37" applyNumberFormat="0" applyFill="0" applyAlignment="0" applyProtection="0">
      <alignment vertical="center"/>
    </xf>
    <xf numFmtId="0" fontId="14" fillId="0" borderId="37" applyNumberFormat="0" applyFill="0" applyAlignment="0" applyProtection="0">
      <alignment vertical="center"/>
    </xf>
    <xf numFmtId="0" fontId="14" fillId="0" borderId="37" applyNumberFormat="0" applyFill="0" applyAlignment="0" applyProtection="0">
      <alignment vertical="center"/>
    </xf>
    <xf numFmtId="0" fontId="14" fillId="0" borderId="37" applyNumberFormat="0" applyFill="0" applyAlignment="0" applyProtection="0">
      <alignment vertical="center"/>
    </xf>
    <xf numFmtId="0" fontId="14" fillId="0" borderId="37" applyNumberFormat="0" applyFill="0" applyAlignment="0" applyProtection="0">
      <alignment vertical="center"/>
    </xf>
    <xf numFmtId="0" fontId="14" fillId="0" borderId="37" applyNumberFormat="0" applyFill="0" applyAlignment="0" applyProtection="0">
      <alignment vertical="center"/>
    </xf>
    <xf numFmtId="0" fontId="14" fillId="0" borderId="37" applyNumberFormat="0" applyFill="0" applyAlignment="0" applyProtection="0">
      <alignment vertical="center"/>
    </xf>
    <xf numFmtId="0" fontId="14" fillId="0" borderId="37" applyNumberFormat="0" applyFill="0" applyAlignment="0" applyProtection="0">
      <alignment vertical="center"/>
    </xf>
    <xf numFmtId="0" fontId="14" fillId="0" borderId="37" applyNumberFormat="0" applyFill="0" applyAlignment="0" applyProtection="0">
      <alignment vertical="center"/>
    </xf>
    <xf numFmtId="0" fontId="14" fillId="0" borderId="37" applyNumberFormat="0" applyFill="0" applyAlignment="0" applyProtection="0">
      <alignment vertical="center"/>
    </xf>
    <xf numFmtId="0" fontId="14" fillId="0" borderId="37" applyNumberFormat="0" applyFill="0" applyAlignment="0" applyProtection="0">
      <alignment vertical="center"/>
    </xf>
    <xf numFmtId="0" fontId="14" fillId="0" borderId="37" applyNumberFormat="0" applyFill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6" fillId="30" borderId="38" applyNumberFormat="0" applyAlignment="0" applyProtection="0">
      <alignment vertical="center"/>
    </xf>
    <xf numFmtId="0" fontId="16" fillId="30" borderId="38" applyNumberFormat="0" applyAlignment="0" applyProtection="0">
      <alignment vertical="center"/>
    </xf>
    <xf numFmtId="0" fontId="16" fillId="30" borderId="38" applyNumberFormat="0" applyAlignment="0" applyProtection="0">
      <alignment vertical="center"/>
    </xf>
    <xf numFmtId="0" fontId="16" fillId="30" borderId="38" applyNumberFormat="0" applyAlignment="0" applyProtection="0">
      <alignment vertical="center"/>
    </xf>
    <xf numFmtId="0" fontId="16" fillId="30" borderId="38" applyNumberFormat="0" applyAlignment="0" applyProtection="0">
      <alignment vertical="center"/>
    </xf>
    <xf numFmtId="0" fontId="16" fillId="30" borderId="38" applyNumberFormat="0" applyAlignment="0" applyProtection="0">
      <alignment vertical="center"/>
    </xf>
    <xf numFmtId="0" fontId="16" fillId="30" borderId="38" applyNumberFormat="0" applyAlignment="0" applyProtection="0">
      <alignment vertical="center"/>
    </xf>
    <xf numFmtId="0" fontId="16" fillId="30" borderId="38" applyNumberFormat="0" applyAlignment="0" applyProtection="0">
      <alignment vertical="center"/>
    </xf>
    <xf numFmtId="0" fontId="16" fillId="30" borderId="38" applyNumberFormat="0" applyAlignment="0" applyProtection="0">
      <alignment vertical="center"/>
    </xf>
    <xf numFmtId="0" fontId="16" fillId="30" borderId="38" applyNumberFormat="0" applyAlignment="0" applyProtection="0">
      <alignment vertical="center"/>
    </xf>
    <xf numFmtId="0" fontId="16" fillId="30" borderId="38" applyNumberFormat="0" applyAlignment="0" applyProtection="0">
      <alignment vertical="center"/>
    </xf>
    <xf numFmtId="0" fontId="16" fillId="30" borderId="38" applyNumberFormat="0" applyAlignment="0" applyProtection="0">
      <alignment vertical="center"/>
    </xf>
    <xf numFmtId="0" fontId="16" fillId="30" borderId="38" applyNumberFormat="0" applyAlignment="0" applyProtection="0">
      <alignment vertical="center"/>
    </xf>
    <xf numFmtId="0" fontId="16" fillId="30" borderId="38" applyNumberFormat="0" applyAlignment="0" applyProtection="0">
      <alignment vertical="center"/>
    </xf>
    <xf numFmtId="0" fontId="16" fillId="30" borderId="38" applyNumberFormat="0" applyAlignment="0" applyProtection="0">
      <alignment vertical="center"/>
    </xf>
    <xf numFmtId="0" fontId="16" fillId="30" borderId="38" applyNumberFormat="0" applyAlignment="0" applyProtection="0">
      <alignment vertical="center"/>
    </xf>
    <xf numFmtId="0" fontId="16" fillId="30" borderId="38" applyNumberFormat="0" applyAlignment="0" applyProtection="0">
      <alignment vertical="center"/>
    </xf>
    <xf numFmtId="0" fontId="16" fillId="30" borderId="38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0" fontId="18" fillId="0" borderId="39" applyNumberFormat="0" applyFill="0" applyAlignment="0" applyProtection="0">
      <alignment vertical="center"/>
    </xf>
    <xf numFmtId="0" fontId="18" fillId="0" borderId="39" applyNumberFormat="0" applyFill="0" applyAlignment="0" applyProtection="0">
      <alignment vertical="center"/>
    </xf>
    <xf numFmtId="0" fontId="18" fillId="0" borderId="39" applyNumberFormat="0" applyFill="0" applyAlignment="0" applyProtection="0">
      <alignment vertical="center"/>
    </xf>
    <xf numFmtId="0" fontId="18" fillId="0" borderId="39" applyNumberFormat="0" applyFill="0" applyAlignment="0" applyProtection="0">
      <alignment vertical="center"/>
    </xf>
    <xf numFmtId="0" fontId="18" fillId="0" borderId="39" applyNumberFormat="0" applyFill="0" applyAlignment="0" applyProtection="0">
      <alignment vertical="center"/>
    </xf>
    <xf numFmtId="0" fontId="18" fillId="0" borderId="39" applyNumberFormat="0" applyFill="0" applyAlignment="0" applyProtection="0">
      <alignment vertical="center"/>
    </xf>
    <xf numFmtId="0" fontId="18" fillId="0" borderId="39" applyNumberFormat="0" applyFill="0" applyAlignment="0" applyProtection="0">
      <alignment vertical="center"/>
    </xf>
    <xf numFmtId="0" fontId="18" fillId="0" borderId="39" applyNumberFormat="0" applyFill="0" applyAlignment="0" applyProtection="0">
      <alignment vertical="center"/>
    </xf>
    <xf numFmtId="0" fontId="18" fillId="0" borderId="39" applyNumberFormat="0" applyFill="0" applyAlignment="0" applyProtection="0">
      <alignment vertical="center"/>
    </xf>
    <xf numFmtId="0" fontId="18" fillId="0" borderId="39" applyNumberFormat="0" applyFill="0" applyAlignment="0" applyProtection="0">
      <alignment vertical="center"/>
    </xf>
    <xf numFmtId="0" fontId="18" fillId="0" borderId="39" applyNumberFormat="0" applyFill="0" applyAlignment="0" applyProtection="0">
      <alignment vertical="center"/>
    </xf>
    <xf numFmtId="0" fontId="18" fillId="0" borderId="39" applyNumberFormat="0" applyFill="0" applyAlignment="0" applyProtection="0">
      <alignment vertical="center"/>
    </xf>
    <xf numFmtId="0" fontId="18" fillId="0" borderId="39" applyNumberFormat="0" applyFill="0" applyAlignment="0" applyProtection="0">
      <alignment vertical="center"/>
    </xf>
    <xf numFmtId="0" fontId="18" fillId="0" borderId="39" applyNumberFormat="0" applyFill="0" applyAlignment="0" applyProtection="0">
      <alignment vertical="center"/>
    </xf>
    <xf numFmtId="0" fontId="18" fillId="0" borderId="39" applyNumberFormat="0" applyFill="0" applyAlignment="0" applyProtection="0">
      <alignment vertical="center"/>
    </xf>
    <xf numFmtId="0" fontId="18" fillId="0" borderId="39" applyNumberFormat="0" applyFill="0" applyAlignment="0" applyProtection="0">
      <alignment vertical="center"/>
    </xf>
    <xf numFmtId="0" fontId="18" fillId="0" borderId="39" applyNumberFormat="0" applyFill="0" applyAlignment="0" applyProtection="0">
      <alignment vertical="center"/>
    </xf>
    <xf numFmtId="0" fontId="18" fillId="0" borderId="39" applyNumberFormat="0" applyFill="0" applyAlignment="0" applyProtection="0">
      <alignment vertical="center"/>
    </xf>
    <xf numFmtId="0" fontId="19" fillId="0" borderId="40" applyNumberFormat="0" applyFill="0" applyAlignment="0" applyProtection="0">
      <alignment vertical="center"/>
    </xf>
    <xf numFmtId="0" fontId="19" fillId="0" borderId="40" applyNumberFormat="0" applyFill="0" applyAlignment="0" applyProtection="0">
      <alignment vertical="center"/>
    </xf>
    <xf numFmtId="0" fontId="19" fillId="0" borderId="40" applyNumberFormat="0" applyFill="0" applyAlignment="0" applyProtection="0">
      <alignment vertical="center"/>
    </xf>
    <xf numFmtId="0" fontId="19" fillId="0" borderId="40" applyNumberFormat="0" applyFill="0" applyAlignment="0" applyProtection="0">
      <alignment vertical="center"/>
    </xf>
    <xf numFmtId="0" fontId="19" fillId="0" borderId="40" applyNumberFormat="0" applyFill="0" applyAlignment="0" applyProtection="0">
      <alignment vertical="center"/>
    </xf>
    <xf numFmtId="0" fontId="19" fillId="0" borderId="40" applyNumberFormat="0" applyFill="0" applyAlignment="0" applyProtection="0">
      <alignment vertical="center"/>
    </xf>
    <xf numFmtId="0" fontId="19" fillId="0" borderId="40" applyNumberFormat="0" applyFill="0" applyAlignment="0" applyProtection="0">
      <alignment vertical="center"/>
    </xf>
    <xf numFmtId="0" fontId="19" fillId="0" borderId="40" applyNumberFormat="0" applyFill="0" applyAlignment="0" applyProtection="0">
      <alignment vertical="center"/>
    </xf>
    <xf numFmtId="0" fontId="19" fillId="0" borderId="40" applyNumberFormat="0" applyFill="0" applyAlignment="0" applyProtection="0">
      <alignment vertical="center"/>
    </xf>
    <xf numFmtId="0" fontId="19" fillId="0" borderId="40" applyNumberFormat="0" applyFill="0" applyAlignment="0" applyProtection="0">
      <alignment vertical="center"/>
    </xf>
    <xf numFmtId="0" fontId="19" fillId="0" borderId="40" applyNumberFormat="0" applyFill="0" applyAlignment="0" applyProtection="0">
      <alignment vertical="center"/>
    </xf>
    <xf numFmtId="0" fontId="19" fillId="0" borderId="40" applyNumberFormat="0" applyFill="0" applyAlignment="0" applyProtection="0">
      <alignment vertical="center"/>
    </xf>
    <xf numFmtId="0" fontId="19" fillId="0" borderId="40" applyNumberFormat="0" applyFill="0" applyAlignment="0" applyProtection="0">
      <alignment vertical="center"/>
    </xf>
    <xf numFmtId="0" fontId="19" fillId="0" borderId="40" applyNumberFormat="0" applyFill="0" applyAlignment="0" applyProtection="0">
      <alignment vertical="center"/>
    </xf>
    <xf numFmtId="0" fontId="19" fillId="0" borderId="40" applyNumberFormat="0" applyFill="0" applyAlignment="0" applyProtection="0">
      <alignment vertical="center"/>
    </xf>
    <xf numFmtId="0" fontId="19" fillId="0" borderId="40" applyNumberFormat="0" applyFill="0" applyAlignment="0" applyProtection="0">
      <alignment vertical="center"/>
    </xf>
    <xf numFmtId="0" fontId="19" fillId="0" borderId="40" applyNumberFormat="0" applyFill="0" applyAlignment="0" applyProtection="0">
      <alignment vertical="center"/>
    </xf>
    <xf numFmtId="0" fontId="19" fillId="0" borderId="40" applyNumberFormat="0" applyFill="0" applyAlignment="0" applyProtection="0">
      <alignment vertical="center"/>
    </xf>
    <xf numFmtId="0" fontId="20" fillId="0" borderId="41" applyNumberFormat="0" applyFill="0" applyAlignment="0" applyProtection="0">
      <alignment vertical="center"/>
    </xf>
    <xf numFmtId="0" fontId="20" fillId="0" borderId="41" applyNumberFormat="0" applyFill="0" applyAlignment="0" applyProtection="0">
      <alignment vertical="center"/>
    </xf>
    <xf numFmtId="0" fontId="20" fillId="0" borderId="41" applyNumberFormat="0" applyFill="0" applyAlignment="0" applyProtection="0">
      <alignment vertical="center"/>
    </xf>
    <xf numFmtId="0" fontId="20" fillId="0" borderId="41" applyNumberFormat="0" applyFill="0" applyAlignment="0" applyProtection="0">
      <alignment vertical="center"/>
    </xf>
    <xf numFmtId="0" fontId="20" fillId="0" borderId="41" applyNumberFormat="0" applyFill="0" applyAlignment="0" applyProtection="0">
      <alignment vertical="center"/>
    </xf>
    <xf numFmtId="0" fontId="20" fillId="0" borderId="41" applyNumberFormat="0" applyFill="0" applyAlignment="0" applyProtection="0">
      <alignment vertical="center"/>
    </xf>
    <xf numFmtId="0" fontId="20" fillId="0" borderId="41" applyNumberFormat="0" applyFill="0" applyAlignment="0" applyProtection="0">
      <alignment vertical="center"/>
    </xf>
    <xf numFmtId="0" fontId="20" fillId="0" borderId="41" applyNumberFormat="0" applyFill="0" applyAlignment="0" applyProtection="0">
      <alignment vertical="center"/>
    </xf>
    <xf numFmtId="0" fontId="20" fillId="0" borderId="41" applyNumberFormat="0" applyFill="0" applyAlignment="0" applyProtection="0">
      <alignment vertical="center"/>
    </xf>
    <xf numFmtId="0" fontId="20" fillId="0" borderId="41" applyNumberFormat="0" applyFill="0" applyAlignment="0" applyProtection="0">
      <alignment vertical="center"/>
    </xf>
    <xf numFmtId="0" fontId="20" fillId="0" borderId="41" applyNumberFormat="0" applyFill="0" applyAlignment="0" applyProtection="0">
      <alignment vertical="center"/>
    </xf>
    <xf numFmtId="0" fontId="20" fillId="0" borderId="41" applyNumberFormat="0" applyFill="0" applyAlignment="0" applyProtection="0">
      <alignment vertical="center"/>
    </xf>
    <xf numFmtId="0" fontId="20" fillId="0" borderId="41" applyNumberFormat="0" applyFill="0" applyAlignment="0" applyProtection="0">
      <alignment vertical="center"/>
    </xf>
    <xf numFmtId="0" fontId="20" fillId="0" borderId="41" applyNumberFormat="0" applyFill="0" applyAlignment="0" applyProtection="0">
      <alignment vertical="center"/>
    </xf>
    <xf numFmtId="0" fontId="20" fillId="0" borderId="41" applyNumberFormat="0" applyFill="0" applyAlignment="0" applyProtection="0">
      <alignment vertical="center"/>
    </xf>
    <xf numFmtId="0" fontId="20" fillId="0" borderId="41" applyNumberFormat="0" applyFill="0" applyAlignment="0" applyProtection="0">
      <alignment vertical="center"/>
    </xf>
    <xf numFmtId="0" fontId="20" fillId="0" borderId="41" applyNumberFormat="0" applyFill="0" applyAlignment="0" applyProtection="0">
      <alignment vertical="center"/>
    </xf>
    <xf numFmtId="0" fontId="20" fillId="0" borderId="41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2" applyNumberFormat="0" applyFill="0" applyAlignment="0" applyProtection="0">
      <alignment vertical="center"/>
    </xf>
    <xf numFmtId="0" fontId="21" fillId="0" borderId="42" applyNumberFormat="0" applyFill="0" applyAlignment="0" applyProtection="0">
      <alignment vertical="center"/>
    </xf>
    <xf numFmtId="0" fontId="21" fillId="0" borderId="42" applyNumberFormat="0" applyFill="0" applyAlignment="0" applyProtection="0">
      <alignment vertical="center"/>
    </xf>
    <xf numFmtId="0" fontId="21" fillId="0" borderId="42" applyNumberFormat="0" applyFill="0" applyAlignment="0" applyProtection="0">
      <alignment vertical="center"/>
    </xf>
    <xf numFmtId="0" fontId="21" fillId="0" borderId="42" applyNumberFormat="0" applyFill="0" applyAlignment="0" applyProtection="0">
      <alignment vertical="center"/>
    </xf>
    <xf numFmtId="0" fontId="21" fillId="0" borderId="42" applyNumberFormat="0" applyFill="0" applyAlignment="0" applyProtection="0">
      <alignment vertical="center"/>
    </xf>
    <xf numFmtId="0" fontId="21" fillId="0" borderId="42" applyNumberFormat="0" applyFill="0" applyAlignment="0" applyProtection="0">
      <alignment vertical="center"/>
    </xf>
    <xf numFmtId="0" fontId="21" fillId="0" borderId="42" applyNumberFormat="0" applyFill="0" applyAlignment="0" applyProtection="0">
      <alignment vertical="center"/>
    </xf>
    <xf numFmtId="0" fontId="21" fillId="0" borderId="42" applyNumberFormat="0" applyFill="0" applyAlignment="0" applyProtection="0">
      <alignment vertical="center"/>
    </xf>
    <xf numFmtId="0" fontId="21" fillId="0" borderId="42" applyNumberFormat="0" applyFill="0" applyAlignment="0" applyProtection="0">
      <alignment vertical="center"/>
    </xf>
    <xf numFmtId="0" fontId="21" fillId="0" borderId="42" applyNumberFormat="0" applyFill="0" applyAlignment="0" applyProtection="0">
      <alignment vertical="center"/>
    </xf>
    <xf numFmtId="0" fontId="21" fillId="0" borderId="42" applyNumberFormat="0" applyFill="0" applyAlignment="0" applyProtection="0">
      <alignment vertical="center"/>
    </xf>
    <xf numFmtId="0" fontId="21" fillId="0" borderId="42" applyNumberFormat="0" applyFill="0" applyAlignment="0" applyProtection="0">
      <alignment vertical="center"/>
    </xf>
    <xf numFmtId="0" fontId="21" fillId="0" borderId="42" applyNumberFormat="0" applyFill="0" applyAlignment="0" applyProtection="0">
      <alignment vertical="center"/>
    </xf>
    <xf numFmtId="0" fontId="21" fillId="0" borderId="42" applyNumberFormat="0" applyFill="0" applyAlignment="0" applyProtection="0">
      <alignment vertical="center"/>
    </xf>
    <xf numFmtId="0" fontId="21" fillId="0" borderId="42" applyNumberFormat="0" applyFill="0" applyAlignment="0" applyProtection="0">
      <alignment vertical="center"/>
    </xf>
    <xf numFmtId="0" fontId="21" fillId="0" borderId="42" applyNumberFormat="0" applyFill="0" applyAlignment="0" applyProtection="0">
      <alignment vertical="center"/>
    </xf>
    <xf numFmtId="0" fontId="21" fillId="0" borderId="42" applyNumberFormat="0" applyFill="0" applyAlignment="0" applyProtection="0">
      <alignment vertical="center"/>
    </xf>
    <xf numFmtId="0" fontId="22" fillId="30" borderId="43" applyNumberFormat="0" applyAlignment="0" applyProtection="0">
      <alignment vertical="center"/>
    </xf>
    <xf numFmtId="0" fontId="22" fillId="30" borderId="43" applyNumberFormat="0" applyAlignment="0" applyProtection="0">
      <alignment vertical="center"/>
    </xf>
    <xf numFmtId="0" fontId="22" fillId="30" borderId="43" applyNumberFormat="0" applyAlignment="0" applyProtection="0">
      <alignment vertical="center"/>
    </xf>
    <xf numFmtId="0" fontId="22" fillId="30" borderId="43" applyNumberFormat="0" applyAlignment="0" applyProtection="0">
      <alignment vertical="center"/>
    </xf>
    <xf numFmtId="0" fontId="22" fillId="30" borderId="43" applyNumberFormat="0" applyAlignment="0" applyProtection="0">
      <alignment vertical="center"/>
    </xf>
    <xf numFmtId="0" fontId="22" fillId="30" borderId="43" applyNumberFormat="0" applyAlignment="0" applyProtection="0">
      <alignment vertical="center"/>
    </xf>
    <xf numFmtId="0" fontId="22" fillId="30" borderId="43" applyNumberFormat="0" applyAlignment="0" applyProtection="0">
      <alignment vertical="center"/>
    </xf>
    <xf numFmtId="0" fontId="22" fillId="30" borderId="43" applyNumberFormat="0" applyAlignment="0" applyProtection="0">
      <alignment vertical="center"/>
    </xf>
    <xf numFmtId="0" fontId="22" fillId="30" borderId="43" applyNumberFormat="0" applyAlignment="0" applyProtection="0">
      <alignment vertical="center"/>
    </xf>
    <xf numFmtId="0" fontId="22" fillId="30" borderId="43" applyNumberFormat="0" applyAlignment="0" applyProtection="0">
      <alignment vertical="center"/>
    </xf>
    <xf numFmtId="0" fontId="22" fillId="30" borderId="43" applyNumberFormat="0" applyAlignment="0" applyProtection="0">
      <alignment vertical="center"/>
    </xf>
    <xf numFmtId="0" fontId="22" fillId="30" borderId="43" applyNumberFormat="0" applyAlignment="0" applyProtection="0">
      <alignment vertical="center"/>
    </xf>
    <xf numFmtId="0" fontId="22" fillId="30" borderId="43" applyNumberFormat="0" applyAlignment="0" applyProtection="0">
      <alignment vertical="center"/>
    </xf>
    <xf numFmtId="0" fontId="22" fillId="30" borderId="43" applyNumberFormat="0" applyAlignment="0" applyProtection="0">
      <alignment vertical="center"/>
    </xf>
    <xf numFmtId="0" fontId="22" fillId="30" borderId="43" applyNumberFormat="0" applyAlignment="0" applyProtection="0">
      <alignment vertical="center"/>
    </xf>
    <xf numFmtId="0" fontId="22" fillId="30" borderId="43" applyNumberFormat="0" applyAlignment="0" applyProtection="0">
      <alignment vertical="center"/>
    </xf>
    <xf numFmtId="0" fontId="22" fillId="30" borderId="43" applyNumberFormat="0" applyAlignment="0" applyProtection="0">
      <alignment vertical="center"/>
    </xf>
    <xf numFmtId="0" fontId="22" fillId="30" borderId="43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1" borderId="38" applyNumberFormat="0" applyAlignment="0" applyProtection="0">
      <alignment vertical="center"/>
    </xf>
    <xf numFmtId="0" fontId="24" fillId="31" borderId="38" applyNumberFormat="0" applyAlignment="0" applyProtection="0">
      <alignment vertical="center"/>
    </xf>
    <xf numFmtId="0" fontId="24" fillId="31" borderId="38" applyNumberFormat="0" applyAlignment="0" applyProtection="0">
      <alignment vertical="center"/>
    </xf>
    <xf numFmtId="0" fontId="24" fillId="31" borderId="38" applyNumberFormat="0" applyAlignment="0" applyProtection="0">
      <alignment vertical="center"/>
    </xf>
    <xf numFmtId="0" fontId="24" fillId="31" borderId="38" applyNumberFormat="0" applyAlignment="0" applyProtection="0">
      <alignment vertical="center"/>
    </xf>
    <xf numFmtId="0" fontId="24" fillId="31" borderId="38" applyNumberFormat="0" applyAlignment="0" applyProtection="0">
      <alignment vertical="center"/>
    </xf>
    <xf numFmtId="0" fontId="24" fillId="31" borderId="38" applyNumberFormat="0" applyAlignment="0" applyProtection="0">
      <alignment vertical="center"/>
    </xf>
    <xf numFmtId="0" fontId="24" fillId="31" borderId="38" applyNumberFormat="0" applyAlignment="0" applyProtection="0">
      <alignment vertical="center"/>
    </xf>
    <xf numFmtId="0" fontId="24" fillId="31" borderId="38" applyNumberFormat="0" applyAlignment="0" applyProtection="0">
      <alignment vertical="center"/>
    </xf>
    <xf numFmtId="0" fontId="24" fillId="31" borderId="38" applyNumberFormat="0" applyAlignment="0" applyProtection="0">
      <alignment vertical="center"/>
    </xf>
    <xf numFmtId="0" fontId="24" fillId="31" borderId="38" applyNumberFormat="0" applyAlignment="0" applyProtection="0">
      <alignment vertical="center"/>
    </xf>
    <xf numFmtId="0" fontId="24" fillId="31" borderId="38" applyNumberFormat="0" applyAlignment="0" applyProtection="0">
      <alignment vertical="center"/>
    </xf>
    <xf numFmtId="0" fontId="24" fillId="31" borderId="38" applyNumberFormat="0" applyAlignment="0" applyProtection="0">
      <alignment vertical="center"/>
    </xf>
    <xf numFmtId="0" fontId="24" fillId="31" borderId="38" applyNumberFormat="0" applyAlignment="0" applyProtection="0">
      <alignment vertical="center"/>
    </xf>
    <xf numFmtId="0" fontId="24" fillId="31" borderId="38" applyNumberFormat="0" applyAlignment="0" applyProtection="0">
      <alignment vertical="center"/>
    </xf>
    <xf numFmtId="0" fontId="24" fillId="31" borderId="38" applyNumberFormat="0" applyAlignment="0" applyProtection="0">
      <alignment vertical="center"/>
    </xf>
    <xf numFmtId="0" fontId="24" fillId="31" borderId="38" applyNumberFormat="0" applyAlignment="0" applyProtection="0">
      <alignment vertical="center"/>
    </xf>
    <xf numFmtId="0" fontId="24" fillId="31" borderId="38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92">
    <xf numFmtId="0" fontId="0" fillId="0" borderId="0" xfId="0"/>
    <xf numFmtId="0" fontId="4" fillId="0" borderId="0" xfId="0" applyFont="1" applyFill="1"/>
    <xf numFmtId="0" fontId="4" fillId="0" borderId="0" xfId="0" applyFont="1" applyFill="1" applyAlignment="1" applyProtection="1">
      <alignment vertical="center"/>
    </xf>
    <xf numFmtId="0" fontId="4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 applyProtection="1">
      <alignment vertical="center"/>
    </xf>
    <xf numFmtId="0" fontId="2" fillId="0" borderId="0" xfId="0" applyFont="1" applyFill="1" applyAlignment="1" applyProtection="1">
      <alignment horizontal="center" vertical="center"/>
    </xf>
    <xf numFmtId="0" fontId="2" fillId="0" borderId="0" xfId="0" quotePrefix="1" applyFont="1" applyFill="1" applyAlignment="1" applyProtection="1">
      <alignment vertical="center"/>
    </xf>
    <xf numFmtId="0" fontId="4" fillId="0" borderId="0" xfId="0" applyFont="1" applyFill="1" applyBorder="1"/>
    <xf numFmtId="176" fontId="4" fillId="0" borderId="0" xfId="0" applyNumberFormat="1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Border="1" applyAlignment="1" applyProtection="1">
      <alignment horizontal="center" vertical="center"/>
    </xf>
    <xf numFmtId="0" fontId="0" fillId="0" borderId="0" xfId="0" applyFont="1" applyFill="1" applyBorder="1" applyAlignment="1" applyProtection="1">
      <alignment vertical="center"/>
    </xf>
    <xf numFmtId="0" fontId="0" fillId="0" borderId="0" xfId="0" applyFill="1" applyBorder="1" applyAlignment="1" applyProtection="1">
      <alignment horizontal="right" vertical="center"/>
    </xf>
    <xf numFmtId="0" fontId="0" fillId="0" borderId="1" xfId="0" applyFill="1" applyBorder="1" applyAlignment="1" applyProtection="1">
      <alignment horizontal="distributed" vertical="center" wrapText="1" justifyLastLine="1"/>
    </xf>
    <xf numFmtId="0" fontId="0" fillId="0" borderId="0" xfId="0" applyFont="1" applyFill="1" applyAlignment="1" applyProtection="1">
      <alignment horizontal="distributed" vertical="center" justifyLastLine="1"/>
    </xf>
    <xf numFmtId="0" fontId="5" fillId="0" borderId="0" xfId="0" applyFont="1" applyFill="1" applyAlignment="1"/>
    <xf numFmtId="176" fontId="5" fillId="0" borderId="0" xfId="0" applyNumberFormat="1" applyFont="1" applyFill="1" applyBorder="1" applyAlignment="1" applyProtection="1">
      <alignment horizontal="right"/>
    </xf>
    <xf numFmtId="176" fontId="5" fillId="0" borderId="0" xfId="0" applyNumberFormat="1" applyFont="1" applyFill="1" applyAlignment="1"/>
    <xf numFmtId="0" fontId="6" fillId="0" borderId="0" xfId="0" applyFont="1" applyFill="1" applyAlignment="1">
      <alignment horizontal="distributed" vertical="center"/>
    </xf>
    <xf numFmtId="0" fontId="6" fillId="0" borderId="4" xfId="0" applyFont="1" applyFill="1" applyBorder="1" applyAlignment="1">
      <alignment horizontal="distributed" vertical="center"/>
    </xf>
    <xf numFmtId="0" fontId="5" fillId="0" borderId="0" xfId="0" applyFont="1" applyFill="1" applyAlignment="1">
      <alignment horizontal="center"/>
    </xf>
    <xf numFmtId="0" fontId="0" fillId="0" borderId="0" xfId="0" applyFont="1" applyFill="1" applyAlignment="1"/>
    <xf numFmtId="0" fontId="3" fillId="0" borderId="0" xfId="0" applyFont="1" applyFill="1" applyAlignment="1">
      <alignment horizontal="distributed" vertical="center"/>
    </xf>
    <xf numFmtId="0" fontId="3" fillId="0" borderId="0" xfId="0" applyFont="1" applyFill="1" applyAlignment="1" applyProtection="1">
      <alignment horizontal="distributed" vertical="center"/>
    </xf>
    <xf numFmtId="0" fontId="3" fillId="0" borderId="4" xfId="0" applyFont="1" applyFill="1" applyBorder="1" applyAlignment="1">
      <alignment horizontal="distributed" vertical="center"/>
    </xf>
    <xf numFmtId="0" fontId="3" fillId="0" borderId="0" xfId="0" applyFont="1" applyFill="1" applyBorder="1" applyAlignment="1">
      <alignment horizontal="distributed" vertical="center"/>
    </xf>
    <xf numFmtId="0" fontId="3" fillId="0" borderId="0" xfId="0" applyFont="1" applyFill="1" applyBorder="1" applyAlignment="1" applyProtection="1">
      <alignment horizontal="distributed" vertical="center"/>
    </xf>
    <xf numFmtId="176" fontId="0" fillId="0" borderId="0" xfId="0" applyNumberFormat="1" applyFont="1" applyFill="1" applyAlignment="1"/>
    <xf numFmtId="0" fontId="3" fillId="0" borderId="0" xfId="0" quotePrefix="1" applyFont="1" applyFill="1" applyAlignment="1" applyProtection="1">
      <alignment horizontal="distributed" vertical="center"/>
    </xf>
    <xf numFmtId="0" fontId="3" fillId="0" borderId="0" xfId="0" quotePrefix="1" applyFont="1" applyFill="1" applyBorder="1" applyAlignment="1" applyProtection="1">
      <alignment horizontal="distributed" vertical="center"/>
    </xf>
    <xf numFmtId="0" fontId="3" fillId="0" borderId="10" xfId="0" applyFont="1" applyFill="1" applyBorder="1" applyAlignment="1">
      <alignment horizontal="distributed" vertical="center"/>
    </xf>
    <xf numFmtId="0" fontId="3" fillId="0" borderId="11" xfId="0" applyFont="1" applyFill="1" applyBorder="1" applyAlignment="1" applyProtection="1">
      <alignment horizontal="distributed" vertical="center"/>
    </xf>
    <xf numFmtId="0" fontId="3" fillId="0" borderId="12" xfId="0" applyFont="1" applyFill="1" applyBorder="1" applyAlignment="1">
      <alignment horizontal="distributed" vertical="center"/>
    </xf>
    <xf numFmtId="0" fontId="3" fillId="0" borderId="10" xfId="0" applyFont="1" applyFill="1" applyBorder="1" applyAlignment="1" applyProtection="1">
      <alignment horizontal="distributed" vertical="center"/>
    </xf>
    <xf numFmtId="0" fontId="3" fillId="0" borderId="0" xfId="0" applyFont="1" applyFill="1" applyAlignment="1"/>
    <xf numFmtId="0" fontId="4" fillId="0" borderId="0" xfId="0" applyFont="1" applyFill="1" applyAlignment="1">
      <alignment horizontal="right" vertical="center"/>
    </xf>
    <xf numFmtId="176" fontId="4" fillId="0" borderId="0" xfId="0" applyNumberFormat="1" applyFont="1" applyFill="1" applyAlignment="1">
      <alignment vertical="center"/>
    </xf>
    <xf numFmtId="0" fontId="4" fillId="0" borderId="0" xfId="0" applyFont="1" applyFill="1" applyAlignment="1">
      <alignment horizontal="right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 applyProtection="1">
      <alignment vertical="center"/>
      <protection locked="0"/>
    </xf>
    <xf numFmtId="0" fontId="0" fillId="0" borderId="0" xfId="0" applyFont="1" applyFill="1"/>
    <xf numFmtId="0" fontId="0" fillId="0" borderId="0" xfId="0" applyFill="1"/>
    <xf numFmtId="0" fontId="0" fillId="0" borderId="0" xfId="0" applyFont="1" applyFill="1" applyAlignment="1" applyProtection="1">
      <alignment vertical="center"/>
    </xf>
    <xf numFmtId="0" fontId="0" fillId="0" borderId="0" xfId="0" applyFill="1" applyAlignment="1" applyProtection="1">
      <alignment vertical="center"/>
    </xf>
    <xf numFmtId="0" fontId="0" fillId="0" borderId="0" xfId="0" applyFont="1" applyFill="1" applyBorder="1"/>
    <xf numFmtId="0" fontId="0" fillId="0" borderId="0" xfId="0" applyFont="1" applyFill="1" applyBorder="1" applyAlignment="1" applyProtection="1">
      <alignment vertical="center" justifyLastLine="1"/>
    </xf>
    <xf numFmtId="0" fontId="0" fillId="0" borderId="0" xfId="0" applyFont="1" applyFill="1" applyBorder="1" applyAlignment="1" applyProtection="1">
      <alignment horizontal="distributed" vertical="center" justifyLastLine="1"/>
    </xf>
    <xf numFmtId="0" fontId="0" fillId="0" borderId="13" xfId="0" applyFill="1" applyBorder="1" applyAlignment="1" applyProtection="1">
      <alignment horizontal="distributed" vertical="center" wrapText="1" justifyLastLine="1"/>
    </xf>
    <xf numFmtId="0" fontId="0" fillId="0" borderId="14" xfId="0" applyFill="1" applyBorder="1" applyAlignment="1" applyProtection="1">
      <alignment horizontal="distributed" vertical="center" wrapText="1" justifyLastLine="1"/>
    </xf>
    <xf numFmtId="0" fontId="0" fillId="0" borderId="2" xfId="0" applyFill="1" applyBorder="1" applyAlignment="1" applyProtection="1">
      <alignment horizontal="distributed" vertical="center" wrapText="1" justifyLastLine="1"/>
    </xf>
    <xf numFmtId="0" fontId="5" fillId="0" borderId="0" xfId="0" applyFont="1" applyFill="1" applyBorder="1" applyAlignment="1" applyProtection="1"/>
    <xf numFmtId="0" fontId="0" fillId="0" borderId="0" xfId="0" applyFont="1" applyFill="1" applyBorder="1" applyAlignment="1" applyProtection="1"/>
    <xf numFmtId="0" fontId="0" fillId="0" borderId="0" xfId="0" applyFont="1" applyFill="1" applyAlignment="1">
      <alignment horizontal="right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2" fillId="0" borderId="0" xfId="0" applyFont="1" applyFill="1" applyBorder="1" applyAlignment="1" applyProtection="1">
      <alignment vertical="center"/>
    </xf>
    <xf numFmtId="0" fontId="0" fillId="0" borderId="0" xfId="0" quotePrefix="1" applyFont="1" applyFill="1" applyBorder="1" applyAlignment="1" applyProtection="1">
      <alignment vertical="center" justifyLastLine="1"/>
    </xf>
    <xf numFmtId="38" fontId="5" fillId="0" borderId="4" xfId="0" applyNumberFormat="1" applyFont="1" applyFill="1" applyBorder="1" applyAlignment="1" applyProtection="1"/>
    <xf numFmtId="38" fontId="5" fillId="0" borderId="5" xfId="0" applyNumberFormat="1" applyFont="1" applyFill="1" applyBorder="1" applyAlignment="1" applyProtection="1"/>
    <xf numFmtId="38" fontId="4" fillId="0" borderId="9" xfId="588" applyNumberFormat="1" applyFont="1" applyFill="1" applyBorder="1" applyAlignment="1">
      <alignment horizontal="right" vertical="center" wrapText="1"/>
    </xf>
    <xf numFmtId="38" fontId="4" fillId="0" borderId="4" xfId="588" applyNumberFormat="1" applyFont="1" applyFill="1" applyBorder="1" applyAlignment="1">
      <alignment horizontal="right" vertical="center" wrapText="1"/>
    </xf>
    <xf numFmtId="38" fontId="4" fillId="0" borderId="9" xfId="589" applyNumberFormat="1" applyFont="1" applyFill="1" applyBorder="1" applyAlignment="1">
      <alignment horizontal="right" vertical="center" wrapText="1"/>
    </xf>
    <xf numFmtId="38" fontId="4" fillId="0" borderId="4" xfId="589" applyNumberFormat="1" applyFont="1" applyFill="1" applyBorder="1" applyAlignment="1">
      <alignment horizontal="right" vertical="center" wrapText="1"/>
    </xf>
    <xf numFmtId="38" fontId="4" fillId="0" borderId="9" xfId="590" applyNumberFormat="1" applyFont="1" applyFill="1" applyBorder="1" applyAlignment="1">
      <alignment horizontal="right" vertical="center" wrapText="1"/>
    </xf>
    <xf numFmtId="38" fontId="4" fillId="0" borderId="4" xfId="590" applyNumberFormat="1" applyFont="1" applyFill="1" applyBorder="1" applyAlignment="1">
      <alignment horizontal="right" vertical="center" wrapText="1"/>
    </xf>
    <xf numFmtId="38" fontId="5" fillId="0" borderId="12" xfId="0" applyNumberFormat="1" applyFont="1" applyFill="1" applyBorder="1" applyAlignment="1" applyProtection="1"/>
    <xf numFmtId="38" fontId="4" fillId="0" borderId="17" xfId="590" applyNumberFormat="1" applyFont="1" applyFill="1" applyBorder="1" applyAlignment="1">
      <alignment horizontal="right" vertical="center" wrapText="1"/>
    </xf>
    <xf numFmtId="38" fontId="4" fillId="0" borderId="12" xfId="590" applyNumberFormat="1" applyFont="1" applyFill="1" applyBorder="1" applyAlignment="1">
      <alignment horizontal="right" vertical="center" wrapText="1"/>
    </xf>
    <xf numFmtId="38" fontId="5" fillId="0" borderId="6" xfId="0" applyNumberFormat="1" applyFont="1" applyFill="1" applyBorder="1" applyAlignment="1" applyProtection="1"/>
    <xf numFmtId="38" fontId="5" fillId="0" borderId="7" xfId="0" applyNumberFormat="1" applyFont="1" applyFill="1" applyBorder="1" applyAlignment="1" applyProtection="1"/>
    <xf numFmtId="38" fontId="5" fillId="0" borderId="8" xfId="0" applyNumberFormat="1" applyFont="1" applyFill="1" applyBorder="1" applyAlignment="1" applyProtection="1"/>
    <xf numFmtId="38" fontId="5" fillId="0" borderId="9" xfId="0" applyNumberFormat="1" applyFont="1" applyFill="1" applyBorder="1" applyAlignment="1" applyProtection="1"/>
    <xf numFmtId="38" fontId="4" fillId="0" borderId="8" xfId="591" applyNumberFormat="1" applyFont="1" applyFill="1" applyBorder="1" applyAlignment="1">
      <alignment horizontal="right" vertical="center" wrapText="1"/>
    </xf>
    <xf numFmtId="38" fontId="4" fillId="0" borderId="9" xfId="591" applyNumberFormat="1" applyFont="1" applyFill="1" applyBorder="1" applyAlignment="1">
      <alignment horizontal="right" vertical="center" wrapText="1"/>
    </xf>
    <xf numFmtId="38" fontId="4" fillId="0" borderId="8" xfId="592" applyNumberFormat="1" applyFont="1" applyFill="1" applyBorder="1" applyAlignment="1">
      <alignment horizontal="right" vertical="center" wrapText="1"/>
    </xf>
    <xf numFmtId="38" fontId="4" fillId="0" borderId="9" xfId="592" applyNumberFormat="1" applyFont="1" applyFill="1" applyBorder="1" applyAlignment="1">
      <alignment horizontal="right" vertical="center" wrapText="1"/>
    </xf>
    <xf numFmtId="38" fontId="4" fillId="0" borderId="8" xfId="593" applyNumberFormat="1" applyFont="1" applyFill="1" applyBorder="1" applyAlignment="1">
      <alignment horizontal="right" vertical="center" wrapText="1"/>
    </xf>
    <xf numFmtId="38" fontId="4" fillId="0" borderId="9" xfId="593" applyNumberFormat="1" applyFont="1" applyFill="1" applyBorder="1" applyAlignment="1">
      <alignment horizontal="right" vertical="center" wrapText="1"/>
    </xf>
    <xf numFmtId="38" fontId="4" fillId="0" borderId="11" xfId="593" applyNumberFormat="1" applyFont="1" applyFill="1" applyBorder="1" applyAlignment="1">
      <alignment horizontal="right" vertical="center" wrapText="1"/>
    </xf>
    <xf numFmtId="38" fontId="4" fillId="0" borderId="17" xfId="593" applyNumberFormat="1" applyFont="1" applyFill="1" applyBorder="1" applyAlignment="1">
      <alignment horizontal="right" vertical="center" wrapText="1"/>
    </xf>
    <xf numFmtId="38" fontId="4" fillId="0" borderId="9" xfId="594" applyNumberFormat="1" applyFont="1" applyFill="1" applyBorder="1" applyAlignment="1">
      <alignment horizontal="right" vertical="center" wrapText="1"/>
    </xf>
    <xf numFmtId="38" fontId="4" fillId="0" borderId="4" xfId="594" applyNumberFormat="1" applyFont="1" applyFill="1" applyBorder="1" applyAlignment="1">
      <alignment horizontal="right" vertical="center" wrapText="1"/>
    </xf>
    <xf numFmtId="38" fontId="4" fillId="0" borderId="9" xfId="595" applyNumberFormat="1" applyFont="1" applyFill="1" applyBorder="1" applyAlignment="1">
      <alignment horizontal="right" vertical="center" wrapText="1"/>
    </xf>
    <xf numFmtId="38" fontId="4" fillId="0" borderId="4" xfId="595" applyNumberFormat="1" applyFont="1" applyFill="1" applyBorder="1" applyAlignment="1">
      <alignment horizontal="right" vertical="center" wrapText="1"/>
    </xf>
    <xf numFmtId="38" fontId="4" fillId="0" borderId="9" xfId="578" applyNumberFormat="1" applyFont="1" applyFill="1" applyBorder="1" applyAlignment="1">
      <alignment horizontal="right" vertical="center" wrapText="1"/>
    </xf>
    <xf numFmtId="38" fontId="4" fillId="0" borderId="4" xfId="578" applyNumberFormat="1" applyFont="1" applyFill="1" applyBorder="1" applyAlignment="1">
      <alignment horizontal="right" vertical="center" wrapText="1"/>
    </xf>
    <xf numFmtId="38" fontId="4" fillId="0" borderId="17" xfId="578" applyNumberFormat="1" applyFont="1" applyFill="1" applyBorder="1" applyAlignment="1">
      <alignment horizontal="right" vertical="center" wrapText="1"/>
    </xf>
    <xf numFmtId="38" fontId="4" fillId="0" borderId="12" xfId="578" applyNumberFormat="1" applyFont="1" applyFill="1" applyBorder="1" applyAlignment="1">
      <alignment horizontal="right" vertical="center" wrapText="1"/>
    </xf>
    <xf numFmtId="38" fontId="5" fillId="0" borderId="15" xfId="0" applyNumberFormat="1" applyFont="1" applyFill="1" applyBorder="1" applyAlignment="1" applyProtection="1"/>
    <xf numFmtId="38" fontId="5" fillId="0" borderId="0" xfId="0" applyNumberFormat="1" applyFont="1" applyFill="1" applyBorder="1" applyAlignment="1" applyProtection="1"/>
    <xf numFmtId="38" fontId="4" fillId="0" borderId="8" xfId="579" applyNumberFormat="1" applyFont="1" applyFill="1" applyBorder="1" applyAlignment="1">
      <alignment horizontal="right" vertical="center" wrapText="1"/>
    </xf>
    <xf numFmtId="38" fontId="4" fillId="0" borderId="9" xfId="579" applyNumberFormat="1" applyFont="1" applyFill="1" applyBorder="1" applyAlignment="1">
      <alignment horizontal="right" vertical="center" wrapText="1"/>
    </xf>
    <xf numFmtId="38" fontId="4" fillId="0" borderId="8" xfId="580" applyNumberFormat="1" applyFont="1" applyFill="1" applyBorder="1" applyAlignment="1">
      <alignment horizontal="right" vertical="center" wrapText="1"/>
    </xf>
    <xf numFmtId="38" fontId="4" fillId="0" borderId="9" xfId="580" applyNumberFormat="1" applyFont="1" applyFill="1" applyBorder="1" applyAlignment="1">
      <alignment horizontal="right" vertical="center" wrapText="1"/>
    </xf>
    <xf numFmtId="38" fontId="4" fillId="0" borderId="8" xfId="581" applyNumberFormat="1" applyFont="1" applyFill="1" applyBorder="1" applyAlignment="1">
      <alignment horizontal="right" vertical="center" wrapText="1"/>
    </xf>
    <xf numFmtId="38" fontId="4" fillId="0" borderId="9" xfId="581" applyNumberFormat="1" applyFont="1" applyFill="1" applyBorder="1" applyAlignment="1">
      <alignment horizontal="right" vertical="center" wrapText="1"/>
    </xf>
    <xf numFmtId="38" fontId="4" fillId="0" borderId="11" xfId="581" applyNumberFormat="1" applyFont="1" applyFill="1" applyBorder="1" applyAlignment="1">
      <alignment horizontal="right" vertical="center" wrapText="1"/>
    </xf>
    <xf numFmtId="38" fontId="4" fillId="0" borderId="17" xfId="581" applyNumberFormat="1" applyFont="1" applyFill="1" applyBorder="1" applyAlignment="1">
      <alignment horizontal="right" vertical="center" wrapText="1"/>
    </xf>
    <xf numFmtId="38" fontId="4" fillId="0" borderId="9" xfId="582" applyNumberFormat="1" applyFont="1" applyFill="1" applyBorder="1" applyAlignment="1">
      <alignment horizontal="right" vertical="center" wrapText="1"/>
    </xf>
    <xf numFmtId="38" fontId="4" fillId="0" borderId="4" xfId="582" applyNumberFormat="1" applyFont="1" applyFill="1" applyBorder="1" applyAlignment="1">
      <alignment horizontal="right" vertical="center" wrapText="1"/>
    </xf>
    <xf numFmtId="38" fontId="4" fillId="0" borderId="9" xfId="583" applyNumberFormat="1" applyFont="1" applyFill="1" applyBorder="1" applyAlignment="1">
      <alignment horizontal="right" vertical="center" wrapText="1"/>
    </xf>
    <xf numFmtId="38" fontId="4" fillId="0" borderId="4" xfId="583" applyNumberFormat="1" applyFont="1" applyFill="1" applyBorder="1" applyAlignment="1">
      <alignment horizontal="right" vertical="center" wrapText="1"/>
    </xf>
    <xf numFmtId="38" fontId="4" fillId="0" borderId="9" xfId="584" applyNumberFormat="1" applyFont="1" applyFill="1" applyBorder="1" applyAlignment="1">
      <alignment horizontal="right" vertical="center" wrapText="1"/>
    </xf>
    <xf numFmtId="38" fontId="4" fillId="0" borderId="4" xfId="584" applyNumberFormat="1" applyFont="1" applyFill="1" applyBorder="1" applyAlignment="1">
      <alignment horizontal="right" vertical="center" wrapText="1"/>
    </xf>
    <xf numFmtId="38" fontId="4" fillId="0" borderId="17" xfId="584" applyNumberFormat="1" applyFont="1" applyFill="1" applyBorder="1" applyAlignment="1">
      <alignment horizontal="right" vertical="center" wrapText="1"/>
    </xf>
    <xf numFmtId="38" fontId="4" fillId="0" borderId="12" xfId="584" applyNumberFormat="1" applyFont="1" applyFill="1" applyBorder="1" applyAlignment="1">
      <alignment horizontal="right" vertical="center" wrapText="1"/>
    </xf>
    <xf numFmtId="38" fontId="4" fillId="0" borderId="8" xfId="585" applyNumberFormat="1" applyFont="1" applyFill="1" applyBorder="1" applyAlignment="1">
      <alignment horizontal="right" vertical="center" wrapText="1"/>
    </xf>
    <xf numFmtId="38" fontId="4" fillId="0" borderId="9" xfId="585" applyNumberFormat="1" applyFont="1" applyFill="1" applyBorder="1" applyAlignment="1">
      <alignment horizontal="right" vertical="center" wrapText="1"/>
    </xf>
    <xf numFmtId="38" fontId="4" fillId="0" borderId="8" xfId="586" applyNumberFormat="1" applyFont="1" applyFill="1" applyBorder="1" applyAlignment="1">
      <alignment horizontal="right" vertical="center" wrapText="1"/>
    </xf>
    <xf numFmtId="38" fontId="4" fillId="0" borderId="9" xfId="586" applyNumberFormat="1" applyFont="1" applyFill="1" applyBorder="1" applyAlignment="1">
      <alignment horizontal="right" vertical="center" wrapText="1"/>
    </xf>
    <xf numFmtId="38" fontId="4" fillId="0" borderId="8" xfId="587" applyNumberFormat="1" applyFont="1" applyFill="1" applyBorder="1" applyAlignment="1">
      <alignment horizontal="right" vertical="center" wrapText="1"/>
    </xf>
    <xf numFmtId="38" fontId="4" fillId="0" borderId="9" xfId="587" applyNumberFormat="1" applyFont="1" applyFill="1" applyBorder="1" applyAlignment="1">
      <alignment horizontal="right" vertical="center" wrapText="1"/>
    </xf>
    <xf numFmtId="38" fontId="4" fillId="0" borderId="11" xfId="587" applyNumberFormat="1" applyFont="1" applyFill="1" applyBorder="1" applyAlignment="1">
      <alignment horizontal="right" vertical="center" wrapText="1"/>
    </xf>
    <xf numFmtId="38" fontId="4" fillId="0" borderId="17" xfId="587" applyNumberFormat="1" applyFont="1" applyFill="1" applyBorder="1" applyAlignment="1">
      <alignment horizontal="right" vertical="center" wrapText="1"/>
    </xf>
    <xf numFmtId="0" fontId="0" fillId="0" borderId="1" xfId="0" applyFill="1" applyBorder="1" applyAlignment="1" applyProtection="1">
      <alignment horizontal="distributed" vertical="center" justifyLastLine="1"/>
    </xf>
    <xf numFmtId="0" fontId="4" fillId="0" borderId="1" xfId="0" applyFont="1" applyFill="1" applyBorder="1" applyAlignment="1">
      <alignment vertical="center" wrapText="1"/>
    </xf>
    <xf numFmtId="0" fontId="0" fillId="0" borderId="6" xfId="0" applyFill="1" applyBorder="1" applyAlignment="1" applyProtection="1">
      <alignment horizontal="distributed" vertical="center" justifyLastLine="1"/>
    </xf>
    <xf numFmtId="0" fontId="0" fillId="0" borderId="3" xfId="0" applyFill="1" applyBorder="1" applyAlignment="1" applyProtection="1">
      <alignment horizontal="distributed" vertical="center" wrapText="1" justifyLastLine="1"/>
    </xf>
    <xf numFmtId="0" fontId="3" fillId="0" borderId="45" xfId="740" applyFont="1" applyFill="1" applyBorder="1" applyAlignment="1">
      <alignment vertical="center" justifyLastLine="1"/>
    </xf>
    <xf numFmtId="0" fontId="4" fillId="0" borderId="46" xfId="740" applyFont="1" applyFill="1" applyBorder="1" applyAlignment="1">
      <alignment horizontal="distributed" vertical="center" justifyLastLine="1" shrinkToFit="1"/>
    </xf>
    <xf numFmtId="0" fontId="4" fillId="0" borderId="5" xfId="740" applyFont="1" applyFill="1" applyBorder="1" applyAlignment="1">
      <alignment horizontal="distributed" vertical="center" justifyLastLine="1"/>
    </xf>
    <xf numFmtId="0" fontId="0" fillId="0" borderId="1" xfId="0" applyFill="1" applyBorder="1" applyAlignment="1" applyProtection="1">
      <alignment horizontal="center" vertical="center" wrapText="1"/>
    </xf>
    <xf numFmtId="0" fontId="0" fillId="0" borderId="13" xfId="740" applyFont="1" applyFill="1" applyBorder="1" applyAlignment="1">
      <alignment horizontal="center" vertical="center" wrapText="1"/>
    </xf>
    <xf numFmtId="0" fontId="0" fillId="0" borderId="1" xfId="740" applyFont="1" applyFill="1" applyBorder="1" applyAlignment="1">
      <alignment horizontal="center" vertical="center" wrapText="1"/>
    </xf>
    <xf numFmtId="0" fontId="4" fillId="0" borderId="1" xfId="740" applyFont="1" applyFill="1" applyBorder="1" applyAlignment="1">
      <alignment horizontal="center" vertical="center"/>
    </xf>
    <xf numFmtId="0" fontId="4" fillId="0" borderId="1" xfId="740" applyFont="1" applyFill="1" applyBorder="1" applyAlignment="1">
      <alignment horizontal="center" vertical="center" wrapText="1"/>
    </xf>
    <xf numFmtId="0" fontId="0" fillId="0" borderId="2" xfId="0" applyFill="1" applyBorder="1" applyAlignment="1" applyProtection="1">
      <alignment horizontal="center" vertical="center" wrapText="1"/>
    </xf>
    <xf numFmtId="38" fontId="7" fillId="0" borderId="0" xfId="0" applyNumberFormat="1" applyFont="1" applyFill="1" applyBorder="1" applyAlignment="1" applyProtection="1">
      <protection locked="0"/>
    </xf>
    <xf numFmtId="38" fontId="5" fillId="0" borderId="0" xfId="0" applyNumberFormat="1" applyFont="1" applyFill="1" applyAlignment="1" applyProtection="1"/>
    <xf numFmtId="38" fontId="7" fillId="0" borderId="0" xfId="0" applyNumberFormat="1" applyFont="1" applyFill="1" applyAlignment="1" applyProtection="1">
      <protection locked="0"/>
    </xf>
    <xf numFmtId="0" fontId="3" fillId="0" borderId="1" xfId="740" applyFont="1" applyFill="1" applyBorder="1" applyAlignment="1">
      <alignment vertical="center" justifyLastLine="1"/>
    </xf>
    <xf numFmtId="0" fontId="4" fillId="0" borderId="13" xfId="740" applyFont="1" applyFill="1" applyBorder="1" applyAlignment="1">
      <alignment horizontal="center" vertical="center"/>
    </xf>
    <xf numFmtId="0" fontId="6" fillId="0" borderId="0" xfId="0" applyFont="1" applyFill="1" applyBorder="1" applyAlignment="1" applyProtection="1">
      <alignment horizontal="distributed" vertical="center"/>
    </xf>
    <xf numFmtId="0" fontId="4" fillId="0" borderId="27" xfId="0" quotePrefix="1" applyFont="1" applyFill="1" applyBorder="1" applyAlignment="1" applyProtection="1">
      <alignment horizontal="distributed" vertical="center"/>
    </xf>
    <xf numFmtId="0" fontId="4" fillId="0" borderId="28" xfId="0" quotePrefix="1" applyFont="1" applyFill="1" applyBorder="1" applyAlignment="1" applyProtection="1">
      <alignment horizontal="distributed" vertical="center"/>
    </xf>
    <xf numFmtId="0" fontId="4" fillId="0" borderId="4" xfId="0" quotePrefix="1" applyFont="1" applyFill="1" applyBorder="1" applyAlignment="1" applyProtection="1">
      <alignment horizontal="distributed" vertical="center"/>
    </xf>
    <xf numFmtId="0" fontId="4" fillId="0" borderId="0" xfId="0" quotePrefix="1" applyFont="1" applyFill="1" applyBorder="1" applyAlignment="1" applyProtection="1">
      <alignment horizontal="distributed" vertical="center"/>
    </xf>
    <xf numFmtId="0" fontId="0" fillId="0" borderId="29" xfId="0" applyFont="1" applyFill="1" applyBorder="1" applyAlignment="1" applyProtection="1">
      <alignment vertical="center" wrapText="1"/>
    </xf>
    <xf numFmtId="0" fontId="0" fillId="0" borderId="30" xfId="0" applyFont="1" applyFill="1" applyBorder="1" applyAlignment="1" applyProtection="1">
      <alignment vertical="center" wrapText="1"/>
    </xf>
    <xf numFmtId="0" fontId="0" fillId="0" borderId="31" xfId="0" applyFont="1" applyFill="1" applyBorder="1" applyAlignment="1" applyProtection="1">
      <alignment vertical="center" wrapText="1"/>
    </xf>
    <xf numFmtId="0" fontId="0" fillId="0" borderId="32" xfId="0" applyFont="1" applyFill="1" applyBorder="1" applyAlignment="1" applyProtection="1">
      <alignment vertical="center" wrapText="1"/>
    </xf>
    <xf numFmtId="0" fontId="0" fillId="0" borderId="33" xfId="0" applyFont="1" applyFill="1" applyBorder="1" applyAlignment="1" applyProtection="1">
      <alignment vertical="center" wrapText="1"/>
    </xf>
    <xf numFmtId="0" fontId="0" fillId="0" borderId="34" xfId="0" applyFont="1" applyFill="1" applyBorder="1" applyAlignment="1" applyProtection="1">
      <alignment vertical="center" wrapText="1"/>
    </xf>
    <xf numFmtId="0" fontId="6" fillId="0" borderId="0" xfId="0" applyFont="1" applyFill="1" applyAlignment="1" applyProtection="1">
      <alignment horizontal="distributed" vertical="center"/>
    </xf>
    <xf numFmtId="0" fontId="6" fillId="0" borderId="8" xfId="0" applyFont="1" applyFill="1" applyBorder="1" applyAlignment="1" applyProtection="1">
      <alignment horizontal="distributed" vertical="center"/>
    </xf>
    <xf numFmtId="0" fontId="0" fillId="0" borderId="18" xfId="0" applyFont="1" applyFill="1" applyBorder="1" applyAlignment="1" applyProtection="1">
      <alignment vertical="center" wrapText="1"/>
    </xf>
    <xf numFmtId="0" fontId="0" fillId="0" borderId="19" xfId="0" applyFont="1" applyFill="1" applyBorder="1" applyAlignment="1" applyProtection="1">
      <alignment vertical="center" wrapText="1"/>
    </xf>
    <xf numFmtId="0" fontId="0" fillId="0" borderId="20" xfId="0" applyFont="1" applyFill="1" applyBorder="1" applyAlignment="1" applyProtection="1">
      <alignment vertical="center" wrapText="1"/>
    </xf>
    <xf numFmtId="0" fontId="0" fillId="0" borderId="21" xfId="0" applyFont="1" applyFill="1" applyBorder="1" applyAlignment="1" applyProtection="1">
      <alignment vertical="center" wrapText="1"/>
    </xf>
    <xf numFmtId="0" fontId="0" fillId="0" borderId="22" xfId="0" applyFont="1" applyFill="1" applyBorder="1" applyAlignment="1" applyProtection="1">
      <alignment vertical="center" wrapText="1"/>
    </xf>
    <xf numFmtId="0" fontId="0" fillId="0" borderId="23" xfId="0" applyFont="1" applyFill="1" applyBorder="1" applyAlignment="1" applyProtection="1">
      <alignment vertical="center" wrapText="1"/>
    </xf>
    <xf numFmtId="0" fontId="6" fillId="0" borderId="5" xfId="0" applyFont="1" applyFill="1" applyBorder="1" applyAlignment="1" applyProtection="1">
      <alignment horizontal="distributed" vertical="center"/>
    </xf>
    <xf numFmtId="0" fontId="6" fillId="0" borderId="15" xfId="0" applyFont="1" applyFill="1" applyBorder="1" applyAlignment="1" applyProtection="1">
      <alignment horizontal="distributed" vertical="center"/>
    </xf>
    <xf numFmtId="0" fontId="4" fillId="0" borderId="24" xfId="0" applyFont="1" applyFill="1" applyBorder="1" applyAlignment="1" applyProtection="1">
      <alignment horizontal="center" vertical="center"/>
    </xf>
    <xf numFmtId="0" fontId="4" fillId="0" borderId="9" xfId="0" applyFont="1" applyFill="1" applyBorder="1" applyAlignment="1" applyProtection="1">
      <alignment horizontal="center" vertical="center"/>
    </xf>
    <xf numFmtId="0" fontId="4" fillId="0" borderId="16" xfId="0" applyFont="1" applyFill="1" applyBorder="1" applyAlignment="1" applyProtection="1">
      <alignment horizontal="center" vertical="center"/>
    </xf>
    <xf numFmtId="0" fontId="0" fillId="0" borderId="25" xfId="0" applyFill="1" applyBorder="1" applyAlignment="1" applyProtection="1">
      <alignment horizontal="distributed" vertical="center" justifyLastLine="1"/>
    </xf>
    <xf numFmtId="0" fontId="2" fillId="0" borderId="0" xfId="0" applyFont="1" applyFill="1" applyAlignment="1" applyProtection="1">
      <alignment horizontal="distributed" vertical="center" justifyLastLine="1"/>
    </xf>
    <xf numFmtId="0" fontId="0" fillId="0" borderId="14" xfId="0" applyFill="1" applyBorder="1" applyAlignment="1" applyProtection="1">
      <alignment horizontal="distributed" vertical="center" justifyLastLine="1"/>
    </xf>
    <xf numFmtId="0" fontId="0" fillId="0" borderId="13" xfId="0" applyFill="1" applyBorder="1" applyAlignment="1" applyProtection="1">
      <alignment horizontal="distributed" vertical="center" justifyLastLine="1"/>
    </xf>
    <xf numFmtId="0" fontId="0" fillId="0" borderId="15" xfId="0" quotePrefix="1" applyFill="1" applyBorder="1" applyAlignment="1" applyProtection="1">
      <alignment horizontal="distributed" vertical="center" justifyLastLine="1"/>
    </xf>
    <xf numFmtId="0" fontId="0" fillId="0" borderId="29" xfId="0" applyFill="1" applyBorder="1" applyAlignment="1" applyProtection="1">
      <alignment vertical="center" wrapText="1"/>
    </xf>
    <xf numFmtId="0" fontId="0" fillId="0" borderId="25" xfId="0" applyFill="1" applyBorder="1" applyAlignment="1">
      <alignment horizontal="distributed" vertical="center" justifyLastLine="1"/>
    </xf>
    <xf numFmtId="0" fontId="0" fillId="0" borderId="5" xfId="0" applyFill="1" applyBorder="1" applyAlignment="1" applyProtection="1">
      <alignment horizontal="distributed" vertical="center" justifyLastLine="1"/>
    </xf>
    <xf numFmtId="0" fontId="0" fillId="0" borderId="15" xfId="0" applyFill="1" applyBorder="1" applyAlignment="1" applyProtection="1">
      <alignment horizontal="distributed" vertical="center" justifyLastLine="1"/>
    </xf>
    <xf numFmtId="0" fontId="0" fillId="0" borderId="6" xfId="0" applyFill="1" applyBorder="1" applyAlignment="1" applyProtection="1">
      <alignment horizontal="distributed" vertical="center" justifyLastLine="1"/>
    </xf>
    <xf numFmtId="0" fontId="0" fillId="0" borderId="5" xfId="0" applyFill="1" applyBorder="1" applyAlignment="1">
      <alignment horizontal="distributed" vertical="center" wrapText="1" justifyLastLine="1"/>
    </xf>
    <xf numFmtId="0" fontId="0" fillId="0" borderId="14" xfId="0" applyFill="1" applyBorder="1" applyAlignment="1">
      <alignment horizontal="distributed" vertical="center" wrapText="1" justifyLastLine="1"/>
    </xf>
    <xf numFmtId="0" fontId="3" fillId="0" borderId="15" xfId="0" applyFont="1" applyFill="1" applyBorder="1" applyAlignment="1" applyProtection="1">
      <alignment horizontal="distributed" vertical="center" justifyLastLine="1"/>
    </xf>
    <xf numFmtId="0" fontId="3" fillId="0" borderId="6" xfId="0" applyFont="1" applyFill="1" applyBorder="1" applyAlignment="1" applyProtection="1">
      <alignment horizontal="distributed" vertical="center" justifyLastLine="1"/>
    </xf>
    <xf numFmtId="0" fontId="0" fillId="0" borderId="5" xfId="0" applyFill="1" applyBorder="1" applyAlignment="1">
      <alignment horizontal="distributed" vertical="center" wrapText="1"/>
    </xf>
    <xf numFmtId="0" fontId="0" fillId="0" borderId="6" xfId="0" applyFill="1" applyBorder="1" applyAlignment="1">
      <alignment horizontal="distributed" vertical="center" wrapText="1"/>
    </xf>
    <xf numFmtId="0" fontId="0" fillId="0" borderId="27" xfId="0" applyFill="1" applyBorder="1" applyAlignment="1" applyProtection="1">
      <alignment horizontal="distributed" vertical="center" justifyLastLine="1"/>
    </xf>
    <xf numFmtId="0" fontId="0" fillId="0" borderId="28" xfId="0" applyFill="1" applyBorder="1" applyAlignment="1" applyProtection="1">
      <alignment horizontal="distributed" vertical="center" justifyLastLine="1"/>
    </xf>
    <xf numFmtId="0" fontId="0" fillId="0" borderId="2" xfId="0" quotePrefix="1" applyFill="1" applyBorder="1" applyAlignment="1" applyProtection="1">
      <alignment horizontal="distributed" vertical="center" justifyLastLine="1" shrinkToFit="1"/>
    </xf>
    <xf numFmtId="0" fontId="0" fillId="0" borderId="14" xfId="0" quotePrefix="1" applyFill="1" applyBorder="1" applyAlignment="1" applyProtection="1">
      <alignment horizontal="distributed" vertical="center" justifyLastLine="1" shrinkToFit="1"/>
    </xf>
    <xf numFmtId="0" fontId="0" fillId="0" borderId="13" xfId="0" quotePrefix="1" applyFill="1" applyBorder="1" applyAlignment="1" applyProtection="1">
      <alignment horizontal="distributed" vertical="center" justifyLastLine="1" shrinkToFit="1"/>
    </xf>
    <xf numFmtId="0" fontId="2" fillId="0" borderId="0" xfId="0" applyFont="1" applyFill="1" applyAlignment="1" applyProtection="1">
      <alignment horizontal="distributed" vertical="center"/>
    </xf>
    <xf numFmtId="0" fontId="4" fillId="0" borderId="47" xfId="740" applyFont="1" applyFill="1" applyBorder="1" applyAlignment="1">
      <alignment horizontal="distributed" vertical="center" justifyLastLine="1"/>
    </xf>
    <xf numFmtId="0" fontId="4" fillId="0" borderId="15" xfId="740" applyFont="1" applyFill="1" applyBorder="1" applyAlignment="1">
      <alignment horizontal="distributed" vertical="center" justifyLastLine="1"/>
    </xf>
    <xf numFmtId="0" fontId="4" fillId="0" borderId="45" xfId="740" applyFont="1" applyFill="1" applyBorder="1" applyAlignment="1">
      <alignment horizontal="distributed" vertical="center" justifyLastLine="1"/>
    </xf>
    <xf numFmtId="0" fontId="0" fillId="0" borderId="18" xfId="0" applyFill="1" applyBorder="1" applyAlignment="1" applyProtection="1">
      <alignment vertical="center" wrapText="1"/>
    </xf>
    <xf numFmtId="0" fontId="4" fillId="0" borderId="25" xfId="740" applyFont="1" applyFill="1" applyBorder="1" applyAlignment="1">
      <alignment horizontal="distributed" vertical="center" justifyLastLine="1"/>
    </xf>
    <xf numFmtId="0" fontId="4" fillId="0" borderId="26" xfId="740" applyFont="1" applyFill="1" applyBorder="1" applyAlignment="1">
      <alignment horizontal="distributed" vertical="center" justifyLastLine="1"/>
    </xf>
    <xf numFmtId="0" fontId="4" fillId="0" borderId="44" xfId="740" applyFont="1" applyFill="1" applyBorder="1" applyAlignment="1">
      <alignment horizontal="distributed" vertical="center" justifyLastLine="1"/>
    </xf>
    <xf numFmtId="0" fontId="0" fillId="0" borderId="15" xfId="740" applyFont="1" applyFill="1" applyBorder="1" applyAlignment="1">
      <alignment horizontal="distributed" vertical="center" wrapText="1" justifyLastLine="1"/>
    </xf>
    <xf numFmtId="0" fontId="4" fillId="0" borderId="15" xfId="740" applyFont="1" applyFill="1" applyBorder="1" applyAlignment="1">
      <alignment horizontal="distributed" vertical="center" wrapText="1" justifyLastLine="1"/>
    </xf>
    <xf numFmtId="0" fontId="4" fillId="0" borderId="6" xfId="740" applyFont="1" applyFill="1" applyBorder="1" applyAlignment="1">
      <alignment horizontal="distributed" vertical="center" wrapText="1" justifyLastLine="1"/>
    </xf>
    <xf numFmtId="0" fontId="0" fillId="0" borderId="14" xfId="740" applyFont="1" applyFill="1" applyBorder="1" applyAlignment="1">
      <alignment horizontal="distributed" vertical="center" justifyLastLine="1"/>
    </xf>
  </cellXfs>
  <cellStyles count="760">
    <cellStyle name="20% - アクセント 1 10" xfId="1" xr:uid="{00000000-0005-0000-0000-000000000000}"/>
    <cellStyle name="20% - アクセント 1 11" xfId="2" xr:uid="{00000000-0005-0000-0000-000001000000}"/>
    <cellStyle name="20% - アクセント 1 12" xfId="3" xr:uid="{00000000-0005-0000-0000-000002000000}"/>
    <cellStyle name="20% - アクセント 1 13" xfId="4" xr:uid="{00000000-0005-0000-0000-000003000000}"/>
    <cellStyle name="20% - アクセント 1 14" xfId="5" xr:uid="{00000000-0005-0000-0000-000004000000}"/>
    <cellStyle name="20% - アクセント 1 15" xfId="6" xr:uid="{00000000-0005-0000-0000-000005000000}"/>
    <cellStyle name="20% - アクセント 1 16" xfId="7" xr:uid="{00000000-0005-0000-0000-000006000000}"/>
    <cellStyle name="20% - アクセント 1 17" xfId="8" xr:uid="{00000000-0005-0000-0000-000007000000}"/>
    <cellStyle name="20% - アクセント 1 18" xfId="9" xr:uid="{00000000-0005-0000-0000-000008000000}"/>
    <cellStyle name="20% - アクセント 1 19" xfId="10" xr:uid="{00000000-0005-0000-0000-000009000000}"/>
    <cellStyle name="20% - アクセント 1 2" xfId="11" xr:uid="{00000000-0005-0000-0000-00000A000000}"/>
    <cellStyle name="20% - アクセント 1 3" xfId="12" xr:uid="{00000000-0005-0000-0000-00000B000000}"/>
    <cellStyle name="20% - アクセント 1 4" xfId="13" xr:uid="{00000000-0005-0000-0000-00000C000000}"/>
    <cellStyle name="20% - アクセント 1 5" xfId="14" xr:uid="{00000000-0005-0000-0000-00000D000000}"/>
    <cellStyle name="20% - アクセント 1 6" xfId="15" xr:uid="{00000000-0005-0000-0000-00000E000000}"/>
    <cellStyle name="20% - アクセント 1 7" xfId="16" xr:uid="{00000000-0005-0000-0000-00000F000000}"/>
    <cellStyle name="20% - アクセント 1 8" xfId="17" xr:uid="{00000000-0005-0000-0000-000010000000}"/>
    <cellStyle name="20% - アクセント 1 9" xfId="18" xr:uid="{00000000-0005-0000-0000-000011000000}"/>
    <cellStyle name="20% - アクセント 2 10" xfId="19" xr:uid="{00000000-0005-0000-0000-000012000000}"/>
    <cellStyle name="20% - アクセント 2 11" xfId="20" xr:uid="{00000000-0005-0000-0000-000013000000}"/>
    <cellStyle name="20% - アクセント 2 12" xfId="21" xr:uid="{00000000-0005-0000-0000-000014000000}"/>
    <cellStyle name="20% - アクセント 2 13" xfId="22" xr:uid="{00000000-0005-0000-0000-000015000000}"/>
    <cellStyle name="20% - アクセント 2 14" xfId="23" xr:uid="{00000000-0005-0000-0000-000016000000}"/>
    <cellStyle name="20% - アクセント 2 15" xfId="24" xr:uid="{00000000-0005-0000-0000-000017000000}"/>
    <cellStyle name="20% - アクセント 2 16" xfId="25" xr:uid="{00000000-0005-0000-0000-000018000000}"/>
    <cellStyle name="20% - アクセント 2 17" xfId="26" xr:uid="{00000000-0005-0000-0000-000019000000}"/>
    <cellStyle name="20% - アクセント 2 18" xfId="27" xr:uid="{00000000-0005-0000-0000-00001A000000}"/>
    <cellStyle name="20% - アクセント 2 19" xfId="28" xr:uid="{00000000-0005-0000-0000-00001B000000}"/>
    <cellStyle name="20% - アクセント 2 2" xfId="29" xr:uid="{00000000-0005-0000-0000-00001C000000}"/>
    <cellStyle name="20% - アクセント 2 3" xfId="30" xr:uid="{00000000-0005-0000-0000-00001D000000}"/>
    <cellStyle name="20% - アクセント 2 4" xfId="31" xr:uid="{00000000-0005-0000-0000-00001E000000}"/>
    <cellStyle name="20% - アクセント 2 5" xfId="32" xr:uid="{00000000-0005-0000-0000-00001F000000}"/>
    <cellStyle name="20% - アクセント 2 6" xfId="33" xr:uid="{00000000-0005-0000-0000-000020000000}"/>
    <cellStyle name="20% - アクセント 2 7" xfId="34" xr:uid="{00000000-0005-0000-0000-000021000000}"/>
    <cellStyle name="20% - アクセント 2 8" xfId="35" xr:uid="{00000000-0005-0000-0000-000022000000}"/>
    <cellStyle name="20% - アクセント 2 9" xfId="36" xr:uid="{00000000-0005-0000-0000-000023000000}"/>
    <cellStyle name="20% - アクセント 3 10" xfId="37" xr:uid="{00000000-0005-0000-0000-000024000000}"/>
    <cellStyle name="20% - アクセント 3 11" xfId="38" xr:uid="{00000000-0005-0000-0000-000025000000}"/>
    <cellStyle name="20% - アクセント 3 12" xfId="39" xr:uid="{00000000-0005-0000-0000-000026000000}"/>
    <cellStyle name="20% - アクセント 3 13" xfId="40" xr:uid="{00000000-0005-0000-0000-000027000000}"/>
    <cellStyle name="20% - アクセント 3 14" xfId="41" xr:uid="{00000000-0005-0000-0000-000028000000}"/>
    <cellStyle name="20% - アクセント 3 15" xfId="42" xr:uid="{00000000-0005-0000-0000-000029000000}"/>
    <cellStyle name="20% - アクセント 3 16" xfId="43" xr:uid="{00000000-0005-0000-0000-00002A000000}"/>
    <cellStyle name="20% - アクセント 3 17" xfId="44" xr:uid="{00000000-0005-0000-0000-00002B000000}"/>
    <cellStyle name="20% - アクセント 3 18" xfId="45" xr:uid="{00000000-0005-0000-0000-00002C000000}"/>
    <cellStyle name="20% - アクセント 3 19" xfId="46" xr:uid="{00000000-0005-0000-0000-00002D000000}"/>
    <cellStyle name="20% - アクセント 3 2" xfId="47" xr:uid="{00000000-0005-0000-0000-00002E000000}"/>
    <cellStyle name="20% - アクセント 3 3" xfId="48" xr:uid="{00000000-0005-0000-0000-00002F000000}"/>
    <cellStyle name="20% - アクセント 3 4" xfId="49" xr:uid="{00000000-0005-0000-0000-000030000000}"/>
    <cellStyle name="20% - アクセント 3 5" xfId="50" xr:uid="{00000000-0005-0000-0000-000031000000}"/>
    <cellStyle name="20% - アクセント 3 6" xfId="51" xr:uid="{00000000-0005-0000-0000-000032000000}"/>
    <cellStyle name="20% - アクセント 3 7" xfId="52" xr:uid="{00000000-0005-0000-0000-000033000000}"/>
    <cellStyle name="20% - アクセント 3 8" xfId="53" xr:uid="{00000000-0005-0000-0000-000034000000}"/>
    <cellStyle name="20% - アクセント 3 9" xfId="54" xr:uid="{00000000-0005-0000-0000-000035000000}"/>
    <cellStyle name="20% - アクセント 4 10" xfId="55" xr:uid="{00000000-0005-0000-0000-000036000000}"/>
    <cellStyle name="20% - アクセント 4 11" xfId="56" xr:uid="{00000000-0005-0000-0000-000037000000}"/>
    <cellStyle name="20% - アクセント 4 12" xfId="57" xr:uid="{00000000-0005-0000-0000-000038000000}"/>
    <cellStyle name="20% - アクセント 4 13" xfId="58" xr:uid="{00000000-0005-0000-0000-000039000000}"/>
    <cellStyle name="20% - アクセント 4 14" xfId="59" xr:uid="{00000000-0005-0000-0000-00003A000000}"/>
    <cellStyle name="20% - アクセント 4 15" xfId="60" xr:uid="{00000000-0005-0000-0000-00003B000000}"/>
    <cellStyle name="20% - アクセント 4 16" xfId="61" xr:uid="{00000000-0005-0000-0000-00003C000000}"/>
    <cellStyle name="20% - アクセント 4 17" xfId="62" xr:uid="{00000000-0005-0000-0000-00003D000000}"/>
    <cellStyle name="20% - アクセント 4 18" xfId="63" xr:uid="{00000000-0005-0000-0000-00003E000000}"/>
    <cellStyle name="20% - アクセント 4 19" xfId="64" xr:uid="{00000000-0005-0000-0000-00003F000000}"/>
    <cellStyle name="20% - アクセント 4 2" xfId="65" xr:uid="{00000000-0005-0000-0000-000040000000}"/>
    <cellStyle name="20% - アクセント 4 3" xfId="66" xr:uid="{00000000-0005-0000-0000-000041000000}"/>
    <cellStyle name="20% - アクセント 4 4" xfId="67" xr:uid="{00000000-0005-0000-0000-000042000000}"/>
    <cellStyle name="20% - アクセント 4 5" xfId="68" xr:uid="{00000000-0005-0000-0000-000043000000}"/>
    <cellStyle name="20% - アクセント 4 6" xfId="69" xr:uid="{00000000-0005-0000-0000-000044000000}"/>
    <cellStyle name="20% - アクセント 4 7" xfId="70" xr:uid="{00000000-0005-0000-0000-000045000000}"/>
    <cellStyle name="20% - アクセント 4 8" xfId="71" xr:uid="{00000000-0005-0000-0000-000046000000}"/>
    <cellStyle name="20% - アクセント 4 9" xfId="72" xr:uid="{00000000-0005-0000-0000-000047000000}"/>
    <cellStyle name="20% - アクセント 5 10" xfId="73" xr:uid="{00000000-0005-0000-0000-000048000000}"/>
    <cellStyle name="20% - アクセント 5 11" xfId="74" xr:uid="{00000000-0005-0000-0000-000049000000}"/>
    <cellStyle name="20% - アクセント 5 12" xfId="75" xr:uid="{00000000-0005-0000-0000-00004A000000}"/>
    <cellStyle name="20% - アクセント 5 13" xfId="76" xr:uid="{00000000-0005-0000-0000-00004B000000}"/>
    <cellStyle name="20% - アクセント 5 14" xfId="77" xr:uid="{00000000-0005-0000-0000-00004C000000}"/>
    <cellStyle name="20% - アクセント 5 15" xfId="78" xr:uid="{00000000-0005-0000-0000-00004D000000}"/>
    <cellStyle name="20% - アクセント 5 16" xfId="79" xr:uid="{00000000-0005-0000-0000-00004E000000}"/>
    <cellStyle name="20% - アクセント 5 17" xfId="80" xr:uid="{00000000-0005-0000-0000-00004F000000}"/>
    <cellStyle name="20% - アクセント 5 18" xfId="81" xr:uid="{00000000-0005-0000-0000-000050000000}"/>
    <cellStyle name="20% - アクセント 5 19" xfId="82" xr:uid="{00000000-0005-0000-0000-000051000000}"/>
    <cellStyle name="20% - アクセント 5 2" xfId="83" xr:uid="{00000000-0005-0000-0000-000052000000}"/>
    <cellStyle name="20% - アクセント 5 3" xfId="84" xr:uid="{00000000-0005-0000-0000-000053000000}"/>
    <cellStyle name="20% - アクセント 5 4" xfId="85" xr:uid="{00000000-0005-0000-0000-000054000000}"/>
    <cellStyle name="20% - アクセント 5 5" xfId="86" xr:uid="{00000000-0005-0000-0000-000055000000}"/>
    <cellStyle name="20% - アクセント 5 6" xfId="87" xr:uid="{00000000-0005-0000-0000-000056000000}"/>
    <cellStyle name="20% - アクセント 5 7" xfId="88" xr:uid="{00000000-0005-0000-0000-000057000000}"/>
    <cellStyle name="20% - アクセント 5 8" xfId="89" xr:uid="{00000000-0005-0000-0000-000058000000}"/>
    <cellStyle name="20% - アクセント 5 9" xfId="90" xr:uid="{00000000-0005-0000-0000-000059000000}"/>
    <cellStyle name="20% - アクセント 6 10" xfId="91" xr:uid="{00000000-0005-0000-0000-00005A000000}"/>
    <cellStyle name="20% - アクセント 6 11" xfId="92" xr:uid="{00000000-0005-0000-0000-00005B000000}"/>
    <cellStyle name="20% - アクセント 6 12" xfId="93" xr:uid="{00000000-0005-0000-0000-00005C000000}"/>
    <cellStyle name="20% - アクセント 6 13" xfId="94" xr:uid="{00000000-0005-0000-0000-00005D000000}"/>
    <cellStyle name="20% - アクセント 6 14" xfId="95" xr:uid="{00000000-0005-0000-0000-00005E000000}"/>
    <cellStyle name="20% - アクセント 6 15" xfId="96" xr:uid="{00000000-0005-0000-0000-00005F000000}"/>
    <cellStyle name="20% - アクセント 6 16" xfId="97" xr:uid="{00000000-0005-0000-0000-000060000000}"/>
    <cellStyle name="20% - アクセント 6 17" xfId="98" xr:uid="{00000000-0005-0000-0000-000061000000}"/>
    <cellStyle name="20% - アクセント 6 18" xfId="99" xr:uid="{00000000-0005-0000-0000-000062000000}"/>
    <cellStyle name="20% - アクセント 6 19" xfId="100" xr:uid="{00000000-0005-0000-0000-000063000000}"/>
    <cellStyle name="20% - アクセント 6 2" xfId="101" xr:uid="{00000000-0005-0000-0000-000064000000}"/>
    <cellStyle name="20% - アクセント 6 3" xfId="102" xr:uid="{00000000-0005-0000-0000-000065000000}"/>
    <cellStyle name="20% - アクセント 6 4" xfId="103" xr:uid="{00000000-0005-0000-0000-000066000000}"/>
    <cellStyle name="20% - アクセント 6 5" xfId="104" xr:uid="{00000000-0005-0000-0000-000067000000}"/>
    <cellStyle name="20% - アクセント 6 6" xfId="105" xr:uid="{00000000-0005-0000-0000-000068000000}"/>
    <cellStyle name="20% - アクセント 6 7" xfId="106" xr:uid="{00000000-0005-0000-0000-000069000000}"/>
    <cellStyle name="20% - アクセント 6 8" xfId="107" xr:uid="{00000000-0005-0000-0000-00006A000000}"/>
    <cellStyle name="20% - アクセント 6 9" xfId="108" xr:uid="{00000000-0005-0000-0000-00006B000000}"/>
    <cellStyle name="40% - アクセント 1 10" xfId="109" xr:uid="{00000000-0005-0000-0000-00006C000000}"/>
    <cellStyle name="40% - アクセント 1 11" xfId="110" xr:uid="{00000000-0005-0000-0000-00006D000000}"/>
    <cellStyle name="40% - アクセント 1 12" xfId="111" xr:uid="{00000000-0005-0000-0000-00006E000000}"/>
    <cellStyle name="40% - アクセント 1 13" xfId="112" xr:uid="{00000000-0005-0000-0000-00006F000000}"/>
    <cellStyle name="40% - アクセント 1 14" xfId="113" xr:uid="{00000000-0005-0000-0000-000070000000}"/>
    <cellStyle name="40% - アクセント 1 15" xfId="114" xr:uid="{00000000-0005-0000-0000-000071000000}"/>
    <cellStyle name="40% - アクセント 1 16" xfId="115" xr:uid="{00000000-0005-0000-0000-000072000000}"/>
    <cellStyle name="40% - アクセント 1 17" xfId="116" xr:uid="{00000000-0005-0000-0000-000073000000}"/>
    <cellStyle name="40% - アクセント 1 18" xfId="117" xr:uid="{00000000-0005-0000-0000-000074000000}"/>
    <cellStyle name="40% - アクセント 1 19" xfId="118" xr:uid="{00000000-0005-0000-0000-000075000000}"/>
    <cellStyle name="40% - アクセント 1 2" xfId="119" xr:uid="{00000000-0005-0000-0000-000076000000}"/>
    <cellStyle name="40% - アクセント 1 3" xfId="120" xr:uid="{00000000-0005-0000-0000-000077000000}"/>
    <cellStyle name="40% - アクセント 1 4" xfId="121" xr:uid="{00000000-0005-0000-0000-000078000000}"/>
    <cellStyle name="40% - アクセント 1 5" xfId="122" xr:uid="{00000000-0005-0000-0000-000079000000}"/>
    <cellStyle name="40% - アクセント 1 6" xfId="123" xr:uid="{00000000-0005-0000-0000-00007A000000}"/>
    <cellStyle name="40% - アクセント 1 7" xfId="124" xr:uid="{00000000-0005-0000-0000-00007B000000}"/>
    <cellStyle name="40% - アクセント 1 8" xfId="125" xr:uid="{00000000-0005-0000-0000-00007C000000}"/>
    <cellStyle name="40% - アクセント 1 9" xfId="126" xr:uid="{00000000-0005-0000-0000-00007D000000}"/>
    <cellStyle name="40% - アクセント 2 10" xfId="127" xr:uid="{00000000-0005-0000-0000-00007E000000}"/>
    <cellStyle name="40% - アクセント 2 11" xfId="128" xr:uid="{00000000-0005-0000-0000-00007F000000}"/>
    <cellStyle name="40% - アクセント 2 12" xfId="129" xr:uid="{00000000-0005-0000-0000-000080000000}"/>
    <cellStyle name="40% - アクセント 2 13" xfId="130" xr:uid="{00000000-0005-0000-0000-000081000000}"/>
    <cellStyle name="40% - アクセント 2 14" xfId="131" xr:uid="{00000000-0005-0000-0000-000082000000}"/>
    <cellStyle name="40% - アクセント 2 15" xfId="132" xr:uid="{00000000-0005-0000-0000-000083000000}"/>
    <cellStyle name="40% - アクセント 2 16" xfId="133" xr:uid="{00000000-0005-0000-0000-000084000000}"/>
    <cellStyle name="40% - アクセント 2 17" xfId="134" xr:uid="{00000000-0005-0000-0000-000085000000}"/>
    <cellStyle name="40% - アクセント 2 18" xfId="135" xr:uid="{00000000-0005-0000-0000-000086000000}"/>
    <cellStyle name="40% - アクセント 2 19" xfId="136" xr:uid="{00000000-0005-0000-0000-000087000000}"/>
    <cellStyle name="40% - アクセント 2 2" xfId="137" xr:uid="{00000000-0005-0000-0000-000088000000}"/>
    <cellStyle name="40% - アクセント 2 3" xfId="138" xr:uid="{00000000-0005-0000-0000-000089000000}"/>
    <cellStyle name="40% - アクセント 2 4" xfId="139" xr:uid="{00000000-0005-0000-0000-00008A000000}"/>
    <cellStyle name="40% - アクセント 2 5" xfId="140" xr:uid="{00000000-0005-0000-0000-00008B000000}"/>
    <cellStyle name="40% - アクセント 2 6" xfId="141" xr:uid="{00000000-0005-0000-0000-00008C000000}"/>
    <cellStyle name="40% - アクセント 2 7" xfId="142" xr:uid="{00000000-0005-0000-0000-00008D000000}"/>
    <cellStyle name="40% - アクセント 2 8" xfId="143" xr:uid="{00000000-0005-0000-0000-00008E000000}"/>
    <cellStyle name="40% - アクセント 2 9" xfId="144" xr:uid="{00000000-0005-0000-0000-00008F000000}"/>
    <cellStyle name="40% - アクセント 3 10" xfId="145" xr:uid="{00000000-0005-0000-0000-000090000000}"/>
    <cellStyle name="40% - アクセント 3 11" xfId="146" xr:uid="{00000000-0005-0000-0000-000091000000}"/>
    <cellStyle name="40% - アクセント 3 12" xfId="147" xr:uid="{00000000-0005-0000-0000-000092000000}"/>
    <cellStyle name="40% - アクセント 3 13" xfId="148" xr:uid="{00000000-0005-0000-0000-000093000000}"/>
    <cellStyle name="40% - アクセント 3 14" xfId="149" xr:uid="{00000000-0005-0000-0000-000094000000}"/>
    <cellStyle name="40% - アクセント 3 15" xfId="150" xr:uid="{00000000-0005-0000-0000-000095000000}"/>
    <cellStyle name="40% - アクセント 3 16" xfId="151" xr:uid="{00000000-0005-0000-0000-000096000000}"/>
    <cellStyle name="40% - アクセント 3 17" xfId="152" xr:uid="{00000000-0005-0000-0000-000097000000}"/>
    <cellStyle name="40% - アクセント 3 18" xfId="153" xr:uid="{00000000-0005-0000-0000-000098000000}"/>
    <cellStyle name="40% - アクセント 3 19" xfId="154" xr:uid="{00000000-0005-0000-0000-000099000000}"/>
    <cellStyle name="40% - アクセント 3 2" xfId="155" xr:uid="{00000000-0005-0000-0000-00009A000000}"/>
    <cellStyle name="40% - アクセント 3 3" xfId="156" xr:uid="{00000000-0005-0000-0000-00009B000000}"/>
    <cellStyle name="40% - アクセント 3 4" xfId="157" xr:uid="{00000000-0005-0000-0000-00009C000000}"/>
    <cellStyle name="40% - アクセント 3 5" xfId="158" xr:uid="{00000000-0005-0000-0000-00009D000000}"/>
    <cellStyle name="40% - アクセント 3 6" xfId="159" xr:uid="{00000000-0005-0000-0000-00009E000000}"/>
    <cellStyle name="40% - アクセント 3 7" xfId="160" xr:uid="{00000000-0005-0000-0000-00009F000000}"/>
    <cellStyle name="40% - アクセント 3 8" xfId="161" xr:uid="{00000000-0005-0000-0000-0000A0000000}"/>
    <cellStyle name="40% - アクセント 3 9" xfId="162" xr:uid="{00000000-0005-0000-0000-0000A1000000}"/>
    <cellStyle name="40% - アクセント 4 10" xfId="163" xr:uid="{00000000-0005-0000-0000-0000A2000000}"/>
    <cellStyle name="40% - アクセント 4 11" xfId="164" xr:uid="{00000000-0005-0000-0000-0000A3000000}"/>
    <cellStyle name="40% - アクセント 4 12" xfId="165" xr:uid="{00000000-0005-0000-0000-0000A4000000}"/>
    <cellStyle name="40% - アクセント 4 13" xfId="166" xr:uid="{00000000-0005-0000-0000-0000A5000000}"/>
    <cellStyle name="40% - アクセント 4 14" xfId="167" xr:uid="{00000000-0005-0000-0000-0000A6000000}"/>
    <cellStyle name="40% - アクセント 4 15" xfId="168" xr:uid="{00000000-0005-0000-0000-0000A7000000}"/>
    <cellStyle name="40% - アクセント 4 16" xfId="169" xr:uid="{00000000-0005-0000-0000-0000A8000000}"/>
    <cellStyle name="40% - アクセント 4 17" xfId="170" xr:uid="{00000000-0005-0000-0000-0000A9000000}"/>
    <cellStyle name="40% - アクセント 4 18" xfId="171" xr:uid="{00000000-0005-0000-0000-0000AA000000}"/>
    <cellStyle name="40% - アクセント 4 19" xfId="172" xr:uid="{00000000-0005-0000-0000-0000AB000000}"/>
    <cellStyle name="40% - アクセント 4 2" xfId="173" xr:uid="{00000000-0005-0000-0000-0000AC000000}"/>
    <cellStyle name="40% - アクセント 4 3" xfId="174" xr:uid="{00000000-0005-0000-0000-0000AD000000}"/>
    <cellStyle name="40% - アクセント 4 4" xfId="175" xr:uid="{00000000-0005-0000-0000-0000AE000000}"/>
    <cellStyle name="40% - アクセント 4 5" xfId="176" xr:uid="{00000000-0005-0000-0000-0000AF000000}"/>
    <cellStyle name="40% - アクセント 4 6" xfId="177" xr:uid="{00000000-0005-0000-0000-0000B0000000}"/>
    <cellStyle name="40% - アクセント 4 7" xfId="178" xr:uid="{00000000-0005-0000-0000-0000B1000000}"/>
    <cellStyle name="40% - アクセント 4 8" xfId="179" xr:uid="{00000000-0005-0000-0000-0000B2000000}"/>
    <cellStyle name="40% - アクセント 4 9" xfId="180" xr:uid="{00000000-0005-0000-0000-0000B3000000}"/>
    <cellStyle name="40% - アクセント 5 10" xfId="181" xr:uid="{00000000-0005-0000-0000-0000B4000000}"/>
    <cellStyle name="40% - アクセント 5 11" xfId="182" xr:uid="{00000000-0005-0000-0000-0000B5000000}"/>
    <cellStyle name="40% - アクセント 5 12" xfId="183" xr:uid="{00000000-0005-0000-0000-0000B6000000}"/>
    <cellStyle name="40% - アクセント 5 13" xfId="184" xr:uid="{00000000-0005-0000-0000-0000B7000000}"/>
    <cellStyle name="40% - アクセント 5 14" xfId="185" xr:uid="{00000000-0005-0000-0000-0000B8000000}"/>
    <cellStyle name="40% - アクセント 5 15" xfId="186" xr:uid="{00000000-0005-0000-0000-0000B9000000}"/>
    <cellStyle name="40% - アクセント 5 16" xfId="187" xr:uid="{00000000-0005-0000-0000-0000BA000000}"/>
    <cellStyle name="40% - アクセント 5 17" xfId="188" xr:uid="{00000000-0005-0000-0000-0000BB000000}"/>
    <cellStyle name="40% - アクセント 5 18" xfId="189" xr:uid="{00000000-0005-0000-0000-0000BC000000}"/>
    <cellStyle name="40% - アクセント 5 19" xfId="190" xr:uid="{00000000-0005-0000-0000-0000BD000000}"/>
    <cellStyle name="40% - アクセント 5 2" xfId="191" xr:uid="{00000000-0005-0000-0000-0000BE000000}"/>
    <cellStyle name="40% - アクセント 5 3" xfId="192" xr:uid="{00000000-0005-0000-0000-0000BF000000}"/>
    <cellStyle name="40% - アクセント 5 4" xfId="193" xr:uid="{00000000-0005-0000-0000-0000C0000000}"/>
    <cellStyle name="40% - アクセント 5 5" xfId="194" xr:uid="{00000000-0005-0000-0000-0000C1000000}"/>
    <cellStyle name="40% - アクセント 5 6" xfId="195" xr:uid="{00000000-0005-0000-0000-0000C2000000}"/>
    <cellStyle name="40% - アクセント 5 7" xfId="196" xr:uid="{00000000-0005-0000-0000-0000C3000000}"/>
    <cellStyle name="40% - アクセント 5 8" xfId="197" xr:uid="{00000000-0005-0000-0000-0000C4000000}"/>
    <cellStyle name="40% - アクセント 5 9" xfId="198" xr:uid="{00000000-0005-0000-0000-0000C5000000}"/>
    <cellStyle name="40% - アクセント 6 10" xfId="199" xr:uid="{00000000-0005-0000-0000-0000C6000000}"/>
    <cellStyle name="40% - アクセント 6 11" xfId="200" xr:uid="{00000000-0005-0000-0000-0000C7000000}"/>
    <cellStyle name="40% - アクセント 6 12" xfId="201" xr:uid="{00000000-0005-0000-0000-0000C8000000}"/>
    <cellStyle name="40% - アクセント 6 13" xfId="202" xr:uid="{00000000-0005-0000-0000-0000C9000000}"/>
    <cellStyle name="40% - アクセント 6 14" xfId="203" xr:uid="{00000000-0005-0000-0000-0000CA000000}"/>
    <cellStyle name="40% - アクセント 6 15" xfId="204" xr:uid="{00000000-0005-0000-0000-0000CB000000}"/>
    <cellStyle name="40% - アクセント 6 16" xfId="205" xr:uid="{00000000-0005-0000-0000-0000CC000000}"/>
    <cellStyle name="40% - アクセント 6 17" xfId="206" xr:uid="{00000000-0005-0000-0000-0000CD000000}"/>
    <cellStyle name="40% - アクセント 6 18" xfId="207" xr:uid="{00000000-0005-0000-0000-0000CE000000}"/>
    <cellStyle name="40% - アクセント 6 19" xfId="208" xr:uid="{00000000-0005-0000-0000-0000CF000000}"/>
    <cellStyle name="40% - アクセント 6 2" xfId="209" xr:uid="{00000000-0005-0000-0000-0000D0000000}"/>
    <cellStyle name="40% - アクセント 6 3" xfId="210" xr:uid="{00000000-0005-0000-0000-0000D1000000}"/>
    <cellStyle name="40% - アクセント 6 4" xfId="211" xr:uid="{00000000-0005-0000-0000-0000D2000000}"/>
    <cellStyle name="40% - アクセント 6 5" xfId="212" xr:uid="{00000000-0005-0000-0000-0000D3000000}"/>
    <cellStyle name="40% - アクセント 6 6" xfId="213" xr:uid="{00000000-0005-0000-0000-0000D4000000}"/>
    <cellStyle name="40% - アクセント 6 7" xfId="214" xr:uid="{00000000-0005-0000-0000-0000D5000000}"/>
    <cellStyle name="40% - アクセント 6 8" xfId="215" xr:uid="{00000000-0005-0000-0000-0000D6000000}"/>
    <cellStyle name="40% - アクセント 6 9" xfId="216" xr:uid="{00000000-0005-0000-0000-0000D7000000}"/>
    <cellStyle name="60% - アクセント 1 10" xfId="217" xr:uid="{00000000-0005-0000-0000-0000D8000000}"/>
    <cellStyle name="60% - アクセント 1 11" xfId="218" xr:uid="{00000000-0005-0000-0000-0000D9000000}"/>
    <cellStyle name="60% - アクセント 1 12" xfId="219" xr:uid="{00000000-0005-0000-0000-0000DA000000}"/>
    <cellStyle name="60% - アクセント 1 13" xfId="220" xr:uid="{00000000-0005-0000-0000-0000DB000000}"/>
    <cellStyle name="60% - アクセント 1 14" xfId="221" xr:uid="{00000000-0005-0000-0000-0000DC000000}"/>
    <cellStyle name="60% - アクセント 1 15" xfId="222" xr:uid="{00000000-0005-0000-0000-0000DD000000}"/>
    <cellStyle name="60% - アクセント 1 16" xfId="223" xr:uid="{00000000-0005-0000-0000-0000DE000000}"/>
    <cellStyle name="60% - アクセント 1 17" xfId="224" xr:uid="{00000000-0005-0000-0000-0000DF000000}"/>
    <cellStyle name="60% - アクセント 1 18" xfId="225" xr:uid="{00000000-0005-0000-0000-0000E0000000}"/>
    <cellStyle name="60% - アクセント 1 19" xfId="226" xr:uid="{00000000-0005-0000-0000-0000E1000000}"/>
    <cellStyle name="60% - アクセント 1 2" xfId="227" xr:uid="{00000000-0005-0000-0000-0000E2000000}"/>
    <cellStyle name="60% - アクセント 1 3" xfId="228" xr:uid="{00000000-0005-0000-0000-0000E3000000}"/>
    <cellStyle name="60% - アクセント 1 4" xfId="229" xr:uid="{00000000-0005-0000-0000-0000E4000000}"/>
    <cellStyle name="60% - アクセント 1 5" xfId="230" xr:uid="{00000000-0005-0000-0000-0000E5000000}"/>
    <cellStyle name="60% - アクセント 1 6" xfId="231" xr:uid="{00000000-0005-0000-0000-0000E6000000}"/>
    <cellStyle name="60% - アクセント 1 7" xfId="232" xr:uid="{00000000-0005-0000-0000-0000E7000000}"/>
    <cellStyle name="60% - アクセント 1 8" xfId="233" xr:uid="{00000000-0005-0000-0000-0000E8000000}"/>
    <cellStyle name="60% - アクセント 1 9" xfId="234" xr:uid="{00000000-0005-0000-0000-0000E9000000}"/>
    <cellStyle name="60% - アクセント 2 10" xfId="235" xr:uid="{00000000-0005-0000-0000-0000EA000000}"/>
    <cellStyle name="60% - アクセント 2 11" xfId="236" xr:uid="{00000000-0005-0000-0000-0000EB000000}"/>
    <cellStyle name="60% - アクセント 2 12" xfId="237" xr:uid="{00000000-0005-0000-0000-0000EC000000}"/>
    <cellStyle name="60% - アクセント 2 13" xfId="238" xr:uid="{00000000-0005-0000-0000-0000ED000000}"/>
    <cellStyle name="60% - アクセント 2 14" xfId="239" xr:uid="{00000000-0005-0000-0000-0000EE000000}"/>
    <cellStyle name="60% - アクセント 2 15" xfId="240" xr:uid="{00000000-0005-0000-0000-0000EF000000}"/>
    <cellStyle name="60% - アクセント 2 16" xfId="241" xr:uid="{00000000-0005-0000-0000-0000F0000000}"/>
    <cellStyle name="60% - アクセント 2 17" xfId="242" xr:uid="{00000000-0005-0000-0000-0000F1000000}"/>
    <cellStyle name="60% - アクセント 2 18" xfId="243" xr:uid="{00000000-0005-0000-0000-0000F2000000}"/>
    <cellStyle name="60% - アクセント 2 19" xfId="244" xr:uid="{00000000-0005-0000-0000-0000F3000000}"/>
    <cellStyle name="60% - アクセント 2 2" xfId="245" xr:uid="{00000000-0005-0000-0000-0000F4000000}"/>
    <cellStyle name="60% - アクセント 2 3" xfId="246" xr:uid="{00000000-0005-0000-0000-0000F5000000}"/>
    <cellStyle name="60% - アクセント 2 4" xfId="247" xr:uid="{00000000-0005-0000-0000-0000F6000000}"/>
    <cellStyle name="60% - アクセント 2 5" xfId="248" xr:uid="{00000000-0005-0000-0000-0000F7000000}"/>
    <cellStyle name="60% - アクセント 2 6" xfId="249" xr:uid="{00000000-0005-0000-0000-0000F8000000}"/>
    <cellStyle name="60% - アクセント 2 7" xfId="250" xr:uid="{00000000-0005-0000-0000-0000F9000000}"/>
    <cellStyle name="60% - アクセント 2 8" xfId="251" xr:uid="{00000000-0005-0000-0000-0000FA000000}"/>
    <cellStyle name="60% - アクセント 2 9" xfId="252" xr:uid="{00000000-0005-0000-0000-0000FB000000}"/>
    <cellStyle name="60% - アクセント 3 10" xfId="253" xr:uid="{00000000-0005-0000-0000-0000FC000000}"/>
    <cellStyle name="60% - アクセント 3 11" xfId="254" xr:uid="{00000000-0005-0000-0000-0000FD000000}"/>
    <cellStyle name="60% - アクセント 3 12" xfId="255" xr:uid="{00000000-0005-0000-0000-0000FE000000}"/>
    <cellStyle name="60% - アクセント 3 13" xfId="256" xr:uid="{00000000-0005-0000-0000-0000FF000000}"/>
    <cellStyle name="60% - アクセント 3 14" xfId="257" xr:uid="{00000000-0005-0000-0000-000000010000}"/>
    <cellStyle name="60% - アクセント 3 15" xfId="258" xr:uid="{00000000-0005-0000-0000-000001010000}"/>
    <cellStyle name="60% - アクセント 3 16" xfId="259" xr:uid="{00000000-0005-0000-0000-000002010000}"/>
    <cellStyle name="60% - アクセント 3 17" xfId="260" xr:uid="{00000000-0005-0000-0000-000003010000}"/>
    <cellStyle name="60% - アクセント 3 18" xfId="261" xr:uid="{00000000-0005-0000-0000-000004010000}"/>
    <cellStyle name="60% - アクセント 3 19" xfId="262" xr:uid="{00000000-0005-0000-0000-000005010000}"/>
    <cellStyle name="60% - アクセント 3 2" xfId="263" xr:uid="{00000000-0005-0000-0000-000006010000}"/>
    <cellStyle name="60% - アクセント 3 3" xfId="264" xr:uid="{00000000-0005-0000-0000-000007010000}"/>
    <cellStyle name="60% - アクセント 3 4" xfId="265" xr:uid="{00000000-0005-0000-0000-000008010000}"/>
    <cellStyle name="60% - アクセント 3 5" xfId="266" xr:uid="{00000000-0005-0000-0000-000009010000}"/>
    <cellStyle name="60% - アクセント 3 6" xfId="267" xr:uid="{00000000-0005-0000-0000-00000A010000}"/>
    <cellStyle name="60% - アクセント 3 7" xfId="268" xr:uid="{00000000-0005-0000-0000-00000B010000}"/>
    <cellStyle name="60% - アクセント 3 8" xfId="269" xr:uid="{00000000-0005-0000-0000-00000C010000}"/>
    <cellStyle name="60% - アクセント 3 9" xfId="270" xr:uid="{00000000-0005-0000-0000-00000D010000}"/>
    <cellStyle name="60% - アクセント 4 10" xfId="271" xr:uid="{00000000-0005-0000-0000-00000E010000}"/>
    <cellStyle name="60% - アクセント 4 11" xfId="272" xr:uid="{00000000-0005-0000-0000-00000F010000}"/>
    <cellStyle name="60% - アクセント 4 12" xfId="273" xr:uid="{00000000-0005-0000-0000-000010010000}"/>
    <cellStyle name="60% - アクセント 4 13" xfId="274" xr:uid="{00000000-0005-0000-0000-000011010000}"/>
    <cellStyle name="60% - アクセント 4 14" xfId="275" xr:uid="{00000000-0005-0000-0000-000012010000}"/>
    <cellStyle name="60% - アクセント 4 15" xfId="276" xr:uid="{00000000-0005-0000-0000-000013010000}"/>
    <cellStyle name="60% - アクセント 4 16" xfId="277" xr:uid="{00000000-0005-0000-0000-000014010000}"/>
    <cellStyle name="60% - アクセント 4 17" xfId="278" xr:uid="{00000000-0005-0000-0000-000015010000}"/>
    <cellStyle name="60% - アクセント 4 18" xfId="279" xr:uid="{00000000-0005-0000-0000-000016010000}"/>
    <cellStyle name="60% - アクセント 4 19" xfId="280" xr:uid="{00000000-0005-0000-0000-000017010000}"/>
    <cellStyle name="60% - アクセント 4 2" xfId="281" xr:uid="{00000000-0005-0000-0000-000018010000}"/>
    <cellStyle name="60% - アクセント 4 3" xfId="282" xr:uid="{00000000-0005-0000-0000-000019010000}"/>
    <cellStyle name="60% - アクセント 4 4" xfId="283" xr:uid="{00000000-0005-0000-0000-00001A010000}"/>
    <cellStyle name="60% - アクセント 4 5" xfId="284" xr:uid="{00000000-0005-0000-0000-00001B010000}"/>
    <cellStyle name="60% - アクセント 4 6" xfId="285" xr:uid="{00000000-0005-0000-0000-00001C010000}"/>
    <cellStyle name="60% - アクセント 4 7" xfId="286" xr:uid="{00000000-0005-0000-0000-00001D010000}"/>
    <cellStyle name="60% - アクセント 4 8" xfId="287" xr:uid="{00000000-0005-0000-0000-00001E010000}"/>
    <cellStyle name="60% - アクセント 4 9" xfId="288" xr:uid="{00000000-0005-0000-0000-00001F010000}"/>
    <cellStyle name="60% - アクセント 5 10" xfId="289" xr:uid="{00000000-0005-0000-0000-000020010000}"/>
    <cellStyle name="60% - アクセント 5 11" xfId="290" xr:uid="{00000000-0005-0000-0000-000021010000}"/>
    <cellStyle name="60% - アクセント 5 12" xfId="291" xr:uid="{00000000-0005-0000-0000-000022010000}"/>
    <cellStyle name="60% - アクセント 5 13" xfId="292" xr:uid="{00000000-0005-0000-0000-000023010000}"/>
    <cellStyle name="60% - アクセント 5 14" xfId="293" xr:uid="{00000000-0005-0000-0000-000024010000}"/>
    <cellStyle name="60% - アクセント 5 15" xfId="294" xr:uid="{00000000-0005-0000-0000-000025010000}"/>
    <cellStyle name="60% - アクセント 5 16" xfId="295" xr:uid="{00000000-0005-0000-0000-000026010000}"/>
    <cellStyle name="60% - アクセント 5 17" xfId="296" xr:uid="{00000000-0005-0000-0000-000027010000}"/>
    <cellStyle name="60% - アクセント 5 18" xfId="297" xr:uid="{00000000-0005-0000-0000-000028010000}"/>
    <cellStyle name="60% - アクセント 5 19" xfId="298" xr:uid="{00000000-0005-0000-0000-000029010000}"/>
    <cellStyle name="60% - アクセント 5 2" xfId="299" xr:uid="{00000000-0005-0000-0000-00002A010000}"/>
    <cellStyle name="60% - アクセント 5 3" xfId="300" xr:uid="{00000000-0005-0000-0000-00002B010000}"/>
    <cellStyle name="60% - アクセント 5 4" xfId="301" xr:uid="{00000000-0005-0000-0000-00002C010000}"/>
    <cellStyle name="60% - アクセント 5 5" xfId="302" xr:uid="{00000000-0005-0000-0000-00002D010000}"/>
    <cellStyle name="60% - アクセント 5 6" xfId="303" xr:uid="{00000000-0005-0000-0000-00002E010000}"/>
    <cellStyle name="60% - アクセント 5 7" xfId="304" xr:uid="{00000000-0005-0000-0000-00002F010000}"/>
    <cellStyle name="60% - アクセント 5 8" xfId="305" xr:uid="{00000000-0005-0000-0000-000030010000}"/>
    <cellStyle name="60% - アクセント 5 9" xfId="306" xr:uid="{00000000-0005-0000-0000-000031010000}"/>
    <cellStyle name="60% - アクセント 6 10" xfId="307" xr:uid="{00000000-0005-0000-0000-000032010000}"/>
    <cellStyle name="60% - アクセント 6 11" xfId="308" xr:uid="{00000000-0005-0000-0000-000033010000}"/>
    <cellStyle name="60% - アクセント 6 12" xfId="309" xr:uid="{00000000-0005-0000-0000-000034010000}"/>
    <cellStyle name="60% - アクセント 6 13" xfId="310" xr:uid="{00000000-0005-0000-0000-000035010000}"/>
    <cellStyle name="60% - アクセント 6 14" xfId="311" xr:uid="{00000000-0005-0000-0000-000036010000}"/>
    <cellStyle name="60% - アクセント 6 15" xfId="312" xr:uid="{00000000-0005-0000-0000-000037010000}"/>
    <cellStyle name="60% - アクセント 6 16" xfId="313" xr:uid="{00000000-0005-0000-0000-000038010000}"/>
    <cellStyle name="60% - アクセント 6 17" xfId="314" xr:uid="{00000000-0005-0000-0000-000039010000}"/>
    <cellStyle name="60% - アクセント 6 18" xfId="315" xr:uid="{00000000-0005-0000-0000-00003A010000}"/>
    <cellStyle name="60% - アクセント 6 19" xfId="316" xr:uid="{00000000-0005-0000-0000-00003B010000}"/>
    <cellStyle name="60% - アクセント 6 2" xfId="317" xr:uid="{00000000-0005-0000-0000-00003C010000}"/>
    <cellStyle name="60% - アクセント 6 3" xfId="318" xr:uid="{00000000-0005-0000-0000-00003D010000}"/>
    <cellStyle name="60% - アクセント 6 4" xfId="319" xr:uid="{00000000-0005-0000-0000-00003E010000}"/>
    <cellStyle name="60% - アクセント 6 5" xfId="320" xr:uid="{00000000-0005-0000-0000-00003F010000}"/>
    <cellStyle name="60% - アクセント 6 6" xfId="321" xr:uid="{00000000-0005-0000-0000-000040010000}"/>
    <cellStyle name="60% - アクセント 6 7" xfId="322" xr:uid="{00000000-0005-0000-0000-000041010000}"/>
    <cellStyle name="60% - アクセント 6 8" xfId="323" xr:uid="{00000000-0005-0000-0000-000042010000}"/>
    <cellStyle name="60% - アクセント 6 9" xfId="324" xr:uid="{00000000-0005-0000-0000-000043010000}"/>
    <cellStyle name="アクセント 1 10" xfId="325" xr:uid="{00000000-0005-0000-0000-000044010000}"/>
    <cellStyle name="アクセント 1 11" xfId="326" xr:uid="{00000000-0005-0000-0000-000045010000}"/>
    <cellStyle name="アクセント 1 12" xfId="327" xr:uid="{00000000-0005-0000-0000-000046010000}"/>
    <cellStyle name="アクセント 1 13" xfId="328" xr:uid="{00000000-0005-0000-0000-000047010000}"/>
    <cellStyle name="アクセント 1 14" xfId="329" xr:uid="{00000000-0005-0000-0000-000048010000}"/>
    <cellStyle name="アクセント 1 15" xfId="330" xr:uid="{00000000-0005-0000-0000-000049010000}"/>
    <cellStyle name="アクセント 1 16" xfId="331" xr:uid="{00000000-0005-0000-0000-00004A010000}"/>
    <cellStyle name="アクセント 1 17" xfId="332" xr:uid="{00000000-0005-0000-0000-00004B010000}"/>
    <cellStyle name="アクセント 1 18" xfId="333" xr:uid="{00000000-0005-0000-0000-00004C010000}"/>
    <cellStyle name="アクセント 1 19" xfId="334" xr:uid="{00000000-0005-0000-0000-00004D010000}"/>
    <cellStyle name="アクセント 1 2" xfId="335" xr:uid="{00000000-0005-0000-0000-00004E010000}"/>
    <cellStyle name="アクセント 1 3" xfId="336" xr:uid="{00000000-0005-0000-0000-00004F010000}"/>
    <cellStyle name="アクセント 1 4" xfId="337" xr:uid="{00000000-0005-0000-0000-000050010000}"/>
    <cellStyle name="アクセント 1 5" xfId="338" xr:uid="{00000000-0005-0000-0000-000051010000}"/>
    <cellStyle name="アクセント 1 6" xfId="339" xr:uid="{00000000-0005-0000-0000-000052010000}"/>
    <cellStyle name="アクセント 1 7" xfId="340" xr:uid="{00000000-0005-0000-0000-000053010000}"/>
    <cellStyle name="アクセント 1 8" xfId="341" xr:uid="{00000000-0005-0000-0000-000054010000}"/>
    <cellStyle name="アクセント 1 9" xfId="342" xr:uid="{00000000-0005-0000-0000-000055010000}"/>
    <cellStyle name="アクセント 2 10" xfId="343" xr:uid="{00000000-0005-0000-0000-000056010000}"/>
    <cellStyle name="アクセント 2 11" xfId="344" xr:uid="{00000000-0005-0000-0000-000057010000}"/>
    <cellStyle name="アクセント 2 12" xfId="345" xr:uid="{00000000-0005-0000-0000-000058010000}"/>
    <cellStyle name="アクセント 2 13" xfId="346" xr:uid="{00000000-0005-0000-0000-000059010000}"/>
    <cellStyle name="アクセント 2 14" xfId="347" xr:uid="{00000000-0005-0000-0000-00005A010000}"/>
    <cellStyle name="アクセント 2 15" xfId="348" xr:uid="{00000000-0005-0000-0000-00005B010000}"/>
    <cellStyle name="アクセント 2 16" xfId="349" xr:uid="{00000000-0005-0000-0000-00005C010000}"/>
    <cellStyle name="アクセント 2 17" xfId="350" xr:uid="{00000000-0005-0000-0000-00005D010000}"/>
    <cellStyle name="アクセント 2 18" xfId="351" xr:uid="{00000000-0005-0000-0000-00005E010000}"/>
    <cellStyle name="アクセント 2 19" xfId="352" xr:uid="{00000000-0005-0000-0000-00005F010000}"/>
    <cellStyle name="アクセント 2 2" xfId="353" xr:uid="{00000000-0005-0000-0000-000060010000}"/>
    <cellStyle name="アクセント 2 3" xfId="354" xr:uid="{00000000-0005-0000-0000-000061010000}"/>
    <cellStyle name="アクセント 2 4" xfId="355" xr:uid="{00000000-0005-0000-0000-000062010000}"/>
    <cellStyle name="アクセント 2 5" xfId="356" xr:uid="{00000000-0005-0000-0000-000063010000}"/>
    <cellStyle name="アクセント 2 6" xfId="357" xr:uid="{00000000-0005-0000-0000-000064010000}"/>
    <cellStyle name="アクセント 2 7" xfId="358" xr:uid="{00000000-0005-0000-0000-000065010000}"/>
    <cellStyle name="アクセント 2 8" xfId="359" xr:uid="{00000000-0005-0000-0000-000066010000}"/>
    <cellStyle name="アクセント 2 9" xfId="360" xr:uid="{00000000-0005-0000-0000-000067010000}"/>
    <cellStyle name="アクセント 3 10" xfId="361" xr:uid="{00000000-0005-0000-0000-000068010000}"/>
    <cellStyle name="アクセント 3 11" xfId="362" xr:uid="{00000000-0005-0000-0000-000069010000}"/>
    <cellStyle name="アクセント 3 12" xfId="363" xr:uid="{00000000-0005-0000-0000-00006A010000}"/>
    <cellStyle name="アクセント 3 13" xfId="364" xr:uid="{00000000-0005-0000-0000-00006B010000}"/>
    <cellStyle name="アクセント 3 14" xfId="365" xr:uid="{00000000-0005-0000-0000-00006C010000}"/>
    <cellStyle name="アクセント 3 15" xfId="366" xr:uid="{00000000-0005-0000-0000-00006D010000}"/>
    <cellStyle name="アクセント 3 16" xfId="367" xr:uid="{00000000-0005-0000-0000-00006E010000}"/>
    <cellStyle name="アクセント 3 17" xfId="368" xr:uid="{00000000-0005-0000-0000-00006F010000}"/>
    <cellStyle name="アクセント 3 18" xfId="369" xr:uid="{00000000-0005-0000-0000-000070010000}"/>
    <cellStyle name="アクセント 3 19" xfId="370" xr:uid="{00000000-0005-0000-0000-000071010000}"/>
    <cellStyle name="アクセント 3 2" xfId="371" xr:uid="{00000000-0005-0000-0000-000072010000}"/>
    <cellStyle name="アクセント 3 3" xfId="372" xr:uid="{00000000-0005-0000-0000-000073010000}"/>
    <cellStyle name="アクセント 3 4" xfId="373" xr:uid="{00000000-0005-0000-0000-000074010000}"/>
    <cellStyle name="アクセント 3 5" xfId="374" xr:uid="{00000000-0005-0000-0000-000075010000}"/>
    <cellStyle name="アクセント 3 6" xfId="375" xr:uid="{00000000-0005-0000-0000-000076010000}"/>
    <cellStyle name="アクセント 3 7" xfId="376" xr:uid="{00000000-0005-0000-0000-000077010000}"/>
    <cellStyle name="アクセント 3 8" xfId="377" xr:uid="{00000000-0005-0000-0000-000078010000}"/>
    <cellStyle name="アクセント 3 9" xfId="378" xr:uid="{00000000-0005-0000-0000-000079010000}"/>
    <cellStyle name="アクセント 4 10" xfId="379" xr:uid="{00000000-0005-0000-0000-00007A010000}"/>
    <cellStyle name="アクセント 4 11" xfId="380" xr:uid="{00000000-0005-0000-0000-00007B010000}"/>
    <cellStyle name="アクセント 4 12" xfId="381" xr:uid="{00000000-0005-0000-0000-00007C010000}"/>
    <cellStyle name="アクセント 4 13" xfId="382" xr:uid="{00000000-0005-0000-0000-00007D010000}"/>
    <cellStyle name="アクセント 4 14" xfId="383" xr:uid="{00000000-0005-0000-0000-00007E010000}"/>
    <cellStyle name="アクセント 4 15" xfId="384" xr:uid="{00000000-0005-0000-0000-00007F010000}"/>
    <cellStyle name="アクセント 4 16" xfId="385" xr:uid="{00000000-0005-0000-0000-000080010000}"/>
    <cellStyle name="アクセント 4 17" xfId="386" xr:uid="{00000000-0005-0000-0000-000081010000}"/>
    <cellStyle name="アクセント 4 18" xfId="387" xr:uid="{00000000-0005-0000-0000-000082010000}"/>
    <cellStyle name="アクセント 4 19" xfId="388" xr:uid="{00000000-0005-0000-0000-000083010000}"/>
    <cellStyle name="アクセント 4 2" xfId="389" xr:uid="{00000000-0005-0000-0000-000084010000}"/>
    <cellStyle name="アクセント 4 3" xfId="390" xr:uid="{00000000-0005-0000-0000-000085010000}"/>
    <cellStyle name="アクセント 4 4" xfId="391" xr:uid="{00000000-0005-0000-0000-000086010000}"/>
    <cellStyle name="アクセント 4 5" xfId="392" xr:uid="{00000000-0005-0000-0000-000087010000}"/>
    <cellStyle name="アクセント 4 6" xfId="393" xr:uid="{00000000-0005-0000-0000-000088010000}"/>
    <cellStyle name="アクセント 4 7" xfId="394" xr:uid="{00000000-0005-0000-0000-000089010000}"/>
    <cellStyle name="アクセント 4 8" xfId="395" xr:uid="{00000000-0005-0000-0000-00008A010000}"/>
    <cellStyle name="アクセント 4 9" xfId="396" xr:uid="{00000000-0005-0000-0000-00008B010000}"/>
    <cellStyle name="アクセント 5 10" xfId="397" xr:uid="{00000000-0005-0000-0000-00008C010000}"/>
    <cellStyle name="アクセント 5 11" xfId="398" xr:uid="{00000000-0005-0000-0000-00008D010000}"/>
    <cellStyle name="アクセント 5 12" xfId="399" xr:uid="{00000000-0005-0000-0000-00008E010000}"/>
    <cellStyle name="アクセント 5 13" xfId="400" xr:uid="{00000000-0005-0000-0000-00008F010000}"/>
    <cellStyle name="アクセント 5 14" xfId="401" xr:uid="{00000000-0005-0000-0000-000090010000}"/>
    <cellStyle name="アクセント 5 15" xfId="402" xr:uid="{00000000-0005-0000-0000-000091010000}"/>
    <cellStyle name="アクセント 5 16" xfId="403" xr:uid="{00000000-0005-0000-0000-000092010000}"/>
    <cellStyle name="アクセント 5 17" xfId="404" xr:uid="{00000000-0005-0000-0000-000093010000}"/>
    <cellStyle name="アクセント 5 18" xfId="405" xr:uid="{00000000-0005-0000-0000-000094010000}"/>
    <cellStyle name="アクセント 5 19" xfId="406" xr:uid="{00000000-0005-0000-0000-000095010000}"/>
    <cellStyle name="アクセント 5 2" xfId="407" xr:uid="{00000000-0005-0000-0000-000096010000}"/>
    <cellStyle name="アクセント 5 3" xfId="408" xr:uid="{00000000-0005-0000-0000-000097010000}"/>
    <cellStyle name="アクセント 5 4" xfId="409" xr:uid="{00000000-0005-0000-0000-000098010000}"/>
    <cellStyle name="アクセント 5 5" xfId="410" xr:uid="{00000000-0005-0000-0000-000099010000}"/>
    <cellStyle name="アクセント 5 6" xfId="411" xr:uid="{00000000-0005-0000-0000-00009A010000}"/>
    <cellStyle name="アクセント 5 7" xfId="412" xr:uid="{00000000-0005-0000-0000-00009B010000}"/>
    <cellStyle name="アクセント 5 8" xfId="413" xr:uid="{00000000-0005-0000-0000-00009C010000}"/>
    <cellStyle name="アクセント 5 9" xfId="414" xr:uid="{00000000-0005-0000-0000-00009D010000}"/>
    <cellStyle name="アクセント 6 10" xfId="415" xr:uid="{00000000-0005-0000-0000-00009E010000}"/>
    <cellStyle name="アクセント 6 11" xfId="416" xr:uid="{00000000-0005-0000-0000-00009F010000}"/>
    <cellStyle name="アクセント 6 12" xfId="417" xr:uid="{00000000-0005-0000-0000-0000A0010000}"/>
    <cellStyle name="アクセント 6 13" xfId="418" xr:uid="{00000000-0005-0000-0000-0000A1010000}"/>
    <cellStyle name="アクセント 6 14" xfId="419" xr:uid="{00000000-0005-0000-0000-0000A2010000}"/>
    <cellStyle name="アクセント 6 15" xfId="420" xr:uid="{00000000-0005-0000-0000-0000A3010000}"/>
    <cellStyle name="アクセント 6 16" xfId="421" xr:uid="{00000000-0005-0000-0000-0000A4010000}"/>
    <cellStyle name="アクセント 6 17" xfId="422" xr:uid="{00000000-0005-0000-0000-0000A5010000}"/>
    <cellStyle name="アクセント 6 18" xfId="423" xr:uid="{00000000-0005-0000-0000-0000A6010000}"/>
    <cellStyle name="アクセント 6 19" xfId="424" xr:uid="{00000000-0005-0000-0000-0000A7010000}"/>
    <cellStyle name="アクセント 6 2" xfId="425" xr:uid="{00000000-0005-0000-0000-0000A8010000}"/>
    <cellStyle name="アクセント 6 3" xfId="426" xr:uid="{00000000-0005-0000-0000-0000A9010000}"/>
    <cellStyle name="アクセント 6 4" xfId="427" xr:uid="{00000000-0005-0000-0000-0000AA010000}"/>
    <cellStyle name="アクセント 6 5" xfId="428" xr:uid="{00000000-0005-0000-0000-0000AB010000}"/>
    <cellStyle name="アクセント 6 6" xfId="429" xr:uid="{00000000-0005-0000-0000-0000AC010000}"/>
    <cellStyle name="アクセント 6 7" xfId="430" xr:uid="{00000000-0005-0000-0000-0000AD010000}"/>
    <cellStyle name="アクセント 6 8" xfId="431" xr:uid="{00000000-0005-0000-0000-0000AE010000}"/>
    <cellStyle name="アクセント 6 9" xfId="432" xr:uid="{00000000-0005-0000-0000-0000AF010000}"/>
    <cellStyle name="タイトル 10" xfId="433" xr:uid="{00000000-0005-0000-0000-0000B0010000}"/>
    <cellStyle name="タイトル 11" xfId="434" xr:uid="{00000000-0005-0000-0000-0000B1010000}"/>
    <cellStyle name="タイトル 12" xfId="435" xr:uid="{00000000-0005-0000-0000-0000B2010000}"/>
    <cellStyle name="タイトル 13" xfId="436" xr:uid="{00000000-0005-0000-0000-0000B3010000}"/>
    <cellStyle name="タイトル 14" xfId="437" xr:uid="{00000000-0005-0000-0000-0000B4010000}"/>
    <cellStyle name="タイトル 15" xfId="438" xr:uid="{00000000-0005-0000-0000-0000B5010000}"/>
    <cellStyle name="タイトル 16" xfId="439" xr:uid="{00000000-0005-0000-0000-0000B6010000}"/>
    <cellStyle name="タイトル 17" xfId="440" xr:uid="{00000000-0005-0000-0000-0000B7010000}"/>
    <cellStyle name="タイトル 18" xfId="441" xr:uid="{00000000-0005-0000-0000-0000B8010000}"/>
    <cellStyle name="タイトル 19" xfId="442" xr:uid="{00000000-0005-0000-0000-0000B9010000}"/>
    <cellStyle name="タイトル 2" xfId="443" xr:uid="{00000000-0005-0000-0000-0000BA010000}"/>
    <cellStyle name="タイトル 3" xfId="444" xr:uid="{00000000-0005-0000-0000-0000BB010000}"/>
    <cellStyle name="タイトル 4" xfId="445" xr:uid="{00000000-0005-0000-0000-0000BC010000}"/>
    <cellStyle name="タイトル 5" xfId="446" xr:uid="{00000000-0005-0000-0000-0000BD010000}"/>
    <cellStyle name="タイトル 6" xfId="447" xr:uid="{00000000-0005-0000-0000-0000BE010000}"/>
    <cellStyle name="タイトル 7" xfId="448" xr:uid="{00000000-0005-0000-0000-0000BF010000}"/>
    <cellStyle name="タイトル 8" xfId="449" xr:uid="{00000000-0005-0000-0000-0000C0010000}"/>
    <cellStyle name="タイトル 9" xfId="450" xr:uid="{00000000-0005-0000-0000-0000C1010000}"/>
    <cellStyle name="チェック セル 10" xfId="451" xr:uid="{00000000-0005-0000-0000-0000C2010000}"/>
    <cellStyle name="チェック セル 11" xfId="452" xr:uid="{00000000-0005-0000-0000-0000C3010000}"/>
    <cellStyle name="チェック セル 12" xfId="453" xr:uid="{00000000-0005-0000-0000-0000C4010000}"/>
    <cellStyle name="チェック セル 13" xfId="454" xr:uid="{00000000-0005-0000-0000-0000C5010000}"/>
    <cellStyle name="チェック セル 14" xfId="455" xr:uid="{00000000-0005-0000-0000-0000C6010000}"/>
    <cellStyle name="チェック セル 15" xfId="456" xr:uid="{00000000-0005-0000-0000-0000C7010000}"/>
    <cellStyle name="チェック セル 16" xfId="457" xr:uid="{00000000-0005-0000-0000-0000C8010000}"/>
    <cellStyle name="チェック セル 17" xfId="458" xr:uid="{00000000-0005-0000-0000-0000C9010000}"/>
    <cellStyle name="チェック セル 18" xfId="459" xr:uid="{00000000-0005-0000-0000-0000CA010000}"/>
    <cellStyle name="チェック セル 19" xfId="460" xr:uid="{00000000-0005-0000-0000-0000CB010000}"/>
    <cellStyle name="チェック セル 2" xfId="461" xr:uid="{00000000-0005-0000-0000-0000CC010000}"/>
    <cellStyle name="チェック セル 3" xfId="462" xr:uid="{00000000-0005-0000-0000-0000CD010000}"/>
    <cellStyle name="チェック セル 4" xfId="463" xr:uid="{00000000-0005-0000-0000-0000CE010000}"/>
    <cellStyle name="チェック セル 5" xfId="464" xr:uid="{00000000-0005-0000-0000-0000CF010000}"/>
    <cellStyle name="チェック セル 6" xfId="465" xr:uid="{00000000-0005-0000-0000-0000D0010000}"/>
    <cellStyle name="チェック セル 7" xfId="466" xr:uid="{00000000-0005-0000-0000-0000D1010000}"/>
    <cellStyle name="チェック セル 8" xfId="467" xr:uid="{00000000-0005-0000-0000-0000D2010000}"/>
    <cellStyle name="チェック セル 9" xfId="468" xr:uid="{00000000-0005-0000-0000-0000D3010000}"/>
    <cellStyle name="どちらでもない 10" xfId="469" xr:uid="{00000000-0005-0000-0000-0000D4010000}"/>
    <cellStyle name="どちらでもない 11" xfId="470" xr:uid="{00000000-0005-0000-0000-0000D5010000}"/>
    <cellStyle name="どちらでもない 12" xfId="471" xr:uid="{00000000-0005-0000-0000-0000D6010000}"/>
    <cellStyle name="どちらでもない 13" xfId="472" xr:uid="{00000000-0005-0000-0000-0000D7010000}"/>
    <cellStyle name="どちらでもない 14" xfId="473" xr:uid="{00000000-0005-0000-0000-0000D8010000}"/>
    <cellStyle name="どちらでもない 15" xfId="474" xr:uid="{00000000-0005-0000-0000-0000D9010000}"/>
    <cellStyle name="どちらでもない 16" xfId="475" xr:uid="{00000000-0005-0000-0000-0000DA010000}"/>
    <cellStyle name="どちらでもない 17" xfId="476" xr:uid="{00000000-0005-0000-0000-0000DB010000}"/>
    <cellStyle name="どちらでもない 18" xfId="477" xr:uid="{00000000-0005-0000-0000-0000DC010000}"/>
    <cellStyle name="どちらでもない 19" xfId="478" xr:uid="{00000000-0005-0000-0000-0000DD010000}"/>
    <cellStyle name="どちらでもない 2" xfId="479" xr:uid="{00000000-0005-0000-0000-0000DE010000}"/>
    <cellStyle name="どちらでもない 3" xfId="480" xr:uid="{00000000-0005-0000-0000-0000DF010000}"/>
    <cellStyle name="どちらでもない 4" xfId="481" xr:uid="{00000000-0005-0000-0000-0000E0010000}"/>
    <cellStyle name="どちらでもない 5" xfId="482" xr:uid="{00000000-0005-0000-0000-0000E1010000}"/>
    <cellStyle name="どちらでもない 6" xfId="483" xr:uid="{00000000-0005-0000-0000-0000E2010000}"/>
    <cellStyle name="どちらでもない 7" xfId="484" xr:uid="{00000000-0005-0000-0000-0000E3010000}"/>
    <cellStyle name="どちらでもない 8" xfId="485" xr:uid="{00000000-0005-0000-0000-0000E4010000}"/>
    <cellStyle name="どちらでもない 9" xfId="486" xr:uid="{00000000-0005-0000-0000-0000E5010000}"/>
    <cellStyle name="ハイパーリンク" xfId="487" builtinId="8" customBuiltin="1"/>
    <cellStyle name="メモ 10" xfId="488" xr:uid="{00000000-0005-0000-0000-0000E7010000}"/>
    <cellStyle name="メモ 11" xfId="489" xr:uid="{00000000-0005-0000-0000-0000E8010000}"/>
    <cellStyle name="メモ 12" xfId="490" xr:uid="{00000000-0005-0000-0000-0000E9010000}"/>
    <cellStyle name="メモ 13" xfId="491" xr:uid="{00000000-0005-0000-0000-0000EA010000}"/>
    <cellStyle name="メモ 14" xfId="492" xr:uid="{00000000-0005-0000-0000-0000EB010000}"/>
    <cellStyle name="メモ 15" xfId="493" xr:uid="{00000000-0005-0000-0000-0000EC010000}"/>
    <cellStyle name="メモ 16" xfId="494" xr:uid="{00000000-0005-0000-0000-0000ED010000}"/>
    <cellStyle name="メモ 17" xfId="495" xr:uid="{00000000-0005-0000-0000-0000EE010000}"/>
    <cellStyle name="メモ 18" xfId="496" xr:uid="{00000000-0005-0000-0000-0000EF010000}"/>
    <cellStyle name="メモ 19" xfId="497" xr:uid="{00000000-0005-0000-0000-0000F0010000}"/>
    <cellStyle name="メモ 2" xfId="498" xr:uid="{00000000-0005-0000-0000-0000F1010000}"/>
    <cellStyle name="メモ 3" xfId="499" xr:uid="{00000000-0005-0000-0000-0000F2010000}"/>
    <cellStyle name="メモ 4" xfId="500" xr:uid="{00000000-0005-0000-0000-0000F3010000}"/>
    <cellStyle name="メモ 5" xfId="501" xr:uid="{00000000-0005-0000-0000-0000F4010000}"/>
    <cellStyle name="メモ 6" xfId="502" xr:uid="{00000000-0005-0000-0000-0000F5010000}"/>
    <cellStyle name="メモ 7" xfId="503" xr:uid="{00000000-0005-0000-0000-0000F6010000}"/>
    <cellStyle name="メモ 8" xfId="504" xr:uid="{00000000-0005-0000-0000-0000F7010000}"/>
    <cellStyle name="メモ 9" xfId="505" xr:uid="{00000000-0005-0000-0000-0000F8010000}"/>
    <cellStyle name="リンク セル 10" xfId="506" xr:uid="{00000000-0005-0000-0000-0000F9010000}"/>
    <cellStyle name="リンク セル 11" xfId="507" xr:uid="{00000000-0005-0000-0000-0000FA010000}"/>
    <cellStyle name="リンク セル 12" xfId="508" xr:uid="{00000000-0005-0000-0000-0000FB010000}"/>
    <cellStyle name="リンク セル 13" xfId="509" xr:uid="{00000000-0005-0000-0000-0000FC010000}"/>
    <cellStyle name="リンク セル 14" xfId="510" xr:uid="{00000000-0005-0000-0000-0000FD010000}"/>
    <cellStyle name="リンク セル 15" xfId="511" xr:uid="{00000000-0005-0000-0000-0000FE010000}"/>
    <cellStyle name="リンク セル 16" xfId="512" xr:uid="{00000000-0005-0000-0000-0000FF010000}"/>
    <cellStyle name="リンク セル 17" xfId="513" xr:uid="{00000000-0005-0000-0000-000000020000}"/>
    <cellStyle name="リンク セル 18" xfId="514" xr:uid="{00000000-0005-0000-0000-000001020000}"/>
    <cellStyle name="リンク セル 19" xfId="515" xr:uid="{00000000-0005-0000-0000-000002020000}"/>
    <cellStyle name="リンク セル 2" xfId="516" xr:uid="{00000000-0005-0000-0000-000003020000}"/>
    <cellStyle name="リンク セル 3" xfId="517" xr:uid="{00000000-0005-0000-0000-000004020000}"/>
    <cellStyle name="リンク セル 4" xfId="518" xr:uid="{00000000-0005-0000-0000-000005020000}"/>
    <cellStyle name="リンク セル 5" xfId="519" xr:uid="{00000000-0005-0000-0000-000006020000}"/>
    <cellStyle name="リンク セル 6" xfId="520" xr:uid="{00000000-0005-0000-0000-000007020000}"/>
    <cellStyle name="リンク セル 7" xfId="521" xr:uid="{00000000-0005-0000-0000-000008020000}"/>
    <cellStyle name="リンク セル 8" xfId="522" xr:uid="{00000000-0005-0000-0000-000009020000}"/>
    <cellStyle name="リンク セル 9" xfId="523" xr:uid="{00000000-0005-0000-0000-00000A020000}"/>
    <cellStyle name="悪い 10" xfId="524" xr:uid="{00000000-0005-0000-0000-00000B020000}"/>
    <cellStyle name="悪い 11" xfId="525" xr:uid="{00000000-0005-0000-0000-00000C020000}"/>
    <cellStyle name="悪い 12" xfId="526" xr:uid="{00000000-0005-0000-0000-00000D020000}"/>
    <cellStyle name="悪い 13" xfId="527" xr:uid="{00000000-0005-0000-0000-00000E020000}"/>
    <cellStyle name="悪い 14" xfId="528" xr:uid="{00000000-0005-0000-0000-00000F020000}"/>
    <cellStyle name="悪い 15" xfId="529" xr:uid="{00000000-0005-0000-0000-000010020000}"/>
    <cellStyle name="悪い 16" xfId="530" xr:uid="{00000000-0005-0000-0000-000011020000}"/>
    <cellStyle name="悪い 17" xfId="531" xr:uid="{00000000-0005-0000-0000-000012020000}"/>
    <cellStyle name="悪い 18" xfId="532" xr:uid="{00000000-0005-0000-0000-000013020000}"/>
    <cellStyle name="悪い 19" xfId="533" xr:uid="{00000000-0005-0000-0000-000014020000}"/>
    <cellStyle name="悪い 2" xfId="534" xr:uid="{00000000-0005-0000-0000-000015020000}"/>
    <cellStyle name="悪い 3" xfId="535" xr:uid="{00000000-0005-0000-0000-000016020000}"/>
    <cellStyle name="悪い 4" xfId="536" xr:uid="{00000000-0005-0000-0000-000017020000}"/>
    <cellStyle name="悪い 5" xfId="537" xr:uid="{00000000-0005-0000-0000-000018020000}"/>
    <cellStyle name="悪い 6" xfId="538" xr:uid="{00000000-0005-0000-0000-000019020000}"/>
    <cellStyle name="悪い 7" xfId="539" xr:uid="{00000000-0005-0000-0000-00001A020000}"/>
    <cellStyle name="悪い 8" xfId="540" xr:uid="{00000000-0005-0000-0000-00001B020000}"/>
    <cellStyle name="悪い 9" xfId="541" xr:uid="{00000000-0005-0000-0000-00001C020000}"/>
    <cellStyle name="計算 10" xfId="542" xr:uid="{00000000-0005-0000-0000-00001D020000}"/>
    <cellStyle name="計算 11" xfId="543" xr:uid="{00000000-0005-0000-0000-00001E020000}"/>
    <cellStyle name="計算 12" xfId="544" xr:uid="{00000000-0005-0000-0000-00001F020000}"/>
    <cellStyle name="計算 13" xfId="545" xr:uid="{00000000-0005-0000-0000-000020020000}"/>
    <cellStyle name="計算 14" xfId="546" xr:uid="{00000000-0005-0000-0000-000021020000}"/>
    <cellStyle name="計算 15" xfId="547" xr:uid="{00000000-0005-0000-0000-000022020000}"/>
    <cellStyle name="計算 16" xfId="548" xr:uid="{00000000-0005-0000-0000-000023020000}"/>
    <cellStyle name="計算 17" xfId="549" xr:uid="{00000000-0005-0000-0000-000024020000}"/>
    <cellStyle name="計算 18" xfId="550" xr:uid="{00000000-0005-0000-0000-000025020000}"/>
    <cellStyle name="計算 19" xfId="551" xr:uid="{00000000-0005-0000-0000-000026020000}"/>
    <cellStyle name="計算 2" xfId="552" xr:uid="{00000000-0005-0000-0000-000027020000}"/>
    <cellStyle name="計算 3" xfId="553" xr:uid="{00000000-0005-0000-0000-000028020000}"/>
    <cellStyle name="計算 4" xfId="554" xr:uid="{00000000-0005-0000-0000-000029020000}"/>
    <cellStyle name="計算 5" xfId="555" xr:uid="{00000000-0005-0000-0000-00002A020000}"/>
    <cellStyle name="計算 6" xfId="556" xr:uid="{00000000-0005-0000-0000-00002B020000}"/>
    <cellStyle name="計算 7" xfId="557" xr:uid="{00000000-0005-0000-0000-00002C020000}"/>
    <cellStyle name="計算 8" xfId="558" xr:uid="{00000000-0005-0000-0000-00002D020000}"/>
    <cellStyle name="計算 9" xfId="559" xr:uid="{00000000-0005-0000-0000-00002E020000}"/>
    <cellStyle name="警告文 10" xfId="560" xr:uid="{00000000-0005-0000-0000-00002F020000}"/>
    <cellStyle name="警告文 11" xfId="561" xr:uid="{00000000-0005-0000-0000-000030020000}"/>
    <cellStyle name="警告文 12" xfId="562" xr:uid="{00000000-0005-0000-0000-000031020000}"/>
    <cellStyle name="警告文 13" xfId="563" xr:uid="{00000000-0005-0000-0000-000032020000}"/>
    <cellStyle name="警告文 14" xfId="564" xr:uid="{00000000-0005-0000-0000-000033020000}"/>
    <cellStyle name="警告文 15" xfId="565" xr:uid="{00000000-0005-0000-0000-000034020000}"/>
    <cellStyle name="警告文 16" xfId="566" xr:uid="{00000000-0005-0000-0000-000035020000}"/>
    <cellStyle name="警告文 17" xfId="567" xr:uid="{00000000-0005-0000-0000-000036020000}"/>
    <cellStyle name="警告文 18" xfId="568" xr:uid="{00000000-0005-0000-0000-000037020000}"/>
    <cellStyle name="警告文 19" xfId="569" xr:uid="{00000000-0005-0000-0000-000038020000}"/>
    <cellStyle name="警告文 2" xfId="570" xr:uid="{00000000-0005-0000-0000-000039020000}"/>
    <cellStyle name="警告文 3" xfId="571" xr:uid="{00000000-0005-0000-0000-00003A020000}"/>
    <cellStyle name="警告文 4" xfId="572" xr:uid="{00000000-0005-0000-0000-00003B020000}"/>
    <cellStyle name="警告文 5" xfId="573" xr:uid="{00000000-0005-0000-0000-00003C020000}"/>
    <cellStyle name="警告文 6" xfId="574" xr:uid="{00000000-0005-0000-0000-00003D020000}"/>
    <cellStyle name="警告文 7" xfId="575" xr:uid="{00000000-0005-0000-0000-00003E020000}"/>
    <cellStyle name="警告文 8" xfId="576" xr:uid="{00000000-0005-0000-0000-00003F020000}"/>
    <cellStyle name="警告文 9" xfId="577" xr:uid="{00000000-0005-0000-0000-000040020000}"/>
    <cellStyle name="桁区切り 10" xfId="578" xr:uid="{00000000-0005-0000-0000-000041020000}"/>
    <cellStyle name="桁区切り 11" xfId="579" xr:uid="{00000000-0005-0000-0000-000042020000}"/>
    <cellStyle name="桁区切り 12" xfId="580" xr:uid="{00000000-0005-0000-0000-000043020000}"/>
    <cellStyle name="桁区切り 13" xfId="581" xr:uid="{00000000-0005-0000-0000-000044020000}"/>
    <cellStyle name="桁区切り 14" xfId="582" xr:uid="{00000000-0005-0000-0000-000045020000}"/>
    <cellStyle name="桁区切り 15" xfId="583" xr:uid="{00000000-0005-0000-0000-000046020000}"/>
    <cellStyle name="桁区切り 16" xfId="584" xr:uid="{00000000-0005-0000-0000-000047020000}"/>
    <cellStyle name="桁区切り 17" xfId="585" xr:uid="{00000000-0005-0000-0000-000048020000}"/>
    <cellStyle name="桁区切り 18" xfId="586" xr:uid="{00000000-0005-0000-0000-000049020000}"/>
    <cellStyle name="桁区切り 19" xfId="587" xr:uid="{00000000-0005-0000-0000-00004A020000}"/>
    <cellStyle name="桁区切り 2" xfId="588" xr:uid="{00000000-0005-0000-0000-00004B020000}"/>
    <cellStyle name="桁区切り 3" xfId="589" xr:uid="{00000000-0005-0000-0000-00004C020000}"/>
    <cellStyle name="桁区切り 4" xfId="590" xr:uid="{00000000-0005-0000-0000-00004D020000}"/>
    <cellStyle name="桁区切り 5" xfId="591" xr:uid="{00000000-0005-0000-0000-00004E020000}"/>
    <cellStyle name="桁区切り 6" xfId="592" xr:uid="{00000000-0005-0000-0000-00004F020000}"/>
    <cellStyle name="桁区切り 7" xfId="593" xr:uid="{00000000-0005-0000-0000-000050020000}"/>
    <cellStyle name="桁区切り 8" xfId="594" xr:uid="{00000000-0005-0000-0000-000051020000}"/>
    <cellStyle name="桁区切り 9" xfId="595" xr:uid="{00000000-0005-0000-0000-000052020000}"/>
    <cellStyle name="見出し 1 10" xfId="596" xr:uid="{00000000-0005-0000-0000-000053020000}"/>
    <cellStyle name="見出し 1 11" xfId="597" xr:uid="{00000000-0005-0000-0000-000054020000}"/>
    <cellStyle name="見出し 1 12" xfId="598" xr:uid="{00000000-0005-0000-0000-000055020000}"/>
    <cellStyle name="見出し 1 13" xfId="599" xr:uid="{00000000-0005-0000-0000-000056020000}"/>
    <cellStyle name="見出し 1 14" xfId="600" xr:uid="{00000000-0005-0000-0000-000057020000}"/>
    <cellStyle name="見出し 1 15" xfId="601" xr:uid="{00000000-0005-0000-0000-000058020000}"/>
    <cellStyle name="見出し 1 16" xfId="602" xr:uid="{00000000-0005-0000-0000-000059020000}"/>
    <cellStyle name="見出し 1 17" xfId="603" xr:uid="{00000000-0005-0000-0000-00005A020000}"/>
    <cellStyle name="見出し 1 18" xfId="604" xr:uid="{00000000-0005-0000-0000-00005B020000}"/>
    <cellStyle name="見出し 1 19" xfId="605" xr:uid="{00000000-0005-0000-0000-00005C020000}"/>
    <cellStyle name="見出し 1 2" xfId="606" xr:uid="{00000000-0005-0000-0000-00005D020000}"/>
    <cellStyle name="見出し 1 3" xfId="607" xr:uid="{00000000-0005-0000-0000-00005E020000}"/>
    <cellStyle name="見出し 1 4" xfId="608" xr:uid="{00000000-0005-0000-0000-00005F020000}"/>
    <cellStyle name="見出し 1 5" xfId="609" xr:uid="{00000000-0005-0000-0000-000060020000}"/>
    <cellStyle name="見出し 1 6" xfId="610" xr:uid="{00000000-0005-0000-0000-000061020000}"/>
    <cellStyle name="見出し 1 7" xfId="611" xr:uid="{00000000-0005-0000-0000-000062020000}"/>
    <cellStyle name="見出し 1 8" xfId="612" xr:uid="{00000000-0005-0000-0000-000063020000}"/>
    <cellStyle name="見出し 1 9" xfId="613" xr:uid="{00000000-0005-0000-0000-000064020000}"/>
    <cellStyle name="見出し 2 10" xfId="614" xr:uid="{00000000-0005-0000-0000-000065020000}"/>
    <cellStyle name="見出し 2 11" xfId="615" xr:uid="{00000000-0005-0000-0000-000066020000}"/>
    <cellStyle name="見出し 2 12" xfId="616" xr:uid="{00000000-0005-0000-0000-000067020000}"/>
    <cellStyle name="見出し 2 13" xfId="617" xr:uid="{00000000-0005-0000-0000-000068020000}"/>
    <cellStyle name="見出し 2 14" xfId="618" xr:uid="{00000000-0005-0000-0000-000069020000}"/>
    <cellStyle name="見出し 2 15" xfId="619" xr:uid="{00000000-0005-0000-0000-00006A020000}"/>
    <cellStyle name="見出し 2 16" xfId="620" xr:uid="{00000000-0005-0000-0000-00006B020000}"/>
    <cellStyle name="見出し 2 17" xfId="621" xr:uid="{00000000-0005-0000-0000-00006C020000}"/>
    <cellStyle name="見出し 2 18" xfId="622" xr:uid="{00000000-0005-0000-0000-00006D020000}"/>
    <cellStyle name="見出し 2 19" xfId="623" xr:uid="{00000000-0005-0000-0000-00006E020000}"/>
    <cellStyle name="見出し 2 2" xfId="624" xr:uid="{00000000-0005-0000-0000-00006F020000}"/>
    <cellStyle name="見出し 2 3" xfId="625" xr:uid="{00000000-0005-0000-0000-000070020000}"/>
    <cellStyle name="見出し 2 4" xfId="626" xr:uid="{00000000-0005-0000-0000-000071020000}"/>
    <cellStyle name="見出し 2 5" xfId="627" xr:uid="{00000000-0005-0000-0000-000072020000}"/>
    <cellStyle name="見出し 2 6" xfId="628" xr:uid="{00000000-0005-0000-0000-000073020000}"/>
    <cellStyle name="見出し 2 7" xfId="629" xr:uid="{00000000-0005-0000-0000-000074020000}"/>
    <cellStyle name="見出し 2 8" xfId="630" xr:uid="{00000000-0005-0000-0000-000075020000}"/>
    <cellStyle name="見出し 2 9" xfId="631" xr:uid="{00000000-0005-0000-0000-000076020000}"/>
    <cellStyle name="見出し 3 10" xfId="632" xr:uid="{00000000-0005-0000-0000-000077020000}"/>
    <cellStyle name="見出し 3 11" xfId="633" xr:uid="{00000000-0005-0000-0000-000078020000}"/>
    <cellStyle name="見出し 3 12" xfId="634" xr:uid="{00000000-0005-0000-0000-000079020000}"/>
    <cellStyle name="見出し 3 13" xfId="635" xr:uid="{00000000-0005-0000-0000-00007A020000}"/>
    <cellStyle name="見出し 3 14" xfId="636" xr:uid="{00000000-0005-0000-0000-00007B020000}"/>
    <cellStyle name="見出し 3 15" xfId="637" xr:uid="{00000000-0005-0000-0000-00007C020000}"/>
    <cellStyle name="見出し 3 16" xfId="638" xr:uid="{00000000-0005-0000-0000-00007D020000}"/>
    <cellStyle name="見出し 3 17" xfId="639" xr:uid="{00000000-0005-0000-0000-00007E020000}"/>
    <cellStyle name="見出し 3 18" xfId="640" xr:uid="{00000000-0005-0000-0000-00007F020000}"/>
    <cellStyle name="見出し 3 19" xfId="641" xr:uid="{00000000-0005-0000-0000-000080020000}"/>
    <cellStyle name="見出し 3 2" xfId="642" xr:uid="{00000000-0005-0000-0000-000081020000}"/>
    <cellStyle name="見出し 3 3" xfId="643" xr:uid="{00000000-0005-0000-0000-000082020000}"/>
    <cellStyle name="見出し 3 4" xfId="644" xr:uid="{00000000-0005-0000-0000-000083020000}"/>
    <cellStyle name="見出し 3 5" xfId="645" xr:uid="{00000000-0005-0000-0000-000084020000}"/>
    <cellStyle name="見出し 3 6" xfId="646" xr:uid="{00000000-0005-0000-0000-000085020000}"/>
    <cellStyle name="見出し 3 7" xfId="647" xr:uid="{00000000-0005-0000-0000-000086020000}"/>
    <cellStyle name="見出し 3 8" xfId="648" xr:uid="{00000000-0005-0000-0000-000087020000}"/>
    <cellStyle name="見出し 3 9" xfId="649" xr:uid="{00000000-0005-0000-0000-000088020000}"/>
    <cellStyle name="見出し 4 10" xfId="650" xr:uid="{00000000-0005-0000-0000-000089020000}"/>
    <cellStyle name="見出し 4 11" xfId="651" xr:uid="{00000000-0005-0000-0000-00008A020000}"/>
    <cellStyle name="見出し 4 12" xfId="652" xr:uid="{00000000-0005-0000-0000-00008B020000}"/>
    <cellStyle name="見出し 4 13" xfId="653" xr:uid="{00000000-0005-0000-0000-00008C020000}"/>
    <cellStyle name="見出し 4 14" xfId="654" xr:uid="{00000000-0005-0000-0000-00008D020000}"/>
    <cellStyle name="見出し 4 15" xfId="655" xr:uid="{00000000-0005-0000-0000-00008E020000}"/>
    <cellStyle name="見出し 4 16" xfId="656" xr:uid="{00000000-0005-0000-0000-00008F020000}"/>
    <cellStyle name="見出し 4 17" xfId="657" xr:uid="{00000000-0005-0000-0000-000090020000}"/>
    <cellStyle name="見出し 4 18" xfId="658" xr:uid="{00000000-0005-0000-0000-000091020000}"/>
    <cellStyle name="見出し 4 19" xfId="659" xr:uid="{00000000-0005-0000-0000-000092020000}"/>
    <cellStyle name="見出し 4 2" xfId="660" xr:uid="{00000000-0005-0000-0000-000093020000}"/>
    <cellStyle name="見出し 4 3" xfId="661" xr:uid="{00000000-0005-0000-0000-000094020000}"/>
    <cellStyle name="見出し 4 4" xfId="662" xr:uid="{00000000-0005-0000-0000-000095020000}"/>
    <cellStyle name="見出し 4 5" xfId="663" xr:uid="{00000000-0005-0000-0000-000096020000}"/>
    <cellStyle name="見出し 4 6" xfId="664" xr:uid="{00000000-0005-0000-0000-000097020000}"/>
    <cellStyle name="見出し 4 7" xfId="665" xr:uid="{00000000-0005-0000-0000-000098020000}"/>
    <cellStyle name="見出し 4 8" xfId="666" xr:uid="{00000000-0005-0000-0000-000099020000}"/>
    <cellStyle name="見出し 4 9" xfId="667" xr:uid="{00000000-0005-0000-0000-00009A020000}"/>
    <cellStyle name="集計 10" xfId="668" xr:uid="{00000000-0005-0000-0000-00009B020000}"/>
    <cellStyle name="集計 11" xfId="669" xr:uid="{00000000-0005-0000-0000-00009C020000}"/>
    <cellStyle name="集計 12" xfId="670" xr:uid="{00000000-0005-0000-0000-00009D020000}"/>
    <cellStyle name="集計 13" xfId="671" xr:uid="{00000000-0005-0000-0000-00009E020000}"/>
    <cellStyle name="集計 14" xfId="672" xr:uid="{00000000-0005-0000-0000-00009F020000}"/>
    <cellStyle name="集計 15" xfId="673" xr:uid="{00000000-0005-0000-0000-0000A0020000}"/>
    <cellStyle name="集計 16" xfId="674" xr:uid="{00000000-0005-0000-0000-0000A1020000}"/>
    <cellStyle name="集計 17" xfId="675" xr:uid="{00000000-0005-0000-0000-0000A2020000}"/>
    <cellStyle name="集計 18" xfId="676" xr:uid="{00000000-0005-0000-0000-0000A3020000}"/>
    <cellStyle name="集計 19" xfId="677" xr:uid="{00000000-0005-0000-0000-0000A4020000}"/>
    <cellStyle name="集計 2" xfId="678" xr:uid="{00000000-0005-0000-0000-0000A5020000}"/>
    <cellStyle name="集計 3" xfId="679" xr:uid="{00000000-0005-0000-0000-0000A6020000}"/>
    <cellStyle name="集計 4" xfId="680" xr:uid="{00000000-0005-0000-0000-0000A7020000}"/>
    <cellStyle name="集計 5" xfId="681" xr:uid="{00000000-0005-0000-0000-0000A8020000}"/>
    <cellStyle name="集計 6" xfId="682" xr:uid="{00000000-0005-0000-0000-0000A9020000}"/>
    <cellStyle name="集計 7" xfId="683" xr:uid="{00000000-0005-0000-0000-0000AA020000}"/>
    <cellStyle name="集計 8" xfId="684" xr:uid="{00000000-0005-0000-0000-0000AB020000}"/>
    <cellStyle name="集計 9" xfId="685" xr:uid="{00000000-0005-0000-0000-0000AC020000}"/>
    <cellStyle name="出力 10" xfId="686" xr:uid="{00000000-0005-0000-0000-0000AD020000}"/>
    <cellStyle name="出力 11" xfId="687" xr:uid="{00000000-0005-0000-0000-0000AE020000}"/>
    <cellStyle name="出力 12" xfId="688" xr:uid="{00000000-0005-0000-0000-0000AF020000}"/>
    <cellStyle name="出力 13" xfId="689" xr:uid="{00000000-0005-0000-0000-0000B0020000}"/>
    <cellStyle name="出力 14" xfId="690" xr:uid="{00000000-0005-0000-0000-0000B1020000}"/>
    <cellStyle name="出力 15" xfId="691" xr:uid="{00000000-0005-0000-0000-0000B2020000}"/>
    <cellStyle name="出力 16" xfId="692" xr:uid="{00000000-0005-0000-0000-0000B3020000}"/>
    <cellStyle name="出力 17" xfId="693" xr:uid="{00000000-0005-0000-0000-0000B4020000}"/>
    <cellStyle name="出力 18" xfId="694" xr:uid="{00000000-0005-0000-0000-0000B5020000}"/>
    <cellStyle name="出力 19" xfId="695" xr:uid="{00000000-0005-0000-0000-0000B6020000}"/>
    <cellStyle name="出力 2" xfId="696" xr:uid="{00000000-0005-0000-0000-0000B7020000}"/>
    <cellStyle name="出力 3" xfId="697" xr:uid="{00000000-0005-0000-0000-0000B8020000}"/>
    <cellStyle name="出力 4" xfId="698" xr:uid="{00000000-0005-0000-0000-0000B9020000}"/>
    <cellStyle name="出力 5" xfId="699" xr:uid="{00000000-0005-0000-0000-0000BA020000}"/>
    <cellStyle name="出力 6" xfId="700" xr:uid="{00000000-0005-0000-0000-0000BB020000}"/>
    <cellStyle name="出力 7" xfId="701" xr:uid="{00000000-0005-0000-0000-0000BC020000}"/>
    <cellStyle name="出力 8" xfId="702" xr:uid="{00000000-0005-0000-0000-0000BD020000}"/>
    <cellStyle name="出力 9" xfId="703" xr:uid="{00000000-0005-0000-0000-0000BE020000}"/>
    <cellStyle name="説明文 10" xfId="704" xr:uid="{00000000-0005-0000-0000-0000BF020000}"/>
    <cellStyle name="説明文 11" xfId="705" xr:uid="{00000000-0005-0000-0000-0000C0020000}"/>
    <cellStyle name="説明文 12" xfId="706" xr:uid="{00000000-0005-0000-0000-0000C1020000}"/>
    <cellStyle name="説明文 13" xfId="707" xr:uid="{00000000-0005-0000-0000-0000C2020000}"/>
    <cellStyle name="説明文 14" xfId="708" xr:uid="{00000000-0005-0000-0000-0000C3020000}"/>
    <cellStyle name="説明文 15" xfId="709" xr:uid="{00000000-0005-0000-0000-0000C4020000}"/>
    <cellStyle name="説明文 16" xfId="710" xr:uid="{00000000-0005-0000-0000-0000C5020000}"/>
    <cellStyle name="説明文 17" xfId="711" xr:uid="{00000000-0005-0000-0000-0000C6020000}"/>
    <cellStyle name="説明文 18" xfId="712" xr:uid="{00000000-0005-0000-0000-0000C7020000}"/>
    <cellStyle name="説明文 19" xfId="713" xr:uid="{00000000-0005-0000-0000-0000C8020000}"/>
    <cellStyle name="説明文 2" xfId="714" xr:uid="{00000000-0005-0000-0000-0000C9020000}"/>
    <cellStyle name="説明文 3" xfId="715" xr:uid="{00000000-0005-0000-0000-0000CA020000}"/>
    <cellStyle name="説明文 4" xfId="716" xr:uid="{00000000-0005-0000-0000-0000CB020000}"/>
    <cellStyle name="説明文 5" xfId="717" xr:uid="{00000000-0005-0000-0000-0000CC020000}"/>
    <cellStyle name="説明文 6" xfId="718" xr:uid="{00000000-0005-0000-0000-0000CD020000}"/>
    <cellStyle name="説明文 7" xfId="719" xr:uid="{00000000-0005-0000-0000-0000CE020000}"/>
    <cellStyle name="説明文 8" xfId="720" xr:uid="{00000000-0005-0000-0000-0000CF020000}"/>
    <cellStyle name="説明文 9" xfId="721" xr:uid="{00000000-0005-0000-0000-0000D0020000}"/>
    <cellStyle name="入力 10" xfId="722" xr:uid="{00000000-0005-0000-0000-0000D1020000}"/>
    <cellStyle name="入力 11" xfId="723" xr:uid="{00000000-0005-0000-0000-0000D2020000}"/>
    <cellStyle name="入力 12" xfId="724" xr:uid="{00000000-0005-0000-0000-0000D3020000}"/>
    <cellStyle name="入力 13" xfId="725" xr:uid="{00000000-0005-0000-0000-0000D4020000}"/>
    <cellStyle name="入力 14" xfId="726" xr:uid="{00000000-0005-0000-0000-0000D5020000}"/>
    <cellStyle name="入力 15" xfId="727" xr:uid="{00000000-0005-0000-0000-0000D6020000}"/>
    <cellStyle name="入力 16" xfId="728" xr:uid="{00000000-0005-0000-0000-0000D7020000}"/>
    <cellStyle name="入力 17" xfId="729" xr:uid="{00000000-0005-0000-0000-0000D8020000}"/>
    <cellStyle name="入力 18" xfId="730" xr:uid="{00000000-0005-0000-0000-0000D9020000}"/>
    <cellStyle name="入力 19" xfId="731" xr:uid="{00000000-0005-0000-0000-0000DA020000}"/>
    <cellStyle name="入力 2" xfId="732" xr:uid="{00000000-0005-0000-0000-0000DB020000}"/>
    <cellStyle name="入力 3" xfId="733" xr:uid="{00000000-0005-0000-0000-0000DC020000}"/>
    <cellStyle name="入力 4" xfId="734" xr:uid="{00000000-0005-0000-0000-0000DD020000}"/>
    <cellStyle name="入力 5" xfId="735" xr:uid="{00000000-0005-0000-0000-0000DE020000}"/>
    <cellStyle name="入力 6" xfId="736" xr:uid="{00000000-0005-0000-0000-0000DF020000}"/>
    <cellStyle name="入力 7" xfId="737" xr:uid="{00000000-0005-0000-0000-0000E0020000}"/>
    <cellStyle name="入力 8" xfId="738" xr:uid="{00000000-0005-0000-0000-0000E1020000}"/>
    <cellStyle name="入力 9" xfId="739" xr:uid="{00000000-0005-0000-0000-0000E2020000}"/>
    <cellStyle name="標準" xfId="0" builtinId="0"/>
    <cellStyle name="標準 2" xfId="740" xr:uid="{00000000-0005-0000-0000-0000E4020000}"/>
    <cellStyle name="表示済みのハイパーリンク" xfId="741" builtinId="9" customBuiltin="1"/>
    <cellStyle name="良い 10" xfId="742" xr:uid="{00000000-0005-0000-0000-0000E7020000}"/>
    <cellStyle name="良い 11" xfId="743" xr:uid="{00000000-0005-0000-0000-0000E8020000}"/>
    <cellStyle name="良い 12" xfId="744" xr:uid="{00000000-0005-0000-0000-0000E9020000}"/>
    <cellStyle name="良い 13" xfId="745" xr:uid="{00000000-0005-0000-0000-0000EA020000}"/>
    <cellStyle name="良い 14" xfId="746" xr:uid="{00000000-0005-0000-0000-0000EB020000}"/>
    <cellStyle name="良い 15" xfId="747" xr:uid="{00000000-0005-0000-0000-0000EC020000}"/>
    <cellStyle name="良い 16" xfId="748" xr:uid="{00000000-0005-0000-0000-0000ED020000}"/>
    <cellStyle name="良い 17" xfId="749" xr:uid="{00000000-0005-0000-0000-0000EE020000}"/>
    <cellStyle name="良い 18" xfId="750" xr:uid="{00000000-0005-0000-0000-0000EF020000}"/>
    <cellStyle name="良い 19" xfId="751" xr:uid="{00000000-0005-0000-0000-0000F0020000}"/>
    <cellStyle name="良い 2" xfId="752" xr:uid="{00000000-0005-0000-0000-0000F1020000}"/>
    <cellStyle name="良い 3" xfId="753" xr:uid="{00000000-0005-0000-0000-0000F2020000}"/>
    <cellStyle name="良い 4" xfId="754" xr:uid="{00000000-0005-0000-0000-0000F3020000}"/>
    <cellStyle name="良い 5" xfId="755" xr:uid="{00000000-0005-0000-0000-0000F4020000}"/>
    <cellStyle name="良い 6" xfId="756" xr:uid="{00000000-0005-0000-0000-0000F5020000}"/>
    <cellStyle name="良い 7" xfId="757" xr:uid="{00000000-0005-0000-0000-0000F6020000}"/>
    <cellStyle name="良い 8" xfId="758" xr:uid="{00000000-0005-0000-0000-0000F7020000}"/>
    <cellStyle name="良い 9" xfId="759" xr:uid="{00000000-0005-0000-0000-0000F802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/>
  <dimension ref="A1:AD214"/>
  <sheetViews>
    <sheetView tabSelected="1" view="pageBreakPreview" zoomScaleNormal="100" workbookViewId="0">
      <pane xSplit="4" ySplit="6" topLeftCell="E7" activePane="bottomRight" state="frozen"/>
      <selection pane="topRight" activeCell="E1" sqref="E1"/>
      <selection pane="bottomLeft" activeCell="A7" sqref="A7"/>
      <selection pane="bottomRight" activeCell="B1" sqref="B1"/>
    </sheetView>
  </sheetViews>
  <sheetFormatPr defaultColWidth="9.09765625" defaultRowHeight="12" x14ac:dyDescent="0.2"/>
  <cols>
    <col min="1" max="3" width="2.69921875" style="1" customWidth="1"/>
    <col min="4" max="4" width="16.3984375" style="1" bestFit="1" customWidth="1"/>
    <col min="5" max="8" width="8.796875" style="3" customWidth="1"/>
    <col min="9" max="11" width="7.59765625" style="3" customWidth="1"/>
    <col min="12" max="12" width="8.796875" style="3" customWidth="1"/>
    <col min="13" max="13" width="1.09765625" style="41" customWidth="1"/>
    <col min="14" max="14" width="9.59765625" style="3" customWidth="1"/>
    <col min="15" max="15" width="7.59765625" style="3" customWidth="1"/>
    <col min="16" max="16" width="8.796875" style="3" customWidth="1"/>
    <col min="17" max="18" width="7.59765625" style="3" customWidth="1"/>
    <col min="19" max="19" width="8.796875" style="3" customWidth="1"/>
    <col min="20" max="20" width="11.796875" style="3" customWidth="1"/>
    <col min="21" max="21" width="7.59765625" style="3" customWidth="1"/>
    <col min="22" max="22" width="5.59765625" style="3" customWidth="1"/>
    <col min="23" max="24" width="2.69921875" style="1" customWidth="1"/>
    <col min="25" max="25" width="16.3984375" style="1" bestFit="1" customWidth="1"/>
    <col min="26" max="16384" width="9.09765625" style="3"/>
  </cols>
  <sheetData>
    <row r="1" spans="2:30" x14ac:dyDescent="0.2">
      <c r="B1" s="43"/>
      <c r="E1" s="2"/>
      <c r="F1" s="2"/>
      <c r="G1" s="2"/>
      <c r="H1" s="2"/>
      <c r="I1" s="2"/>
      <c r="J1" s="2"/>
      <c r="K1" s="2"/>
      <c r="L1" s="2"/>
      <c r="M1" s="2"/>
      <c r="N1" s="45"/>
      <c r="O1" s="2"/>
      <c r="P1" s="2"/>
      <c r="Q1" s="2"/>
      <c r="R1" s="2"/>
      <c r="S1" s="2"/>
      <c r="T1" s="2"/>
      <c r="U1" s="2"/>
      <c r="V1" s="2"/>
      <c r="Z1" s="2"/>
    </row>
    <row r="2" spans="2:30" s="4" customFormat="1" ht="14.4" customHeight="1" x14ac:dyDescent="0.2">
      <c r="B2" s="5"/>
      <c r="C2" s="5"/>
      <c r="D2" s="5"/>
      <c r="E2" s="160" t="s">
        <v>67</v>
      </c>
      <c r="F2" s="160"/>
      <c r="G2" s="160"/>
      <c r="H2" s="160"/>
      <c r="I2" s="160"/>
      <c r="J2" s="160"/>
      <c r="K2" s="160"/>
      <c r="L2" s="160"/>
      <c r="M2" s="6"/>
      <c r="N2" s="160" t="s">
        <v>50</v>
      </c>
      <c r="O2" s="160"/>
      <c r="P2" s="160"/>
      <c r="Q2" s="160"/>
      <c r="R2" s="160"/>
      <c r="S2" s="160"/>
      <c r="T2" s="160"/>
      <c r="U2" s="160"/>
      <c r="V2" s="160"/>
      <c r="W2" s="7"/>
      <c r="X2" s="7"/>
      <c r="Y2" s="7"/>
      <c r="Z2" s="5"/>
    </row>
    <row r="3" spans="2:30" ht="12.5" thickBot="1" x14ac:dyDescent="0.25">
      <c r="D3" s="8"/>
      <c r="E3" s="9"/>
      <c r="F3" s="10"/>
      <c r="G3" s="10"/>
      <c r="H3" s="10"/>
      <c r="I3" s="10"/>
      <c r="J3" s="10"/>
      <c r="K3" s="10"/>
      <c r="L3" s="10"/>
      <c r="M3" s="2"/>
      <c r="N3" s="10"/>
      <c r="O3" s="10"/>
      <c r="P3" s="10"/>
      <c r="Q3" s="10"/>
      <c r="R3" s="10"/>
      <c r="S3" s="10"/>
      <c r="T3" s="10"/>
      <c r="U3" s="10"/>
      <c r="V3" s="10"/>
      <c r="Y3" s="8"/>
      <c r="Z3" s="2"/>
    </row>
    <row r="4" spans="2:30" s="11" customFormat="1" ht="14" customHeight="1" x14ac:dyDescent="0.2">
      <c r="B4" s="140" t="s">
        <v>40</v>
      </c>
      <c r="C4" s="140"/>
      <c r="D4" s="141"/>
      <c r="E4" s="156" t="s">
        <v>38</v>
      </c>
      <c r="F4" s="136" t="s">
        <v>73</v>
      </c>
      <c r="G4" s="137"/>
      <c r="H4" s="137"/>
      <c r="I4" s="137"/>
      <c r="J4" s="137"/>
      <c r="K4" s="137"/>
      <c r="L4" s="137"/>
      <c r="M4" s="12"/>
      <c r="N4" s="159" t="s">
        <v>34</v>
      </c>
      <c r="O4" s="159"/>
      <c r="P4" s="159"/>
      <c r="Q4" s="159"/>
      <c r="R4" s="159"/>
      <c r="S4" s="159"/>
      <c r="T4" s="159"/>
      <c r="U4" s="159"/>
      <c r="V4" s="159"/>
      <c r="W4" s="148" t="s">
        <v>39</v>
      </c>
      <c r="X4" s="149"/>
      <c r="Y4" s="149"/>
      <c r="Z4" s="13"/>
    </row>
    <row r="5" spans="2:30" s="11" customFormat="1" ht="14" customHeight="1" x14ac:dyDescent="0.2">
      <c r="B5" s="142"/>
      <c r="C5" s="142"/>
      <c r="D5" s="143"/>
      <c r="E5" s="157"/>
      <c r="F5" s="138"/>
      <c r="G5" s="139"/>
      <c r="H5" s="139"/>
      <c r="I5" s="139"/>
      <c r="J5" s="139"/>
      <c r="K5" s="139"/>
      <c r="L5" s="139"/>
      <c r="M5" s="12"/>
      <c r="N5" s="161" t="s">
        <v>126</v>
      </c>
      <c r="O5" s="161"/>
      <c r="P5" s="162"/>
      <c r="Q5" s="163" t="s">
        <v>74</v>
      </c>
      <c r="R5" s="163"/>
      <c r="S5" s="163"/>
      <c r="T5" s="163"/>
      <c r="U5" s="163"/>
      <c r="V5" s="163"/>
      <c r="W5" s="150"/>
      <c r="X5" s="151"/>
      <c r="Y5" s="151"/>
      <c r="Z5" s="14"/>
    </row>
    <row r="6" spans="2:30" s="11" customFormat="1" ht="50" customHeight="1" x14ac:dyDescent="0.2">
      <c r="B6" s="144"/>
      <c r="C6" s="144"/>
      <c r="D6" s="145"/>
      <c r="E6" s="158"/>
      <c r="F6" s="117" t="s">
        <v>41</v>
      </c>
      <c r="G6" s="15" t="s">
        <v>75</v>
      </c>
      <c r="H6" s="15" t="s">
        <v>76</v>
      </c>
      <c r="I6" s="15" t="s">
        <v>69</v>
      </c>
      <c r="J6" s="15" t="s">
        <v>70</v>
      </c>
      <c r="K6" s="15" t="s">
        <v>49</v>
      </c>
      <c r="L6" s="51" t="s">
        <v>42</v>
      </c>
      <c r="M6" s="16"/>
      <c r="N6" s="49" t="s">
        <v>77</v>
      </c>
      <c r="O6" s="15" t="s">
        <v>45</v>
      </c>
      <c r="P6" s="15" t="s">
        <v>71</v>
      </c>
      <c r="Q6" s="15" t="s">
        <v>78</v>
      </c>
      <c r="R6" s="15" t="s">
        <v>79</v>
      </c>
      <c r="S6" s="15" t="s">
        <v>80</v>
      </c>
      <c r="T6" s="118" t="s">
        <v>81</v>
      </c>
      <c r="U6" s="15" t="s">
        <v>82</v>
      </c>
      <c r="V6" s="15" t="s">
        <v>83</v>
      </c>
      <c r="W6" s="152"/>
      <c r="X6" s="153"/>
      <c r="Y6" s="153"/>
      <c r="Z6" s="14"/>
    </row>
    <row r="7" spans="2:30" s="17" customFormat="1" ht="14" customHeight="1" x14ac:dyDescent="0.2">
      <c r="B7" s="146" t="s">
        <v>0</v>
      </c>
      <c r="C7" s="146"/>
      <c r="D7" s="147"/>
      <c r="E7" s="60">
        <f>SUM(F7:L7,N7:V7,'02'!E7:N7,'02'!P7:V7,'03'!E7:K7,'03'!M7:V7)</f>
        <v>88302</v>
      </c>
      <c r="F7" s="61">
        <v>415</v>
      </c>
      <c r="G7" s="61">
        <v>254</v>
      </c>
      <c r="H7" s="61">
        <v>434</v>
      </c>
      <c r="I7" s="61">
        <v>998</v>
      </c>
      <c r="J7" s="61">
        <v>112</v>
      </c>
      <c r="K7" s="61">
        <v>105</v>
      </c>
      <c r="L7" s="61">
        <v>1973</v>
      </c>
      <c r="M7" s="131"/>
      <c r="N7" s="71">
        <v>20</v>
      </c>
      <c r="O7" s="61">
        <v>231</v>
      </c>
      <c r="P7" s="61">
        <v>62</v>
      </c>
      <c r="Q7" s="61">
        <v>343</v>
      </c>
      <c r="R7" s="61">
        <v>380</v>
      </c>
      <c r="S7" s="61">
        <v>175</v>
      </c>
      <c r="T7" s="61">
        <v>1018</v>
      </c>
      <c r="U7" s="61">
        <v>5</v>
      </c>
      <c r="V7" s="61">
        <v>212</v>
      </c>
      <c r="W7" s="154" t="str">
        <f>B7</f>
        <v>窃盗総数</v>
      </c>
      <c r="X7" s="155"/>
      <c r="Y7" s="155"/>
      <c r="Z7" s="18"/>
      <c r="AD7" s="19"/>
    </row>
    <row r="8" spans="2:30" s="17" customFormat="1" ht="14" customHeight="1" x14ac:dyDescent="0.2">
      <c r="B8" s="20"/>
      <c r="C8" s="146" t="s">
        <v>1</v>
      </c>
      <c r="D8" s="147"/>
      <c r="E8" s="60">
        <f>SUM(F8:L8,N8:V8,'02'!E8:N8,'02'!P8:V8,'03'!E8:K8,'03'!M8:V8)</f>
        <v>5154</v>
      </c>
      <c r="F8" s="60">
        <v>24</v>
      </c>
      <c r="G8" s="60">
        <v>8</v>
      </c>
      <c r="H8" s="60">
        <v>22</v>
      </c>
      <c r="I8" s="60">
        <v>183</v>
      </c>
      <c r="J8" s="60">
        <v>3</v>
      </c>
      <c r="K8" s="60">
        <v>12</v>
      </c>
      <c r="L8" s="60">
        <v>169</v>
      </c>
      <c r="M8" s="131"/>
      <c r="N8" s="73">
        <v>3</v>
      </c>
      <c r="O8" s="60">
        <v>29</v>
      </c>
      <c r="P8" s="60">
        <v>3</v>
      </c>
      <c r="Q8" s="60">
        <v>25</v>
      </c>
      <c r="R8" s="60">
        <v>51</v>
      </c>
      <c r="S8" s="60">
        <v>8</v>
      </c>
      <c r="T8" s="60">
        <v>36</v>
      </c>
      <c r="U8" s="60">
        <v>0</v>
      </c>
      <c r="V8" s="60">
        <v>9</v>
      </c>
      <c r="W8" s="21"/>
      <c r="X8" s="135" t="str">
        <f>C8</f>
        <v>侵入盗</v>
      </c>
      <c r="Y8" s="135"/>
      <c r="Z8" s="18"/>
      <c r="AB8" s="22"/>
      <c r="AD8" s="19"/>
    </row>
    <row r="9" spans="2:30" s="23" customFormat="1" ht="14" customHeight="1" x14ac:dyDescent="0.2">
      <c r="B9" s="24"/>
      <c r="C9" s="24"/>
      <c r="D9" s="25" t="s">
        <v>51</v>
      </c>
      <c r="E9" s="60">
        <f>SUM(F9:L9,N9:V9,'02'!E9:N9,'02'!P9:V9,'03'!E9:K9,'03'!M9:V9)</f>
        <v>1316</v>
      </c>
      <c r="F9" s="62">
        <v>5</v>
      </c>
      <c r="G9" s="62">
        <v>3</v>
      </c>
      <c r="H9" s="62">
        <v>7</v>
      </c>
      <c r="I9" s="62">
        <v>42</v>
      </c>
      <c r="J9" s="62">
        <v>0</v>
      </c>
      <c r="K9" s="62">
        <v>3</v>
      </c>
      <c r="L9" s="63">
        <v>37</v>
      </c>
      <c r="M9" s="132"/>
      <c r="N9" s="75">
        <v>1</v>
      </c>
      <c r="O9" s="76">
        <v>12</v>
      </c>
      <c r="P9" s="76">
        <v>1</v>
      </c>
      <c r="Q9" s="76">
        <v>10</v>
      </c>
      <c r="R9" s="76">
        <v>6</v>
      </c>
      <c r="S9" s="76">
        <v>2</v>
      </c>
      <c r="T9" s="76">
        <v>16</v>
      </c>
      <c r="U9" s="76">
        <v>0</v>
      </c>
      <c r="V9" s="76">
        <v>4</v>
      </c>
      <c r="W9" s="26"/>
      <c r="X9" s="27"/>
      <c r="Y9" s="28" t="str">
        <f t="shared" ref="Y9:Y24" si="0">D9</f>
        <v>空き巣</v>
      </c>
      <c r="Z9" s="18"/>
      <c r="AD9" s="29"/>
    </row>
    <row r="10" spans="2:30" s="23" customFormat="1" ht="14" customHeight="1" x14ac:dyDescent="0.2">
      <c r="B10" s="24"/>
      <c r="C10" s="24"/>
      <c r="D10" s="25" t="s">
        <v>52</v>
      </c>
      <c r="E10" s="60">
        <f>SUM(F10:L10,N10:V10,'02'!E10:N10,'02'!P10:V10,'03'!E10:K10,'03'!M10:V10)</f>
        <v>297</v>
      </c>
      <c r="F10" s="62">
        <v>0</v>
      </c>
      <c r="G10" s="62">
        <v>1</v>
      </c>
      <c r="H10" s="62">
        <v>2</v>
      </c>
      <c r="I10" s="62">
        <v>7</v>
      </c>
      <c r="J10" s="62">
        <v>1</v>
      </c>
      <c r="K10" s="62">
        <v>0</v>
      </c>
      <c r="L10" s="63">
        <v>11</v>
      </c>
      <c r="M10" s="132"/>
      <c r="N10" s="75">
        <v>0</v>
      </c>
      <c r="O10" s="76">
        <v>2</v>
      </c>
      <c r="P10" s="76">
        <v>0</v>
      </c>
      <c r="Q10" s="76">
        <v>5</v>
      </c>
      <c r="R10" s="76">
        <v>5</v>
      </c>
      <c r="S10" s="76">
        <v>0</v>
      </c>
      <c r="T10" s="76">
        <v>1</v>
      </c>
      <c r="U10" s="76">
        <v>0</v>
      </c>
      <c r="V10" s="76">
        <v>0</v>
      </c>
      <c r="W10" s="26"/>
      <c r="X10" s="27"/>
      <c r="Y10" s="28" t="str">
        <f t="shared" si="0"/>
        <v>忍込み</v>
      </c>
      <c r="Z10" s="18"/>
      <c r="AD10" s="29"/>
    </row>
    <row r="11" spans="2:30" s="23" customFormat="1" ht="14" customHeight="1" x14ac:dyDescent="0.2">
      <c r="B11" s="24"/>
      <c r="C11" s="24"/>
      <c r="D11" s="25" t="s">
        <v>2</v>
      </c>
      <c r="E11" s="60">
        <f>SUM(F11:L11,N11:V11,'02'!E11:N11,'02'!P11:V11,'03'!E11:K11,'03'!M11:V11)</f>
        <v>175</v>
      </c>
      <c r="F11" s="62">
        <v>1</v>
      </c>
      <c r="G11" s="62">
        <v>0</v>
      </c>
      <c r="H11" s="62">
        <v>0</v>
      </c>
      <c r="I11" s="62">
        <v>6</v>
      </c>
      <c r="J11" s="62">
        <v>0</v>
      </c>
      <c r="K11" s="62">
        <v>1</v>
      </c>
      <c r="L11" s="63">
        <v>4</v>
      </c>
      <c r="M11" s="132"/>
      <c r="N11" s="75">
        <v>0</v>
      </c>
      <c r="O11" s="76">
        <v>0</v>
      </c>
      <c r="P11" s="76">
        <v>0</v>
      </c>
      <c r="Q11" s="76">
        <v>0</v>
      </c>
      <c r="R11" s="76">
        <v>1</v>
      </c>
      <c r="S11" s="76">
        <v>1</v>
      </c>
      <c r="T11" s="76">
        <v>2</v>
      </c>
      <c r="U11" s="76">
        <v>0</v>
      </c>
      <c r="V11" s="76">
        <v>1</v>
      </c>
      <c r="W11" s="26"/>
      <c r="X11" s="27"/>
      <c r="Y11" s="28" t="str">
        <f t="shared" si="0"/>
        <v>居空き</v>
      </c>
      <c r="Z11" s="18"/>
      <c r="AD11" s="29"/>
    </row>
    <row r="12" spans="2:30" s="23" customFormat="1" ht="14" customHeight="1" x14ac:dyDescent="0.2">
      <c r="B12" s="24"/>
      <c r="C12" s="24"/>
      <c r="D12" s="25" t="s">
        <v>53</v>
      </c>
      <c r="E12" s="60">
        <f>SUM(F12:L12,N12:V12,'02'!E12:N12,'02'!P12:V12,'03'!E12:K12,'03'!M12:V12)</f>
        <v>6</v>
      </c>
      <c r="F12" s="62">
        <v>0</v>
      </c>
      <c r="G12" s="62">
        <v>1</v>
      </c>
      <c r="H12" s="62">
        <v>0</v>
      </c>
      <c r="I12" s="62">
        <v>0</v>
      </c>
      <c r="J12" s="62">
        <v>0</v>
      </c>
      <c r="K12" s="62">
        <v>0</v>
      </c>
      <c r="L12" s="63">
        <v>0</v>
      </c>
      <c r="M12" s="132"/>
      <c r="N12" s="75">
        <v>0</v>
      </c>
      <c r="O12" s="76">
        <v>0</v>
      </c>
      <c r="P12" s="76">
        <v>0</v>
      </c>
      <c r="Q12" s="76">
        <v>0</v>
      </c>
      <c r="R12" s="76">
        <v>0</v>
      </c>
      <c r="S12" s="76">
        <v>0</v>
      </c>
      <c r="T12" s="76">
        <v>0</v>
      </c>
      <c r="U12" s="76">
        <v>0</v>
      </c>
      <c r="V12" s="76">
        <v>0</v>
      </c>
      <c r="W12" s="26"/>
      <c r="X12" s="27"/>
      <c r="Y12" s="28" t="str">
        <f t="shared" si="0"/>
        <v>ＡＴＭ破り</v>
      </c>
      <c r="Z12" s="18"/>
      <c r="AD12" s="29"/>
    </row>
    <row r="13" spans="2:30" s="23" customFormat="1" ht="14" customHeight="1" x14ac:dyDescent="0.2">
      <c r="B13" s="24"/>
      <c r="C13" s="24"/>
      <c r="D13" s="25" t="s">
        <v>3</v>
      </c>
      <c r="E13" s="60">
        <f>SUM(F13:L13,N13:V13,'02'!E13:N13,'02'!P13:V13,'03'!E13:K13,'03'!M13:V13)</f>
        <v>149</v>
      </c>
      <c r="F13" s="62">
        <v>1</v>
      </c>
      <c r="G13" s="62">
        <v>0</v>
      </c>
      <c r="H13" s="62">
        <v>0</v>
      </c>
      <c r="I13" s="62">
        <v>4</v>
      </c>
      <c r="J13" s="62">
        <v>0</v>
      </c>
      <c r="K13" s="62">
        <v>0</v>
      </c>
      <c r="L13" s="63">
        <v>9</v>
      </c>
      <c r="M13" s="132"/>
      <c r="N13" s="75">
        <v>0</v>
      </c>
      <c r="O13" s="76">
        <v>0</v>
      </c>
      <c r="P13" s="76">
        <v>0</v>
      </c>
      <c r="Q13" s="76">
        <v>0</v>
      </c>
      <c r="R13" s="76">
        <v>1</v>
      </c>
      <c r="S13" s="76">
        <v>0</v>
      </c>
      <c r="T13" s="76">
        <v>2</v>
      </c>
      <c r="U13" s="76">
        <v>0</v>
      </c>
      <c r="V13" s="76">
        <v>1</v>
      </c>
      <c r="W13" s="26"/>
      <c r="X13" s="27"/>
      <c r="Y13" s="28" t="str">
        <f t="shared" si="0"/>
        <v>金庫破り</v>
      </c>
      <c r="Z13" s="18"/>
      <c r="AD13" s="29"/>
    </row>
    <row r="14" spans="2:30" s="23" customFormat="1" ht="14" customHeight="1" x14ac:dyDescent="0.2">
      <c r="B14" s="24"/>
      <c r="C14" s="24"/>
      <c r="D14" s="25" t="s">
        <v>54</v>
      </c>
      <c r="E14" s="60">
        <f>SUM(F14:L14,N14:V14,'02'!E14:N14,'02'!P14:V14,'03'!E14:K14,'03'!M14:V14)</f>
        <v>50</v>
      </c>
      <c r="F14" s="62">
        <v>0</v>
      </c>
      <c r="G14" s="62">
        <v>0</v>
      </c>
      <c r="H14" s="62">
        <v>1</v>
      </c>
      <c r="I14" s="62">
        <v>0</v>
      </c>
      <c r="J14" s="62">
        <v>0</v>
      </c>
      <c r="K14" s="62">
        <v>0</v>
      </c>
      <c r="L14" s="63">
        <v>2</v>
      </c>
      <c r="M14" s="132"/>
      <c r="N14" s="75">
        <v>0</v>
      </c>
      <c r="O14" s="76">
        <v>0</v>
      </c>
      <c r="P14" s="76">
        <v>0</v>
      </c>
      <c r="Q14" s="76">
        <v>0</v>
      </c>
      <c r="R14" s="76">
        <v>0</v>
      </c>
      <c r="S14" s="76">
        <v>0</v>
      </c>
      <c r="T14" s="76">
        <v>0</v>
      </c>
      <c r="U14" s="76">
        <v>0</v>
      </c>
      <c r="V14" s="76">
        <v>0</v>
      </c>
      <c r="W14" s="26"/>
      <c r="X14" s="27"/>
      <c r="Y14" s="28" t="str">
        <f t="shared" si="0"/>
        <v>旅館荒し</v>
      </c>
      <c r="Z14" s="18"/>
      <c r="AD14" s="29"/>
    </row>
    <row r="15" spans="2:30" s="23" customFormat="1" ht="14" customHeight="1" x14ac:dyDescent="0.2">
      <c r="B15" s="24"/>
      <c r="C15" s="24"/>
      <c r="D15" s="30" t="s">
        <v>4</v>
      </c>
      <c r="E15" s="60">
        <f>SUM(F15:L15,N15:V15,'02'!E15:N15,'02'!P15:V15,'03'!E15:K15,'03'!M15:V15)</f>
        <v>25</v>
      </c>
      <c r="F15" s="62">
        <v>0</v>
      </c>
      <c r="G15" s="62">
        <v>0</v>
      </c>
      <c r="H15" s="62">
        <v>0</v>
      </c>
      <c r="I15" s="62">
        <v>1</v>
      </c>
      <c r="J15" s="62">
        <v>0</v>
      </c>
      <c r="K15" s="62">
        <v>0</v>
      </c>
      <c r="L15" s="63">
        <v>0</v>
      </c>
      <c r="M15" s="132"/>
      <c r="N15" s="75">
        <v>0</v>
      </c>
      <c r="O15" s="76">
        <v>0</v>
      </c>
      <c r="P15" s="76">
        <v>0</v>
      </c>
      <c r="Q15" s="76">
        <v>0</v>
      </c>
      <c r="R15" s="76">
        <v>1</v>
      </c>
      <c r="S15" s="76">
        <v>0</v>
      </c>
      <c r="T15" s="76">
        <v>0</v>
      </c>
      <c r="U15" s="76">
        <v>0</v>
      </c>
      <c r="V15" s="76">
        <v>0</v>
      </c>
      <c r="W15" s="26"/>
      <c r="X15" s="27"/>
      <c r="Y15" s="31" t="str">
        <f t="shared" si="0"/>
        <v>官公署荒し</v>
      </c>
      <c r="Z15" s="18"/>
      <c r="AD15" s="29"/>
    </row>
    <row r="16" spans="2:30" s="23" customFormat="1" ht="14" customHeight="1" x14ac:dyDescent="0.2">
      <c r="B16" s="24"/>
      <c r="C16" s="24"/>
      <c r="D16" s="25" t="s">
        <v>5</v>
      </c>
      <c r="E16" s="60">
        <f>SUM(F16:L16,N16:V16,'02'!E16:N16,'02'!P16:V16,'03'!E16:K16,'03'!M16:V16)</f>
        <v>106</v>
      </c>
      <c r="F16" s="62">
        <v>1</v>
      </c>
      <c r="G16" s="62">
        <v>0</v>
      </c>
      <c r="H16" s="62">
        <v>0</v>
      </c>
      <c r="I16" s="62">
        <v>1</v>
      </c>
      <c r="J16" s="62">
        <v>0</v>
      </c>
      <c r="K16" s="62">
        <v>0</v>
      </c>
      <c r="L16" s="63">
        <v>2</v>
      </c>
      <c r="M16" s="132"/>
      <c r="N16" s="75">
        <v>0</v>
      </c>
      <c r="O16" s="76">
        <v>2</v>
      </c>
      <c r="P16" s="76">
        <v>0</v>
      </c>
      <c r="Q16" s="76">
        <v>0</v>
      </c>
      <c r="R16" s="76">
        <v>0</v>
      </c>
      <c r="S16" s="76">
        <v>0</v>
      </c>
      <c r="T16" s="76">
        <v>0</v>
      </c>
      <c r="U16" s="76">
        <v>0</v>
      </c>
      <c r="V16" s="76">
        <v>2</v>
      </c>
      <c r="W16" s="26"/>
      <c r="X16" s="27"/>
      <c r="Y16" s="28" t="str">
        <f t="shared" si="0"/>
        <v>学校荒し</v>
      </c>
      <c r="Z16" s="18"/>
      <c r="AD16" s="29"/>
    </row>
    <row r="17" spans="2:30" s="23" customFormat="1" ht="14" customHeight="1" x14ac:dyDescent="0.2">
      <c r="B17" s="24"/>
      <c r="C17" s="24"/>
      <c r="D17" s="25" t="s">
        <v>6</v>
      </c>
      <c r="E17" s="60">
        <f>SUM(F17:L17,N17:V17,'02'!E17:N17,'02'!P17:V17,'03'!E17:K17,'03'!M17:V17)</f>
        <v>42</v>
      </c>
      <c r="F17" s="62">
        <v>0</v>
      </c>
      <c r="G17" s="62">
        <v>0</v>
      </c>
      <c r="H17" s="62">
        <v>0</v>
      </c>
      <c r="I17" s="62">
        <v>0</v>
      </c>
      <c r="J17" s="62">
        <v>0</v>
      </c>
      <c r="K17" s="62">
        <v>0</v>
      </c>
      <c r="L17" s="63">
        <v>3</v>
      </c>
      <c r="M17" s="132"/>
      <c r="N17" s="75">
        <v>0</v>
      </c>
      <c r="O17" s="76">
        <v>0</v>
      </c>
      <c r="P17" s="76">
        <v>0</v>
      </c>
      <c r="Q17" s="76">
        <v>0</v>
      </c>
      <c r="R17" s="76">
        <v>0</v>
      </c>
      <c r="S17" s="76">
        <v>0</v>
      </c>
      <c r="T17" s="76">
        <v>10</v>
      </c>
      <c r="U17" s="76">
        <v>0</v>
      </c>
      <c r="V17" s="76">
        <v>0</v>
      </c>
      <c r="W17" s="26"/>
      <c r="X17" s="27"/>
      <c r="Y17" s="28" t="str">
        <f t="shared" si="0"/>
        <v>病院荒し</v>
      </c>
      <c r="Z17" s="18"/>
      <c r="AD17" s="29"/>
    </row>
    <row r="18" spans="2:30" s="23" customFormat="1" ht="14" customHeight="1" x14ac:dyDescent="0.2">
      <c r="B18" s="24"/>
      <c r="C18" s="24"/>
      <c r="D18" s="25" t="s">
        <v>7</v>
      </c>
      <c r="E18" s="60">
        <f>SUM(F18:L18,N18:V18,'02'!E18:N18,'02'!P18:V18,'03'!E18:K18,'03'!M18:V18)</f>
        <v>6</v>
      </c>
      <c r="F18" s="62">
        <v>0</v>
      </c>
      <c r="G18" s="62">
        <v>0</v>
      </c>
      <c r="H18" s="62">
        <v>0</v>
      </c>
      <c r="I18" s="62">
        <v>0</v>
      </c>
      <c r="J18" s="62">
        <v>0</v>
      </c>
      <c r="K18" s="62">
        <v>0</v>
      </c>
      <c r="L18" s="63">
        <v>1</v>
      </c>
      <c r="M18" s="132"/>
      <c r="N18" s="75">
        <v>0</v>
      </c>
      <c r="O18" s="76">
        <v>0</v>
      </c>
      <c r="P18" s="76">
        <v>0</v>
      </c>
      <c r="Q18" s="76">
        <v>0</v>
      </c>
      <c r="R18" s="76">
        <v>2</v>
      </c>
      <c r="S18" s="76">
        <v>0</v>
      </c>
      <c r="T18" s="76">
        <v>0</v>
      </c>
      <c r="U18" s="76">
        <v>0</v>
      </c>
      <c r="V18" s="76">
        <v>0</v>
      </c>
      <c r="W18" s="26"/>
      <c r="X18" s="27"/>
      <c r="Y18" s="28" t="str">
        <f t="shared" si="0"/>
        <v>給油所荒し</v>
      </c>
      <c r="Z18" s="18"/>
      <c r="AD18" s="29"/>
    </row>
    <row r="19" spans="2:30" s="23" customFormat="1" ht="14" customHeight="1" x14ac:dyDescent="0.2">
      <c r="B19" s="24"/>
      <c r="C19" s="24"/>
      <c r="D19" s="25" t="s">
        <v>8</v>
      </c>
      <c r="E19" s="60">
        <f>SUM(F19:L19,N19:V19,'02'!E19:N19,'02'!P19:V19,'03'!E19:K19,'03'!M19:V19)</f>
        <v>443</v>
      </c>
      <c r="F19" s="62">
        <v>2</v>
      </c>
      <c r="G19" s="62">
        <v>0</v>
      </c>
      <c r="H19" s="62">
        <v>0</v>
      </c>
      <c r="I19" s="62">
        <v>16</v>
      </c>
      <c r="J19" s="62">
        <v>1</v>
      </c>
      <c r="K19" s="62">
        <v>2</v>
      </c>
      <c r="L19" s="63">
        <v>17</v>
      </c>
      <c r="M19" s="132"/>
      <c r="N19" s="75">
        <v>0</v>
      </c>
      <c r="O19" s="76">
        <v>3</v>
      </c>
      <c r="P19" s="76">
        <v>0</v>
      </c>
      <c r="Q19" s="76">
        <v>2</v>
      </c>
      <c r="R19" s="76">
        <v>7</v>
      </c>
      <c r="S19" s="76">
        <v>1</v>
      </c>
      <c r="T19" s="76">
        <v>1</v>
      </c>
      <c r="U19" s="76">
        <v>0</v>
      </c>
      <c r="V19" s="76">
        <v>1</v>
      </c>
      <c r="W19" s="26"/>
      <c r="X19" s="27"/>
      <c r="Y19" s="28" t="str">
        <f t="shared" si="0"/>
        <v>事務所荒し</v>
      </c>
      <c r="Z19" s="18"/>
      <c r="AD19" s="29"/>
    </row>
    <row r="20" spans="2:30" s="23" customFormat="1" ht="14" customHeight="1" x14ac:dyDescent="0.2">
      <c r="B20" s="24"/>
      <c r="C20" s="24"/>
      <c r="D20" s="25" t="s">
        <v>9</v>
      </c>
      <c r="E20" s="60">
        <f>SUM(F20:L20,N20:V20,'02'!E20:N20,'02'!P20:V20,'03'!E20:K20,'03'!M20:V20)</f>
        <v>739</v>
      </c>
      <c r="F20" s="62">
        <v>2</v>
      </c>
      <c r="G20" s="62">
        <v>0</v>
      </c>
      <c r="H20" s="62">
        <v>9</v>
      </c>
      <c r="I20" s="62">
        <v>14</v>
      </c>
      <c r="J20" s="62">
        <v>0</v>
      </c>
      <c r="K20" s="62">
        <v>0</v>
      </c>
      <c r="L20" s="63">
        <v>29</v>
      </c>
      <c r="M20" s="132"/>
      <c r="N20" s="75">
        <v>0</v>
      </c>
      <c r="O20" s="76">
        <v>0</v>
      </c>
      <c r="P20" s="76">
        <v>0</v>
      </c>
      <c r="Q20" s="76">
        <v>1</v>
      </c>
      <c r="R20" s="76">
        <v>2</v>
      </c>
      <c r="S20" s="76">
        <v>2</v>
      </c>
      <c r="T20" s="76">
        <v>1</v>
      </c>
      <c r="U20" s="76">
        <v>0</v>
      </c>
      <c r="V20" s="76">
        <v>0</v>
      </c>
      <c r="W20" s="26"/>
      <c r="X20" s="27"/>
      <c r="Y20" s="28" t="str">
        <f t="shared" si="0"/>
        <v>出店荒し</v>
      </c>
      <c r="Z20" s="18"/>
      <c r="AD20" s="29"/>
    </row>
    <row r="21" spans="2:30" s="23" customFormat="1" ht="14" customHeight="1" x14ac:dyDescent="0.2">
      <c r="B21" s="24"/>
      <c r="C21" s="24"/>
      <c r="D21" s="25" t="s">
        <v>10</v>
      </c>
      <c r="E21" s="60">
        <f>SUM(F21:L21,N21:V21,'02'!E21:N21,'02'!P21:V21,'03'!E21:K21,'03'!M21:V21)</f>
        <v>110</v>
      </c>
      <c r="F21" s="62">
        <v>1</v>
      </c>
      <c r="G21" s="62">
        <v>0</v>
      </c>
      <c r="H21" s="62">
        <v>0</v>
      </c>
      <c r="I21" s="62">
        <v>6</v>
      </c>
      <c r="J21" s="62">
        <v>0</v>
      </c>
      <c r="K21" s="62">
        <v>1</v>
      </c>
      <c r="L21" s="63">
        <v>2</v>
      </c>
      <c r="M21" s="132"/>
      <c r="N21" s="75">
        <v>0</v>
      </c>
      <c r="O21" s="76">
        <v>2</v>
      </c>
      <c r="P21" s="76">
        <v>1</v>
      </c>
      <c r="Q21" s="76">
        <v>1</v>
      </c>
      <c r="R21" s="76">
        <v>1</v>
      </c>
      <c r="S21" s="76">
        <v>0</v>
      </c>
      <c r="T21" s="76">
        <v>0</v>
      </c>
      <c r="U21" s="76">
        <v>0</v>
      </c>
      <c r="V21" s="76">
        <v>0</v>
      </c>
      <c r="W21" s="26"/>
      <c r="X21" s="27"/>
      <c r="Y21" s="28" t="str">
        <f t="shared" si="0"/>
        <v>工場荒し</v>
      </c>
      <c r="Z21" s="18"/>
      <c r="AD21" s="29"/>
    </row>
    <row r="22" spans="2:30" s="23" customFormat="1" ht="14" customHeight="1" x14ac:dyDescent="0.2">
      <c r="B22" s="24"/>
      <c r="C22" s="24"/>
      <c r="D22" s="25" t="s">
        <v>11</v>
      </c>
      <c r="E22" s="60">
        <f>SUM(F22:L22,N22:V22,'02'!E22:N22,'02'!P22:V22,'03'!E22:K22,'03'!M22:V22)</f>
        <v>106</v>
      </c>
      <c r="F22" s="62">
        <v>0</v>
      </c>
      <c r="G22" s="62">
        <v>0</v>
      </c>
      <c r="H22" s="62">
        <v>0</v>
      </c>
      <c r="I22" s="62">
        <v>0</v>
      </c>
      <c r="J22" s="62">
        <v>0</v>
      </c>
      <c r="K22" s="62">
        <v>0</v>
      </c>
      <c r="L22" s="63">
        <v>2</v>
      </c>
      <c r="M22" s="132"/>
      <c r="N22" s="75">
        <v>0</v>
      </c>
      <c r="O22" s="76">
        <v>0</v>
      </c>
      <c r="P22" s="76">
        <v>0</v>
      </c>
      <c r="Q22" s="76">
        <v>1</v>
      </c>
      <c r="R22" s="76">
        <v>0</v>
      </c>
      <c r="S22" s="76">
        <v>0</v>
      </c>
      <c r="T22" s="76">
        <v>1</v>
      </c>
      <c r="U22" s="76">
        <v>0</v>
      </c>
      <c r="V22" s="76">
        <v>0</v>
      </c>
      <c r="W22" s="26"/>
      <c r="X22" s="27"/>
      <c r="Y22" s="28" t="str">
        <f t="shared" si="0"/>
        <v>更衣室荒し</v>
      </c>
      <c r="Z22" s="18"/>
      <c r="AD22" s="29"/>
    </row>
    <row r="23" spans="2:30" s="23" customFormat="1" ht="14" customHeight="1" x14ac:dyDescent="0.2">
      <c r="B23" s="24"/>
      <c r="C23" s="24"/>
      <c r="D23" s="25" t="s">
        <v>12</v>
      </c>
      <c r="E23" s="60">
        <f>SUM(F23:L23,N23:V23,'02'!E23:N23,'02'!P23:V23,'03'!E23:K23,'03'!M23:V23)</f>
        <v>613</v>
      </c>
      <c r="F23" s="62">
        <v>6</v>
      </c>
      <c r="G23" s="62">
        <v>1</v>
      </c>
      <c r="H23" s="62">
        <v>1</v>
      </c>
      <c r="I23" s="62">
        <v>39</v>
      </c>
      <c r="J23" s="62">
        <v>0</v>
      </c>
      <c r="K23" s="62">
        <v>4</v>
      </c>
      <c r="L23" s="63">
        <v>26</v>
      </c>
      <c r="M23" s="132"/>
      <c r="N23" s="75">
        <v>1</v>
      </c>
      <c r="O23" s="76">
        <v>3</v>
      </c>
      <c r="P23" s="76">
        <v>1</v>
      </c>
      <c r="Q23" s="76">
        <v>4</v>
      </c>
      <c r="R23" s="76">
        <v>9</v>
      </c>
      <c r="S23" s="76">
        <v>1</v>
      </c>
      <c r="T23" s="76">
        <v>1</v>
      </c>
      <c r="U23" s="76">
        <v>0</v>
      </c>
      <c r="V23" s="76">
        <v>0</v>
      </c>
      <c r="W23" s="26"/>
      <c r="X23" s="27"/>
      <c r="Y23" s="28" t="str">
        <f t="shared" si="0"/>
        <v>倉庫荒し</v>
      </c>
      <c r="Z23" s="18"/>
      <c r="AD23" s="29"/>
    </row>
    <row r="24" spans="2:30" s="17" customFormat="1" ht="14" customHeight="1" x14ac:dyDescent="0.2">
      <c r="B24" s="24"/>
      <c r="C24" s="24"/>
      <c r="D24" s="25" t="s">
        <v>13</v>
      </c>
      <c r="E24" s="60">
        <f>SUM(F24:L24,N24:V24,'02'!E24:N24,'02'!P24:V24,'03'!E24:K24,'03'!M24:V24)</f>
        <v>971</v>
      </c>
      <c r="F24" s="62">
        <v>5</v>
      </c>
      <c r="G24" s="62">
        <v>2</v>
      </c>
      <c r="H24" s="62">
        <v>2</v>
      </c>
      <c r="I24" s="62">
        <v>47</v>
      </c>
      <c r="J24" s="62">
        <v>1</v>
      </c>
      <c r="K24" s="62">
        <v>1</v>
      </c>
      <c r="L24" s="63">
        <v>24</v>
      </c>
      <c r="M24" s="131"/>
      <c r="N24" s="75">
        <v>1</v>
      </c>
      <c r="O24" s="76">
        <v>5</v>
      </c>
      <c r="P24" s="76">
        <v>0</v>
      </c>
      <c r="Q24" s="76">
        <v>1</v>
      </c>
      <c r="R24" s="76">
        <v>16</v>
      </c>
      <c r="S24" s="76">
        <v>1</v>
      </c>
      <c r="T24" s="76">
        <v>1</v>
      </c>
      <c r="U24" s="76">
        <v>0</v>
      </c>
      <c r="V24" s="76">
        <v>0</v>
      </c>
      <c r="W24" s="26"/>
      <c r="X24" s="27"/>
      <c r="Y24" s="28" t="str">
        <f t="shared" si="0"/>
        <v>その他</v>
      </c>
      <c r="Z24" s="18"/>
      <c r="AD24" s="19"/>
    </row>
    <row r="25" spans="2:30" s="23" customFormat="1" ht="14" customHeight="1" x14ac:dyDescent="0.2">
      <c r="B25" s="20"/>
      <c r="C25" s="146" t="s">
        <v>14</v>
      </c>
      <c r="D25" s="147"/>
      <c r="E25" s="60">
        <f>SUM(F25:L25,N25:V25,'02'!E25:N25,'02'!P25:V25,'03'!E25:K25,'03'!M25:V25)</f>
        <v>7501</v>
      </c>
      <c r="F25" s="60">
        <v>10</v>
      </c>
      <c r="G25" s="60">
        <v>15</v>
      </c>
      <c r="H25" s="60">
        <v>19</v>
      </c>
      <c r="I25" s="60">
        <v>56</v>
      </c>
      <c r="J25" s="60">
        <v>6</v>
      </c>
      <c r="K25" s="60">
        <v>2</v>
      </c>
      <c r="L25" s="60">
        <v>113</v>
      </c>
      <c r="M25" s="60"/>
      <c r="N25" s="73">
        <v>1</v>
      </c>
      <c r="O25" s="60">
        <v>13</v>
      </c>
      <c r="P25" s="60">
        <v>2</v>
      </c>
      <c r="Q25" s="60">
        <v>27</v>
      </c>
      <c r="R25" s="60">
        <v>25</v>
      </c>
      <c r="S25" s="60">
        <v>21</v>
      </c>
      <c r="T25" s="60">
        <v>35</v>
      </c>
      <c r="U25" s="60">
        <v>0</v>
      </c>
      <c r="V25" s="60">
        <v>10</v>
      </c>
      <c r="W25" s="21"/>
      <c r="X25" s="135" t="str">
        <f>C25</f>
        <v>乗り物盗</v>
      </c>
      <c r="Y25" s="135"/>
      <c r="Z25" s="18"/>
      <c r="AD25" s="29"/>
    </row>
    <row r="26" spans="2:30" s="23" customFormat="1" ht="14" customHeight="1" x14ac:dyDescent="0.2">
      <c r="B26" s="24"/>
      <c r="C26" s="24"/>
      <c r="D26" s="25" t="s">
        <v>15</v>
      </c>
      <c r="E26" s="60">
        <f>SUM(F26:L26,N26:V26,'02'!E26:N26,'02'!P26:V26,'03'!E26:K26,'03'!M26:V26)</f>
        <v>600</v>
      </c>
      <c r="F26" s="64">
        <v>2</v>
      </c>
      <c r="G26" s="64">
        <v>8</v>
      </c>
      <c r="H26" s="64">
        <v>2</v>
      </c>
      <c r="I26" s="64">
        <v>26</v>
      </c>
      <c r="J26" s="64">
        <v>1</v>
      </c>
      <c r="K26" s="64">
        <v>2</v>
      </c>
      <c r="L26" s="65">
        <v>33</v>
      </c>
      <c r="M26" s="132"/>
      <c r="N26" s="77">
        <v>0</v>
      </c>
      <c r="O26" s="78">
        <v>6</v>
      </c>
      <c r="P26" s="78">
        <v>0</v>
      </c>
      <c r="Q26" s="78">
        <v>3</v>
      </c>
      <c r="R26" s="78">
        <v>5</v>
      </c>
      <c r="S26" s="78">
        <v>1</v>
      </c>
      <c r="T26" s="78">
        <v>3</v>
      </c>
      <c r="U26" s="78">
        <v>0</v>
      </c>
      <c r="V26" s="78">
        <v>0</v>
      </c>
      <c r="W26" s="26"/>
      <c r="X26" s="27"/>
      <c r="Y26" s="28" t="str">
        <f>D26</f>
        <v>自動車盗</v>
      </c>
      <c r="Z26" s="18"/>
      <c r="AD26" s="29"/>
    </row>
    <row r="27" spans="2:30" s="23" customFormat="1" ht="14" customHeight="1" x14ac:dyDescent="0.2">
      <c r="B27" s="24"/>
      <c r="C27" s="24"/>
      <c r="D27" s="25" t="s">
        <v>16</v>
      </c>
      <c r="E27" s="60">
        <f>SUM(F27:L27,N27:V27,'02'!E27:N27,'02'!P27:V27,'03'!E27:K27,'03'!M27:V27)</f>
        <v>1269</v>
      </c>
      <c r="F27" s="64">
        <v>1</v>
      </c>
      <c r="G27" s="64">
        <v>1</v>
      </c>
      <c r="H27" s="64">
        <v>0</v>
      </c>
      <c r="I27" s="64">
        <v>3</v>
      </c>
      <c r="J27" s="64">
        <v>0</v>
      </c>
      <c r="K27" s="64">
        <v>0</v>
      </c>
      <c r="L27" s="65">
        <v>10</v>
      </c>
      <c r="M27" s="132"/>
      <c r="N27" s="77">
        <v>0</v>
      </c>
      <c r="O27" s="78">
        <v>1</v>
      </c>
      <c r="P27" s="78">
        <v>0</v>
      </c>
      <c r="Q27" s="78">
        <v>1</v>
      </c>
      <c r="R27" s="78">
        <v>0</v>
      </c>
      <c r="S27" s="78">
        <v>0</v>
      </c>
      <c r="T27" s="78">
        <v>0</v>
      </c>
      <c r="U27" s="78">
        <v>0</v>
      </c>
      <c r="V27" s="78">
        <v>0</v>
      </c>
      <c r="W27" s="26"/>
      <c r="X27" s="27"/>
      <c r="Y27" s="28" t="str">
        <f>D27</f>
        <v>オートバイ盗</v>
      </c>
      <c r="Z27" s="18"/>
      <c r="AD27" s="29"/>
    </row>
    <row r="28" spans="2:30" s="17" customFormat="1" ht="14" customHeight="1" x14ac:dyDescent="0.2">
      <c r="B28" s="24"/>
      <c r="C28" s="24"/>
      <c r="D28" s="25" t="s">
        <v>17</v>
      </c>
      <c r="E28" s="60">
        <f>SUM(F28:L28,N28:V28,'02'!E28:N28,'02'!P28:V28,'03'!E28:K28,'03'!M28:V28)</f>
        <v>5632</v>
      </c>
      <c r="F28" s="64">
        <v>7</v>
      </c>
      <c r="G28" s="64">
        <v>6</v>
      </c>
      <c r="H28" s="64">
        <v>17</v>
      </c>
      <c r="I28" s="64">
        <v>27</v>
      </c>
      <c r="J28" s="64">
        <v>5</v>
      </c>
      <c r="K28" s="64">
        <v>0</v>
      </c>
      <c r="L28" s="65">
        <v>70</v>
      </c>
      <c r="M28" s="131"/>
      <c r="N28" s="77">
        <v>1</v>
      </c>
      <c r="O28" s="78">
        <v>6</v>
      </c>
      <c r="P28" s="78">
        <v>2</v>
      </c>
      <c r="Q28" s="78">
        <v>23</v>
      </c>
      <c r="R28" s="78">
        <v>20</v>
      </c>
      <c r="S28" s="78">
        <v>20</v>
      </c>
      <c r="T28" s="78">
        <v>32</v>
      </c>
      <c r="U28" s="78">
        <v>0</v>
      </c>
      <c r="V28" s="78">
        <v>10</v>
      </c>
      <c r="W28" s="26"/>
      <c r="X28" s="27"/>
      <c r="Y28" s="28" t="str">
        <f>D28</f>
        <v>自転車盗</v>
      </c>
      <c r="Z28" s="18"/>
      <c r="AD28" s="19"/>
    </row>
    <row r="29" spans="2:30" s="23" customFormat="1" ht="14" customHeight="1" x14ac:dyDescent="0.2">
      <c r="B29" s="20"/>
      <c r="C29" s="146" t="s">
        <v>18</v>
      </c>
      <c r="D29" s="147"/>
      <c r="E29" s="60">
        <f>SUM(F29:L29,N29:V29,'02'!E29:N29,'02'!P29:V29,'03'!E29:K29,'03'!M29:V29)</f>
        <v>75647</v>
      </c>
      <c r="F29" s="60">
        <v>381</v>
      </c>
      <c r="G29" s="60">
        <v>231</v>
      </c>
      <c r="H29" s="60">
        <v>393</v>
      </c>
      <c r="I29" s="60">
        <v>759</v>
      </c>
      <c r="J29" s="60">
        <v>103</v>
      </c>
      <c r="K29" s="60">
        <v>91</v>
      </c>
      <c r="L29" s="60">
        <v>1691</v>
      </c>
      <c r="M29" s="132"/>
      <c r="N29" s="73">
        <v>16</v>
      </c>
      <c r="O29" s="60">
        <v>189</v>
      </c>
      <c r="P29" s="60">
        <v>57</v>
      </c>
      <c r="Q29" s="60">
        <v>291</v>
      </c>
      <c r="R29" s="60">
        <v>304</v>
      </c>
      <c r="S29" s="60">
        <v>146</v>
      </c>
      <c r="T29" s="60">
        <v>947</v>
      </c>
      <c r="U29" s="60">
        <v>5</v>
      </c>
      <c r="V29" s="60">
        <v>193</v>
      </c>
      <c r="W29" s="21"/>
      <c r="X29" s="135" t="str">
        <f>C29</f>
        <v>非侵入盗</v>
      </c>
      <c r="Y29" s="135"/>
      <c r="Z29" s="18"/>
      <c r="AD29" s="29"/>
    </row>
    <row r="30" spans="2:30" s="23" customFormat="1" ht="14" customHeight="1" x14ac:dyDescent="0.2">
      <c r="B30" s="24"/>
      <c r="C30" s="24"/>
      <c r="D30" s="25" t="s">
        <v>19</v>
      </c>
      <c r="E30" s="60">
        <f>SUM(F30:L30,N30:V30,'02'!E30:N30,'02'!P30:V30,'03'!E30:K30,'03'!M30:V30)</f>
        <v>265</v>
      </c>
      <c r="F30" s="66">
        <v>0</v>
      </c>
      <c r="G30" s="66">
        <v>0</v>
      </c>
      <c r="H30" s="66">
        <v>1</v>
      </c>
      <c r="I30" s="66">
        <v>2</v>
      </c>
      <c r="J30" s="66">
        <v>0</v>
      </c>
      <c r="K30" s="66">
        <v>0</v>
      </c>
      <c r="L30" s="67">
        <v>7</v>
      </c>
      <c r="M30" s="132"/>
      <c r="N30" s="79">
        <v>0</v>
      </c>
      <c r="O30" s="80">
        <v>1</v>
      </c>
      <c r="P30" s="80">
        <v>0</v>
      </c>
      <c r="Q30" s="80">
        <v>0</v>
      </c>
      <c r="R30" s="80">
        <v>1</v>
      </c>
      <c r="S30" s="80">
        <v>1</v>
      </c>
      <c r="T30" s="80">
        <v>0</v>
      </c>
      <c r="U30" s="80">
        <v>0</v>
      </c>
      <c r="V30" s="80">
        <v>0</v>
      </c>
      <c r="W30" s="26"/>
      <c r="X30" s="27"/>
      <c r="Y30" s="28" t="str">
        <f t="shared" ref="Y30:Y56" si="1">D30</f>
        <v>職権盗</v>
      </c>
      <c r="Z30" s="18"/>
      <c r="AD30" s="29"/>
    </row>
    <row r="31" spans="2:30" s="23" customFormat="1" ht="14" customHeight="1" x14ac:dyDescent="0.2">
      <c r="B31" s="24"/>
      <c r="C31" s="24"/>
      <c r="D31" s="25" t="s">
        <v>20</v>
      </c>
      <c r="E31" s="60">
        <f>SUM(F31:L31,N31:V31,'02'!E31:N31,'02'!P31:V31,'03'!E31:K31,'03'!M31:V31)</f>
        <v>2</v>
      </c>
      <c r="F31" s="66">
        <v>0</v>
      </c>
      <c r="G31" s="66">
        <v>0</v>
      </c>
      <c r="H31" s="66">
        <v>0</v>
      </c>
      <c r="I31" s="66">
        <v>0</v>
      </c>
      <c r="J31" s="66">
        <v>0</v>
      </c>
      <c r="K31" s="66">
        <v>0</v>
      </c>
      <c r="L31" s="67">
        <v>0</v>
      </c>
      <c r="M31" s="132"/>
      <c r="N31" s="79">
        <v>0</v>
      </c>
      <c r="O31" s="80">
        <v>0</v>
      </c>
      <c r="P31" s="80">
        <v>0</v>
      </c>
      <c r="Q31" s="80">
        <v>0</v>
      </c>
      <c r="R31" s="80">
        <v>0</v>
      </c>
      <c r="S31" s="80">
        <v>0</v>
      </c>
      <c r="T31" s="80">
        <v>0</v>
      </c>
      <c r="U31" s="80">
        <v>0</v>
      </c>
      <c r="V31" s="80">
        <v>0</v>
      </c>
      <c r="W31" s="26"/>
      <c r="X31" s="27"/>
      <c r="Y31" s="28" t="str">
        <f t="shared" si="1"/>
        <v>慶弔盗</v>
      </c>
      <c r="Z31" s="18"/>
      <c r="AD31" s="29"/>
    </row>
    <row r="32" spans="2:30" s="23" customFormat="1" ht="14" customHeight="1" x14ac:dyDescent="0.2">
      <c r="B32" s="24"/>
      <c r="C32" s="24"/>
      <c r="D32" s="25" t="s">
        <v>21</v>
      </c>
      <c r="E32" s="60">
        <f>SUM(F32:L32,N32:V32,'02'!E32:N32,'02'!P32:V32,'03'!E32:K32,'03'!M32:V32)</f>
        <v>3</v>
      </c>
      <c r="F32" s="66">
        <v>0</v>
      </c>
      <c r="G32" s="66">
        <v>0</v>
      </c>
      <c r="H32" s="66">
        <v>0</v>
      </c>
      <c r="I32" s="66">
        <v>0</v>
      </c>
      <c r="J32" s="66">
        <v>0</v>
      </c>
      <c r="K32" s="66">
        <v>0</v>
      </c>
      <c r="L32" s="67">
        <v>0</v>
      </c>
      <c r="M32" s="132"/>
      <c r="N32" s="79">
        <v>0</v>
      </c>
      <c r="O32" s="80">
        <v>0</v>
      </c>
      <c r="P32" s="80">
        <v>0</v>
      </c>
      <c r="Q32" s="80">
        <v>0</v>
      </c>
      <c r="R32" s="80">
        <v>0</v>
      </c>
      <c r="S32" s="80">
        <v>0</v>
      </c>
      <c r="T32" s="80">
        <v>0</v>
      </c>
      <c r="U32" s="80">
        <v>0</v>
      </c>
      <c r="V32" s="80">
        <v>0</v>
      </c>
      <c r="W32" s="26"/>
      <c r="X32" s="27"/>
      <c r="Y32" s="28" t="str">
        <f t="shared" si="1"/>
        <v>追出し盗</v>
      </c>
      <c r="Z32" s="18"/>
      <c r="AD32" s="29"/>
    </row>
    <row r="33" spans="2:30" s="23" customFormat="1" ht="14" customHeight="1" x14ac:dyDescent="0.2">
      <c r="B33" s="24"/>
      <c r="C33" s="24"/>
      <c r="D33" s="25" t="s">
        <v>22</v>
      </c>
      <c r="E33" s="60">
        <f>SUM(F33:L33,N33:V33,'02'!E33:N33,'02'!P33:V33,'03'!E33:K33,'03'!M33:V33)</f>
        <v>204</v>
      </c>
      <c r="F33" s="66">
        <v>0</v>
      </c>
      <c r="G33" s="66">
        <v>0</v>
      </c>
      <c r="H33" s="66">
        <v>0</v>
      </c>
      <c r="I33" s="66">
        <v>5</v>
      </c>
      <c r="J33" s="66">
        <v>0</v>
      </c>
      <c r="K33" s="66">
        <v>1</v>
      </c>
      <c r="L33" s="67">
        <v>5</v>
      </c>
      <c r="M33" s="132"/>
      <c r="N33" s="79">
        <v>0</v>
      </c>
      <c r="O33" s="80">
        <v>0</v>
      </c>
      <c r="P33" s="80">
        <v>0</v>
      </c>
      <c r="Q33" s="80">
        <v>2</v>
      </c>
      <c r="R33" s="80">
        <v>1</v>
      </c>
      <c r="S33" s="80">
        <v>0</v>
      </c>
      <c r="T33" s="80">
        <v>0</v>
      </c>
      <c r="U33" s="80">
        <v>0</v>
      </c>
      <c r="V33" s="80">
        <v>0</v>
      </c>
      <c r="W33" s="26"/>
      <c r="X33" s="27"/>
      <c r="Y33" s="28" t="str">
        <f t="shared" si="1"/>
        <v>買物盗</v>
      </c>
      <c r="Z33" s="18"/>
      <c r="AD33" s="29"/>
    </row>
    <row r="34" spans="2:30" s="23" customFormat="1" ht="14" customHeight="1" x14ac:dyDescent="0.2">
      <c r="B34" s="24"/>
      <c r="C34" s="24"/>
      <c r="D34" s="25" t="s">
        <v>23</v>
      </c>
      <c r="E34" s="60">
        <f>SUM(F34:L34,N34:V34,'02'!E34:N34,'02'!P34:V34,'03'!E34:K34,'03'!M34:V34)</f>
        <v>264</v>
      </c>
      <c r="F34" s="66">
        <v>0</v>
      </c>
      <c r="G34" s="66">
        <v>0</v>
      </c>
      <c r="H34" s="66">
        <v>1</v>
      </c>
      <c r="I34" s="66">
        <v>4</v>
      </c>
      <c r="J34" s="66">
        <v>0</v>
      </c>
      <c r="K34" s="66">
        <v>0</v>
      </c>
      <c r="L34" s="67">
        <v>8</v>
      </c>
      <c r="M34" s="132"/>
      <c r="N34" s="79">
        <v>0</v>
      </c>
      <c r="O34" s="80">
        <v>2</v>
      </c>
      <c r="P34" s="80">
        <v>0</v>
      </c>
      <c r="Q34" s="80">
        <v>0</v>
      </c>
      <c r="R34" s="80">
        <v>1</v>
      </c>
      <c r="S34" s="80">
        <v>1</v>
      </c>
      <c r="T34" s="80">
        <v>4</v>
      </c>
      <c r="U34" s="80">
        <v>0</v>
      </c>
      <c r="V34" s="80">
        <v>1</v>
      </c>
      <c r="W34" s="26"/>
      <c r="X34" s="27"/>
      <c r="Y34" s="28" t="str">
        <f t="shared" si="1"/>
        <v>訪問盗</v>
      </c>
      <c r="Z34" s="18"/>
      <c r="AD34" s="29"/>
    </row>
    <row r="35" spans="2:30" s="23" customFormat="1" ht="14" customHeight="1" x14ac:dyDescent="0.2">
      <c r="B35" s="24"/>
      <c r="C35" s="24"/>
      <c r="D35" s="25" t="s">
        <v>55</v>
      </c>
      <c r="E35" s="60">
        <f>SUM(F35:L35,N35:V35,'02'!E35:N35,'02'!P35:V35,'03'!E35:K35,'03'!M35:V35)</f>
        <v>371</v>
      </c>
      <c r="F35" s="66">
        <v>2</v>
      </c>
      <c r="G35" s="66">
        <v>2</v>
      </c>
      <c r="H35" s="66">
        <v>5</v>
      </c>
      <c r="I35" s="66">
        <v>7</v>
      </c>
      <c r="J35" s="66">
        <v>0</v>
      </c>
      <c r="K35" s="66">
        <v>3</v>
      </c>
      <c r="L35" s="67">
        <v>21</v>
      </c>
      <c r="M35" s="132"/>
      <c r="N35" s="79">
        <v>0</v>
      </c>
      <c r="O35" s="80">
        <v>1</v>
      </c>
      <c r="P35" s="80">
        <v>1</v>
      </c>
      <c r="Q35" s="80">
        <v>0</v>
      </c>
      <c r="R35" s="80">
        <v>1</v>
      </c>
      <c r="S35" s="80">
        <v>0</v>
      </c>
      <c r="T35" s="80">
        <v>16</v>
      </c>
      <c r="U35" s="80">
        <v>0</v>
      </c>
      <c r="V35" s="80">
        <v>0</v>
      </c>
      <c r="W35" s="26"/>
      <c r="X35" s="27"/>
      <c r="Y35" s="28" t="str">
        <f t="shared" si="1"/>
        <v>払出盗</v>
      </c>
      <c r="Z35" s="18"/>
      <c r="AD35" s="29"/>
    </row>
    <row r="36" spans="2:30" s="23" customFormat="1" ht="14" customHeight="1" x14ac:dyDescent="0.2">
      <c r="B36" s="24"/>
      <c r="C36" s="24"/>
      <c r="D36" s="25" t="s">
        <v>56</v>
      </c>
      <c r="E36" s="60">
        <f>SUM(F36:L36,N36:V36,'02'!E36:N36,'02'!P36:V36,'03'!E36:K36,'03'!M36:V36)</f>
        <v>1</v>
      </c>
      <c r="F36" s="66">
        <v>0</v>
      </c>
      <c r="G36" s="66">
        <v>0</v>
      </c>
      <c r="H36" s="66">
        <v>0</v>
      </c>
      <c r="I36" s="66">
        <v>0</v>
      </c>
      <c r="J36" s="66">
        <v>0</v>
      </c>
      <c r="K36" s="66">
        <v>0</v>
      </c>
      <c r="L36" s="67">
        <v>0</v>
      </c>
      <c r="M36" s="132"/>
      <c r="N36" s="79">
        <v>0</v>
      </c>
      <c r="O36" s="80">
        <v>0</v>
      </c>
      <c r="P36" s="80">
        <v>0</v>
      </c>
      <c r="Q36" s="80">
        <v>0</v>
      </c>
      <c r="R36" s="80">
        <v>0</v>
      </c>
      <c r="S36" s="80">
        <v>0</v>
      </c>
      <c r="T36" s="80">
        <v>0</v>
      </c>
      <c r="U36" s="80">
        <v>0</v>
      </c>
      <c r="V36" s="80">
        <v>0</v>
      </c>
      <c r="W36" s="26"/>
      <c r="X36" s="27"/>
      <c r="Y36" s="28" t="str">
        <f t="shared" si="1"/>
        <v>ＡＴＭねらい</v>
      </c>
      <c r="Z36" s="18"/>
      <c r="AD36" s="29"/>
    </row>
    <row r="37" spans="2:30" s="23" customFormat="1" ht="14" customHeight="1" x14ac:dyDescent="0.2">
      <c r="B37" s="24"/>
      <c r="C37" s="24"/>
      <c r="D37" s="25" t="s">
        <v>25</v>
      </c>
      <c r="E37" s="60">
        <f>SUM(F37:L37,N37:V37,'02'!E37:N37,'02'!P37:V37,'03'!E37:K37,'03'!M37:V37)</f>
        <v>1</v>
      </c>
      <c r="F37" s="66">
        <v>0</v>
      </c>
      <c r="G37" s="66">
        <v>0</v>
      </c>
      <c r="H37" s="66">
        <v>0</v>
      </c>
      <c r="I37" s="66">
        <v>0</v>
      </c>
      <c r="J37" s="66">
        <v>0</v>
      </c>
      <c r="K37" s="66">
        <v>0</v>
      </c>
      <c r="L37" s="67">
        <v>0</v>
      </c>
      <c r="M37" s="132"/>
      <c r="N37" s="79">
        <v>0</v>
      </c>
      <c r="O37" s="80">
        <v>0</v>
      </c>
      <c r="P37" s="80">
        <v>0</v>
      </c>
      <c r="Q37" s="80">
        <v>0</v>
      </c>
      <c r="R37" s="80">
        <v>0</v>
      </c>
      <c r="S37" s="80">
        <v>0</v>
      </c>
      <c r="T37" s="80">
        <v>0</v>
      </c>
      <c r="U37" s="80">
        <v>0</v>
      </c>
      <c r="V37" s="80">
        <v>0</v>
      </c>
      <c r="W37" s="26"/>
      <c r="X37" s="27"/>
      <c r="Y37" s="28" t="str">
        <f t="shared" si="1"/>
        <v>窓口ねらい</v>
      </c>
      <c r="Z37" s="18"/>
      <c r="AD37" s="29"/>
    </row>
    <row r="38" spans="2:30" s="23" customFormat="1" ht="14" customHeight="1" x14ac:dyDescent="0.2">
      <c r="B38" s="24"/>
      <c r="C38" s="24"/>
      <c r="D38" s="25" t="s">
        <v>26</v>
      </c>
      <c r="E38" s="60">
        <f>SUM(F38:L38,N38:V38,'02'!E38:N38,'02'!P38:V38,'03'!E38:K38,'03'!M38:V38)</f>
        <v>0</v>
      </c>
      <c r="F38" s="66">
        <v>0</v>
      </c>
      <c r="G38" s="66">
        <v>0</v>
      </c>
      <c r="H38" s="66">
        <v>0</v>
      </c>
      <c r="I38" s="66">
        <v>0</v>
      </c>
      <c r="J38" s="66">
        <v>0</v>
      </c>
      <c r="K38" s="66">
        <v>0</v>
      </c>
      <c r="L38" s="67">
        <v>0</v>
      </c>
      <c r="M38" s="132"/>
      <c r="N38" s="79">
        <v>0</v>
      </c>
      <c r="O38" s="80">
        <v>0</v>
      </c>
      <c r="P38" s="80">
        <v>0</v>
      </c>
      <c r="Q38" s="80">
        <v>0</v>
      </c>
      <c r="R38" s="80">
        <v>0</v>
      </c>
      <c r="S38" s="80">
        <v>0</v>
      </c>
      <c r="T38" s="80">
        <v>0</v>
      </c>
      <c r="U38" s="80">
        <v>0</v>
      </c>
      <c r="V38" s="80">
        <v>0</v>
      </c>
      <c r="W38" s="26"/>
      <c r="X38" s="27"/>
      <c r="Y38" s="28" t="str">
        <f t="shared" si="1"/>
        <v>途中ねらい</v>
      </c>
      <c r="Z38" s="18"/>
      <c r="AD38" s="29"/>
    </row>
    <row r="39" spans="2:30" s="23" customFormat="1" ht="14" customHeight="1" x14ac:dyDescent="0.2">
      <c r="B39" s="24"/>
      <c r="C39" s="24"/>
      <c r="D39" s="25" t="s">
        <v>57</v>
      </c>
      <c r="E39" s="60">
        <f>SUM(F39:L39,N39:V39,'02'!E39:N39,'02'!P39:V39,'03'!E39:K39,'03'!M39:V39)</f>
        <v>7</v>
      </c>
      <c r="F39" s="66">
        <v>0</v>
      </c>
      <c r="G39" s="66">
        <v>0</v>
      </c>
      <c r="H39" s="66">
        <v>0</v>
      </c>
      <c r="I39" s="66">
        <v>0</v>
      </c>
      <c r="J39" s="66">
        <v>0</v>
      </c>
      <c r="K39" s="66">
        <v>0</v>
      </c>
      <c r="L39" s="67">
        <v>1</v>
      </c>
      <c r="M39" s="132"/>
      <c r="N39" s="79">
        <v>0</v>
      </c>
      <c r="O39" s="80">
        <v>0</v>
      </c>
      <c r="P39" s="80">
        <v>0</v>
      </c>
      <c r="Q39" s="80">
        <v>0</v>
      </c>
      <c r="R39" s="80">
        <v>0</v>
      </c>
      <c r="S39" s="80">
        <v>0</v>
      </c>
      <c r="T39" s="80">
        <v>0</v>
      </c>
      <c r="U39" s="80">
        <v>0</v>
      </c>
      <c r="V39" s="80">
        <v>0</v>
      </c>
      <c r="W39" s="26"/>
      <c r="X39" s="27"/>
      <c r="Y39" s="28" t="str">
        <f t="shared" si="1"/>
        <v>室内ねらい</v>
      </c>
      <c r="Z39" s="18"/>
      <c r="AD39" s="29"/>
    </row>
    <row r="40" spans="2:30" s="23" customFormat="1" ht="14" customHeight="1" x14ac:dyDescent="0.2">
      <c r="B40" s="24"/>
      <c r="C40" s="24"/>
      <c r="D40" s="25" t="s">
        <v>27</v>
      </c>
      <c r="E40" s="60">
        <f>SUM(F40:L40,N40:V40,'02'!E40:N40,'02'!P40:V40,'03'!E40:K40,'03'!M40:V40)</f>
        <v>30</v>
      </c>
      <c r="F40" s="66">
        <v>0</v>
      </c>
      <c r="G40" s="66">
        <v>1</v>
      </c>
      <c r="H40" s="66">
        <v>1</v>
      </c>
      <c r="I40" s="66">
        <v>0</v>
      </c>
      <c r="J40" s="66">
        <v>0</v>
      </c>
      <c r="K40" s="66">
        <v>0</v>
      </c>
      <c r="L40" s="67">
        <v>2</v>
      </c>
      <c r="M40" s="132"/>
      <c r="N40" s="79">
        <v>0</v>
      </c>
      <c r="O40" s="80">
        <v>0</v>
      </c>
      <c r="P40" s="80">
        <v>0</v>
      </c>
      <c r="Q40" s="80">
        <v>0</v>
      </c>
      <c r="R40" s="80">
        <v>0</v>
      </c>
      <c r="S40" s="80">
        <v>0</v>
      </c>
      <c r="T40" s="80">
        <v>1</v>
      </c>
      <c r="U40" s="80">
        <v>0</v>
      </c>
      <c r="V40" s="80">
        <v>0</v>
      </c>
      <c r="W40" s="26"/>
      <c r="X40" s="27"/>
      <c r="Y40" s="28" t="str">
        <f t="shared" si="1"/>
        <v>客室ねらい</v>
      </c>
      <c r="Z40" s="18"/>
      <c r="AD40" s="29"/>
    </row>
    <row r="41" spans="2:30" s="23" customFormat="1" ht="14" customHeight="1" x14ac:dyDescent="0.2">
      <c r="B41" s="24"/>
      <c r="C41" s="24"/>
      <c r="D41" s="25" t="s">
        <v>58</v>
      </c>
      <c r="E41" s="60">
        <f>SUM(F41:L41,N41:V41,'02'!E41:N41,'02'!P41:V41,'03'!E41:K41,'03'!M41:V41)</f>
        <v>18</v>
      </c>
      <c r="F41" s="66">
        <v>0</v>
      </c>
      <c r="G41" s="66">
        <v>0</v>
      </c>
      <c r="H41" s="66">
        <v>0</v>
      </c>
      <c r="I41" s="66">
        <v>0</v>
      </c>
      <c r="J41" s="66">
        <v>0</v>
      </c>
      <c r="K41" s="66">
        <v>0</v>
      </c>
      <c r="L41" s="67">
        <v>0</v>
      </c>
      <c r="M41" s="132"/>
      <c r="N41" s="79">
        <v>0</v>
      </c>
      <c r="O41" s="80">
        <v>0</v>
      </c>
      <c r="P41" s="80">
        <v>0</v>
      </c>
      <c r="Q41" s="80">
        <v>0</v>
      </c>
      <c r="R41" s="80">
        <v>0</v>
      </c>
      <c r="S41" s="80">
        <v>0</v>
      </c>
      <c r="T41" s="80">
        <v>6</v>
      </c>
      <c r="U41" s="80">
        <v>0</v>
      </c>
      <c r="V41" s="80">
        <v>0</v>
      </c>
      <c r="W41" s="26"/>
      <c r="X41" s="27"/>
      <c r="Y41" s="28" t="str">
        <f t="shared" si="1"/>
        <v>病室ねらい</v>
      </c>
      <c r="Z41" s="18"/>
      <c r="AD41" s="29"/>
    </row>
    <row r="42" spans="2:30" s="23" customFormat="1" ht="14" customHeight="1" x14ac:dyDescent="0.2">
      <c r="B42" s="24"/>
      <c r="C42" s="24"/>
      <c r="D42" s="25" t="s">
        <v>28</v>
      </c>
      <c r="E42" s="60">
        <f>SUM(F42:L42,N42:V42,'02'!E42:N42,'02'!P42:V42,'03'!E42:K42,'03'!M42:V42)</f>
        <v>238</v>
      </c>
      <c r="F42" s="66">
        <v>0</v>
      </c>
      <c r="G42" s="66">
        <v>0</v>
      </c>
      <c r="H42" s="66">
        <v>1</v>
      </c>
      <c r="I42" s="66">
        <v>2</v>
      </c>
      <c r="J42" s="66">
        <v>0</v>
      </c>
      <c r="K42" s="66">
        <v>1</v>
      </c>
      <c r="L42" s="67">
        <v>5</v>
      </c>
      <c r="M42" s="132"/>
      <c r="N42" s="79">
        <v>0</v>
      </c>
      <c r="O42" s="80">
        <v>0</v>
      </c>
      <c r="P42" s="80">
        <v>0</v>
      </c>
      <c r="Q42" s="80">
        <v>0</v>
      </c>
      <c r="R42" s="80">
        <v>0</v>
      </c>
      <c r="S42" s="80">
        <v>0</v>
      </c>
      <c r="T42" s="80">
        <v>1</v>
      </c>
      <c r="U42" s="80">
        <v>0</v>
      </c>
      <c r="V42" s="80">
        <v>0</v>
      </c>
      <c r="W42" s="26"/>
      <c r="X42" s="27"/>
      <c r="Y42" s="28" t="str">
        <f t="shared" si="1"/>
        <v>ひったくり</v>
      </c>
      <c r="Z42" s="18"/>
      <c r="AD42" s="29"/>
    </row>
    <row r="43" spans="2:30" s="23" customFormat="1" ht="14" customHeight="1" x14ac:dyDescent="0.2">
      <c r="B43" s="24"/>
      <c r="C43" s="24"/>
      <c r="D43" s="25" t="s">
        <v>29</v>
      </c>
      <c r="E43" s="60">
        <f>SUM(F43:L43,N43:V43,'02'!E43:N43,'02'!P43:V43,'03'!E43:K43,'03'!M43:V43)</f>
        <v>360</v>
      </c>
      <c r="F43" s="66">
        <v>0</v>
      </c>
      <c r="G43" s="66">
        <v>0</v>
      </c>
      <c r="H43" s="66">
        <v>2</v>
      </c>
      <c r="I43" s="66">
        <v>6</v>
      </c>
      <c r="J43" s="66">
        <v>1</v>
      </c>
      <c r="K43" s="66">
        <v>0</v>
      </c>
      <c r="L43" s="67">
        <v>12</v>
      </c>
      <c r="M43" s="132"/>
      <c r="N43" s="79">
        <v>0</v>
      </c>
      <c r="O43" s="80">
        <v>1</v>
      </c>
      <c r="P43" s="80">
        <v>0</v>
      </c>
      <c r="Q43" s="80">
        <v>1</v>
      </c>
      <c r="R43" s="80">
        <v>1</v>
      </c>
      <c r="S43" s="80">
        <v>0</v>
      </c>
      <c r="T43" s="80">
        <v>3</v>
      </c>
      <c r="U43" s="80">
        <v>0</v>
      </c>
      <c r="V43" s="80">
        <v>3</v>
      </c>
      <c r="W43" s="26"/>
      <c r="X43" s="27"/>
      <c r="Y43" s="28" t="str">
        <f t="shared" si="1"/>
        <v>すり</v>
      </c>
      <c r="Z43" s="18"/>
      <c r="AD43" s="29"/>
    </row>
    <row r="44" spans="2:30" s="23" customFormat="1" ht="14" customHeight="1" x14ac:dyDescent="0.2">
      <c r="B44" s="24"/>
      <c r="C44" s="24"/>
      <c r="D44" s="25" t="s">
        <v>31</v>
      </c>
      <c r="E44" s="60">
        <f>SUM(F44:L44,N44:V44,'02'!E44:N44,'02'!P44:V44,'03'!E44:K44,'03'!M44:V44)</f>
        <v>2665</v>
      </c>
      <c r="F44" s="66">
        <v>12</v>
      </c>
      <c r="G44" s="66">
        <v>13</v>
      </c>
      <c r="H44" s="66">
        <v>17</v>
      </c>
      <c r="I44" s="66">
        <v>26</v>
      </c>
      <c r="J44" s="66">
        <v>7</v>
      </c>
      <c r="K44" s="66">
        <v>3</v>
      </c>
      <c r="L44" s="67">
        <v>76</v>
      </c>
      <c r="M44" s="132"/>
      <c r="N44" s="79">
        <v>2</v>
      </c>
      <c r="O44" s="80">
        <v>10</v>
      </c>
      <c r="P44" s="80">
        <v>3</v>
      </c>
      <c r="Q44" s="80">
        <v>13</v>
      </c>
      <c r="R44" s="80">
        <v>16</v>
      </c>
      <c r="S44" s="80">
        <v>6</v>
      </c>
      <c r="T44" s="80">
        <v>34</v>
      </c>
      <c r="U44" s="80">
        <v>0</v>
      </c>
      <c r="V44" s="80">
        <v>9</v>
      </c>
      <c r="W44" s="26"/>
      <c r="X44" s="27"/>
      <c r="Y44" s="28" t="str">
        <f t="shared" si="1"/>
        <v>置引き</v>
      </c>
      <c r="Z44" s="18"/>
      <c r="AD44" s="29"/>
    </row>
    <row r="45" spans="2:30" s="23" customFormat="1" ht="14" customHeight="1" x14ac:dyDescent="0.2">
      <c r="B45" s="24"/>
      <c r="C45" s="24"/>
      <c r="D45" s="25" t="s">
        <v>59</v>
      </c>
      <c r="E45" s="60">
        <f>SUM(F45:L45,N45:V45,'02'!E45:N45,'02'!P45:V45,'03'!E45:K45,'03'!M45:V45)</f>
        <v>150</v>
      </c>
      <c r="F45" s="66">
        <v>0</v>
      </c>
      <c r="G45" s="66">
        <v>0</v>
      </c>
      <c r="H45" s="66">
        <v>1</v>
      </c>
      <c r="I45" s="66">
        <v>0</v>
      </c>
      <c r="J45" s="66">
        <v>0</v>
      </c>
      <c r="K45" s="66">
        <v>0</v>
      </c>
      <c r="L45" s="67">
        <v>6</v>
      </c>
      <c r="M45" s="132"/>
      <c r="N45" s="79">
        <v>0</v>
      </c>
      <c r="O45" s="80">
        <v>0</v>
      </c>
      <c r="P45" s="80">
        <v>0</v>
      </c>
      <c r="Q45" s="80">
        <v>0</v>
      </c>
      <c r="R45" s="80">
        <v>1</v>
      </c>
      <c r="S45" s="80">
        <v>1</v>
      </c>
      <c r="T45" s="80">
        <v>1</v>
      </c>
      <c r="U45" s="80">
        <v>0</v>
      </c>
      <c r="V45" s="80">
        <v>0</v>
      </c>
      <c r="W45" s="26"/>
      <c r="X45" s="27"/>
      <c r="Y45" s="28" t="str">
        <f t="shared" si="1"/>
        <v>仮睡者ねらい</v>
      </c>
      <c r="Z45" s="18"/>
      <c r="AD45" s="29"/>
    </row>
    <row r="46" spans="2:30" s="23" customFormat="1" ht="14" customHeight="1" x14ac:dyDescent="0.2">
      <c r="B46" s="24"/>
      <c r="C46" s="24"/>
      <c r="D46" s="25" t="s">
        <v>24</v>
      </c>
      <c r="E46" s="60">
        <f>SUM(F46:L46,N46:V46,'02'!E46:N46,'02'!P46:V46,'03'!E46:K46,'03'!M46:V46)</f>
        <v>1287</v>
      </c>
      <c r="F46" s="66">
        <v>3</v>
      </c>
      <c r="G46" s="66">
        <v>3</v>
      </c>
      <c r="H46" s="66">
        <v>6</v>
      </c>
      <c r="I46" s="66">
        <v>24</v>
      </c>
      <c r="J46" s="66">
        <v>1</v>
      </c>
      <c r="K46" s="66">
        <v>1</v>
      </c>
      <c r="L46" s="67">
        <v>32</v>
      </c>
      <c r="M46" s="132"/>
      <c r="N46" s="79">
        <v>1</v>
      </c>
      <c r="O46" s="80">
        <v>2</v>
      </c>
      <c r="P46" s="80">
        <v>0</v>
      </c>
      <c r="Q46" s="80">
        <v>6</v>
      </c>
      <c r="R46" s="80">
        <v>10</v>
      </c>
      <c r="S46" s="80">
        <v>3</v>
      </c>
      <c r="T46" s="80">
        <v>9</v>
      </c>
      <c r="U46" s="80">
        <v>0</v>
      </c>
      <c r="V46" s="80">
        <v>0</v>
      </c>
      <c r="W46" s="26"/>
      <c r="X46" s="27"/>
      <c r="Y46" s="28" t="str">
        <f t="shared" si="1"/>
        <v>車上ねらい</v>
      </c>
      <c r="Z46" s="18"/>
      <c r="AD46" s="29"/>
    </row>
    <row r="47" spans="2:30" s="23" customFormat="1" ht="14" customHeight="1" x14ac:dyDescent="0.2">
      <c r="B47" s="24"/>
      <c r="C47" s="24"/>
      <c r="D47" s="25" t="s">
        <v>60</v>
      </c>
      <c r="E47" s="60">
        <f>SUM(F47:L47,N47:V47,'02'!E47:N47,'02'!P47:V47,'03'!E47:K47,'03'!M47:V47)</f>
        <v>409</v>
      </c>
      <c r="F47" s="66">
        <v>3</v>
      </c>
      <c r="G47" s="66">
        <v>1</v>
      </c>
      <c r="H47" s="66">
        <v>1</v>
      </c>
      <c r="I47" s="66">
        <v>4</v>
      </c>
      <c r="J47" s="66">
        <v>0</v>
      </c>
      <c r="K47" s="66">
        <v>0</v>
      </c>
      <c r="L47" s="67">
        <v>14</v>
      </c>
      <c r="M47" s="132"/>
      <c r="N47" s="79">
        <v>0</v>
      </c>
      <c r="O47" s="80">
        <v>0</v>
      </c>
      <c r="P47" s="80">
        <v>0</v>
      </c>
      <c r="Q47" s="80">
        <v>0</v>
      </c>
      <c r="R47" s="80">
        <v>3</v>
      </c>
      <c r="S47" s="80">
        <v>1</v>
      </c>
      <c r="T47" s="80">
        <v>2</v>
      </c>
      <c r="U47" s="80">
        <v>0</v>
      </c>
      <c r="V47" s="80">
        <v>0</v>
      </c>
      <c r="W47" s="26"/>
      <c r="X47" s="27"/>
      <c r="Y47" s="28" t="str">
        <f t="shared" si="1"/>
        <v>部品ねらい</v>
      </c>
      <c r="Z47" s="18"/>
      <c r="AD47" s="29"/>
    </row>
    <row r="48" spans="2:30" s="23" customFormat="1" ht="14" customHeight="1" x14ac:dyDescent="0.2">
      <c r="B48" s="24"/>
      <c r="C48" s="24"/>
      <c r="D48" s="25" t="s">
        <v>61</v>
      </c>
      <c r="E48" s="60">
        <f>SUM(F48:L48,N48:V48,'02'!E48:N48,'02'!P48:V48,'03'!E48:K48,'03'!M48:V48)</f>
        <v>112</v>
      </c>
      <c r="F48" s="66">
        <v>0</v>
      </c>
      <c r="G48" s="66">
        <v>1</v>
      </c>
      <c r="H48" s="66">
        <v>0</v>
      </c>
      <c r="I48" s="66">
        <v>2</v>
      </c>
      <c r="J48" s="66">
        <v>0</v>
      </c>
      <c r="K48" s="66">
        <v>0</v>
      </c>
      <c r="L48" s="67">
        <v>5</v>
      </c>
      <c r="M48" s="132"/>
      <c r="N48" s="79">
        <v>0</v>
      </c>
      <c r="O48" s="80">
        <v>0</v>
      </c>
      <c r="P48" s="80">
        <v>0</v>
      </c>
      <c r="Q48" s="80">
        <v>2</v>
      </c>
      <c r="R48" s="80">
        <v>0</v>
      </c>
      <c r="S48" s="80">
        <v>0</v>
      </c>
      <c r="T48" s="80">
        <v>2</v>
      </c>
      <c r="U48" s="80">
        <v>0</v>
      </c>
      <c r="V48" s="80">
        <v>1</v>
      </c>
      <c r="W48" s="26"/>
      <c r="X48" s="27"/>
      <c r="Y48" s="28" t="str">
        <f t="shared" si="1"/>
        <v>脱衣場ねらい</v>
      </c>
      <c r="Z48" s="18"/>
      <c r="AD48" s="29"/>
    </row>
    <row r="49" spans="1:30" s="23" customFormat="1" ht="14" customHeight="1" x14ac:dyDescent="0.2">
      <c r="B49" s="24"/>
      <c r="C49" s="24"/>
      <c r="D49" s="25" t="s">
        <v>62</v>
      </c>
      <c r="E49" s="60">
        <f>SUM(F49:L49,N49:V49,'02'!E49:N49,'02'!P49:V49,'03'!E49:K49,'03'!M49:V49)</f>
        <v>86</v>
      </c>
      <c r="F49" s="66">
        <v>0</v>
      </c>
      <c r="G49" s="66">
        <v>0</v>
      </c>
      <c r="H49" s="66">
        <v>0</v>
      </c>
      <c r="I49" s="66">
        <v>3</v>
      </c>
      <c r="J49" s="66">
        <v>0</v>
      </c>
      <c r="K49" s="66">
        <v>0</v>
      </c>
      <c r="L49" s="67">
        <v>2</v>
      </c>
      <c r="M49" s="132"/>
      <c r="N49" s="79">
        <v>0</v>
      </c>
      <c r="O49" s="80">
        <v>0</v>
      </c>
      <c r="P49" s="80">
        <v>0</v>
      </c>
      <c r="Q49" s="80">
        <v>0</v>
      </c>
      <c r="R49" s="80">
        <v>3</v>
      </c>
      <c r="S49" s="80">
        <v>0</v>
      </c>
      <c r="T49" s="80">
        <v>1</v>
      </c>
      <c r="U49" s="80">
        <v>0</v>
      </c>
      <c r="V49" s="80">
        <v>0</v>
      </c>
      <c r="W49" s="26"/>
      <c r="X49" s="27"/>
      <c r="Y49" s="28" t="str">
        <f t="shared" si="1"/>
        <v>自動販売機ねらい</v>
      </c>
      <c r="Z49" s="18"/>
      <c r="AD49" s="29"/>
    </row>
    <row r="50" spans="1:30" s="23" customFormat="1" ht="14" customHeight="1" x14ac:dyDescent="0.2">
      <c r="B50" s="24"/>
      <c r="C50" s="24"/>
      <c r="D50" s="25" t="s">
        <v>63</v>
      </c>
      <c r="E50" s="60">
        <f>SUM(F50:L50,N50:V50,'02'!E50:N50,'02'!P50:V50,'03'!E50:K50,'03'!M50:V50)</f>
        <v>467</v>
      </c>
      <c r="F50" s="66">
        <v>4</v>
      </c>
      <c r="G50" s="66">
        <v>0</v>
      </c>
      <c r="H50" s="66">
        <v>1</v>
      </c>
      <c r="I50" s="66">
        <v>7</v>
      </c>
      <c r="J50" s="66">
        <v>0</v>
      </c>
      <c r="K50" s="66">
        <v>0</v>
      </c>
      <c r="L50" s="67">
        <v>10</v>
      </c>
      <c r="M50" s="132"/>
      <c r="N50" s="79">
        <v>1</v>
      </c>
      <c r="O50" s="80">
        <v>1</v>
      </c>
      <c r="P50" s="80">
        <v>3</v>
      </c>
      <c r="Q50" s="80">
        <v>4</v>
      </c>
      <c r="R50" s="80">
        <v>8</v>
      </c>
      <c r="S50" s="80">
        <v>1</v>
      </c>
      <c r="T50" s="80">
        <v>6</v>
      </c>
      <c r="U50" s="80">
        <v>0</v>
      </c>
      <c r="V50" s="80">
        <v>1</v>
      </c>
      <c r="W50" s="26"/>
      <c r="X50" s="27"/>
      <c r="Y50" s="28" t="str">
        <f t="shared" si="1"/>
        <v>色情ねらい</v>
      </c>
      <c r="Z50" s="18"/>
      <c r="AD50" s="29"/>
    </row>
    <row r="51" spans="1:30" s="23" customFormat="1" ht="14" customHeight="1" x14ac:dyDescent="0.2">
      <c r="B51" s="24"/>
      <c r="C51" s="24"/>
      <c r="D51" s="25" t="s">
        <v>64</v>
      </c>
      <c r="E51" s="60">
        <f>SUM(F51:L51,N51:V51,'02'!E51:N51,'02'!P51:V51,'03'!E51:K51,'03'!M51:V51)</f>
        <v>222</v>
      </c>
      <c r="F51" s="66">
        <v>2</v>
      </c>
      <c r="G51" s="66">
        <v>1</v>
      </c>
      <c r="H51" s="66">
        <v>0</v>
      </c>
      <c r="I51" s="66">
        <v>25</v>
      </c>
      <c r="J51" s="66">
        <v>0</v>
      </c>
      <c r="K51" s="66">
        <v>1</v>
      </c>
      <c r="L51" s="67">
        <v>12</v>
      </c>
      <c r="M51" s="132"/>
      <c r="N51" s="79">
        <v>0</v>
      </c>
      <c r="O51" s="80">
        <v>1</v>
      </c>
      <c r="P51" s="80">
        <v>0</v>
      </c>
      <c r="Q51" s="80">
        <v>0</v>
      </c>
      <c r="R51" s="80">
        <v>5</v>
      </c>
      <c r="S51" s="80">
        <v>0</v>
      </c>
      <c r="T51" s="80">
        <v>1</v>
      </c>
      <c r="U51" s="80">
        <v>0</v>
      </c>
      <c r="V51" s="80">
        <v>0</v>
      </c>
      <c r="W51" s="26"/>
      <c r="X51" s="27"/>
      <c r="Y51" s="28" t="str">
        <f t="shared" si="1"/>
        <v>工事場ねらい</v>
      </c>
      <c r="Z51" s="18"/>
      <c r="AD51" s="29"/>
    </row>
    <row r="52" spans="1:30" s="23" customFormat="1" ht="14" customHeight="1" x14ac:dyDescent="0.2">
      <c r="B52" s="24"/>
      <c r="C52" s="24"/>
      <c r="D52" s="25" t="s">
        <v>30</v>
      </c>
      <c r="E52" s="60">
        <f>SUM(F52:L52,N52:V52,'02'!E52:N52,'02'!P52:V52,'03'!E52:K52,'03'!M52:V52)</f>
        <v>51588</v>
      </c>
      <c r="F52" s="66">
        <v>198</v>
      </c>
      <c r="G52" s="66">
        <v>130</v>
      </c>
      <c r="H52" s="66">
        <v>221</v>
      </c>
      <c r="I52" s="66">
        <v>379</v>
      </c>
      <c r="J52" s="66">
        <v>66</v>
      </c>
      <c r="K52" s="66">
        <v>54</v>
      </c>
      <c r="L52" s="67">
        <v>854</v>
      </c>
      <c r="M52" s="132"/>
      <c r="N52" s="79">
        <v>6</v>
      </c>
      <c r="O52" s="80">
        <v>100</v>
      </c>
      <c r="P52" s="80">
        <v>27</v>
      </c>
      <c r="Q52" s="80">
        <v>145</v>
      </c>
      <c r="R52" s="80">
        <v>156</v>
      </c>
      <c r="S52" s="80">
        <v>106</v>
      </c>
      <c r="T52" s="80">
        <v>604</v>
      </c>
      <c r="U52" s="80">
        <v>2</v>
      </c>
      <c r="V52" s="80">
        <v>110</v>
      </c>
      <c r="W52" s="26"/>
      <c r="X52" s="27"/>
      <c r="Y52" s="28" t="str">
        <f t="shared" si="1"/>
        <v>万引き</v>
      </c>
      <c r="Z52" s="18"/>
      <c r="AD52" s="29"/>
    </row>
    <row r="53" spans="1:30" s="23" customFormat="1" ht="14" customHeight="1" x14ac:dyDescent="0.2">
      <c r="B53" s="24"/>
      <c r="C53" s="24"/>
      <c r="D53" s="25" t="s">
        <v>65</v>
      </c>
      <c r="E53" s="60">
        <f>SUM(F53:L53,N53:V53,'02'!E53:N53,'02'!P53:V53,'03'!E53:K53,'03'!M53:V53)</f>
        <v>2695</v>
      </c>
      <c r="F53" s="66">
        <v>3</v>
      </c>
      <c r="G53" s="66">
        <v>1</v>
      </c>
      <c r="H53" s="66">
        <v>1</v>
      </c>
      <c r="I53" s="66">
        <v>3</v>
      </c>
      <c r="J53" s="66">
        <v>0</v>
      </c>
      <c r="K53" s="66">
        <v>1</v>
      </c>
      <c r="L53" s="67">
        <v>33</v>
      </c>
      <c r="M53" s="132"/>
      <c r="N53" s="79">
        <v>0</v>
      </c>
      <c r="O53" s="80">
        <v>1</v>
      </c>
      <c r="P53" s="80">
        <v>5</v>
      </c>
      <c r="Q53" s="80">
        <v>26</v>
      </c>
      <c r="R53" s="80">
        <v>9</v>
      </c>
      <c r="S53" s="80">
        <v>4</v>
      </c>
      <c r="T53" s="80">
        <v>94</v>
      </c>
      <c r="U53" s="80">
        <v>1</v>
      </c>
      <c r="V53" s="80">
        <v>19</v>
      </c>
      <c r="W53" s="26"/>
      <c r="X53" s="27"/>
      <c r="Y53" s="28" t="str">
        <f t="shared" si="1"/>
        <v>職場ねらい</v>
      </c>
      <c r="Z53" s="18"/>
      <c r="AD53" s="29"/>
    </row>
    <row r="54" spans="1:30" s="23" customFormat="1" ht="14" customHeight="1" x14ac:dyDescent="0.2">
      <c r="B54" s="24"/>
      <c r="C54" s="24"/>
      <c r="D54" s="25" t="s">
        <v>66</v>
      </c>
      <c r="E54" s="60">
        <f>SUM(F54:L54,N54:V54,'02'!E54:N54,'02'!P54:V54,'03'!E54:K54,'03'!M54:V54)</f>
        <v>217</v>
      </c>
      <c r="F54" s="66">
        <v>1</v>
      </c>
      <c r="G54" s="66">
        <v>0</v>
      </c>
      <c r="H54" s="66">
        <v>2</v>
      </c>
      <c r="I54" s="66">
        <v>4</v>
      </c>
      <c r="J54" s="66">
        <v>0</v>
      </c>
      <c r="K54" s="66">
        <v>0</v>
      </c>
      <c r="L54" s="67">
        <v>11</v>
      </c>
      <c r="M54" s="132"/>
      <c r="N54" s="79">
        <v>0</v>
      </c>
      <c r="O54" s="80">
        <v>0</v>
      </c>
      <c r="P54" s="80">
        <v>0</v>
      </c>
      <c r="Q54" s="80">
        <v>0</v>
      </c>
      <c r="R54" s="80">
        <v>4</v>
      </c>
      <c r="S54" s="80">
        <v>0</v>
      </c>
      <c r="T54" s="80">
        <v>0</v>
      </c>
      <c r="U54" s="80">
        <v>0</v>
      </c>
      <c r="V54" s="80">
        <v>0</v>
      </c>
      <c r="W54" s="26"/>
      <c r="X54" s="27"/>
      <c r="Y54" s="28" t="str">
        <f t="shared" si="1"/>
        <v>同居ねらい</v>
      </c>
      <c r="Z54" s="18"/>
      <c r="AD54" s="29"/>
    </row>
    <row r="55" spans="1:30" s="23" customFormat="1" ht="14" customHeight="1" x14ac:dyDescent="0.2">
      <c r="B55" s="24"/>
      <c r="C55" s="24"/>
      <c r="D55" s="25" t="s">
        <v>72</v>
      </c>
      <c r="E55" s="60">
        <f>SUM(F55:L55,N55:V55,'02'!E55:N55,'02'!P55:V55,'03'!E55:K55,'03'!M55:V55)</f>
        <v>481</v>
      </c>
      <c r="F55" s="66">
        <v>4</v>
      </c>
      <c r="G55" s="66">
        <v>0</v>
      </c>
      <c r="H55" s="66">
        <v>0</v>
      </c>
      <c r="I55" s="66">
        <v>4</v>
      </c>
      <c r="J55" s="66">
        <v>0</v>
      </c>
      <c r="K55" s="66">
        <v>0</v>
      </c>
      <c r="L55" s="67">
        <v>2</v>
      </c>
      <c r="M55" s="132"/>
      <c r="N55" s="79">
        <v>0</v>
      </c>
      <c r="O55" s="80">
        <v>0</v>
      </c>
      <c r="P55" s="80">
        <v>0</v>
      </c>
      <c r="Q55" s="80">
        <v>1</v>
      </c>
      <c r="R55" s="80">
        <v>0</v>
      </c>
      <c r="S55" s="80">
        <v>0</v>
      </c>
      <c r="T55" s="80">
        <v>0</v>
      </c>
      <c r="U55" s="80">
        <v>0</v>
      </c>
      <c r="V55" s="80">
        <v>1</v>
      </c>
      <c r="W55" s="26"/>
      <c r="X55" s="27"/>
      <c r="Y55" s="28" t="str">
        <f t="shared" si="1"/>
        <v>さい銭ねらい</v>
      </c>
      <c r="Z55" s="18"/>
      <c r="AD55" s="29"/>
    </row>
    <row r="56" spans="1:30" s="23" customFormat="1" ht="14" customHeight="1" thickBot="1" x14ac:dyDescent="0.25">
      <c r="B56" s="32"/>
      <c r="C56" s="32"/>
      <c r="D56" s="33" t="s">
        <v>32</v>
      </c>
      <c r="E56" s="68">
        <f>SUM(F56:L56,N56:V56,'02'!E56:N56,'02'!P56:V56,'03'!E56:K56,'03'!M56:V56)</f>
        <v>13504</v>
      </c>
      <c r="F56" s="69">
        <v>149</v>
      </c>
      <c r="G56" s="69">
        <v>78</v>
      </c>
      <c r="H56" s="69">
        <v>132</v>
      </c>
      <c r="I56" s="69">
        <v>252</v>
      </c>
      <c r="J56" s="69">
        <v>28</v>
      </c>
      <c r="K56" s="69">
        <v>26</v>
      </c>
      <c r="L56" s="70">
        <v>573</v>
      </c>
      <c r="M56" s="132"/>
      <c r="N56" s="81">
        <v>6</v>
      </c>
      <c r="O56" s="82">
        <v>69</v>
      </c>
      <c r="P56" s="82">
        <v>18</v>
      </c>
      <c r="Q56" s="82">
        <v>91</v>
      </c>
      <c r="R56" s="82">
        <v>84</v>
      </c>
      <c r="S56" s="82">
        <v>22</v>
      </c>
      <c r="T56" s="82">
        <v>162</v>
      </c>
      <c r="U56" s="82">
        <v>2</v>
      </c>
      <c r="V56" s="82">
        <v>48</v>
      </c>
      <c r="W56" s="34"/>
      <c r="X56" s="32"/>
      <c r="Y56" s="35" t="str">
        <f t="shared" si="1"/>
        <v>その他</v>
      </c>
      <c r="Z56" s="18"/>
      <c r="AD56" s="29"/>
    </row>
    <row r="57" spans="1:30" x14ac:dyDescent="0.2">
      <c r="A57" s="3"/>
      <c r="B57" s="3"/>
      <c r="C57" s="3"/>
      <c r="D57" s="3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36"/>
      <c r="X57" s="36"/>
      <c r="Y57" s="36"/>
      <c r="Z57" s="2"/>
    </row>
    <row r="58" spans="1:30" x14ac:dyDescent="0.2">
      <c r="A58" s="3"/>
      <c r="B58" s="3"/>
      <c r="C58" s="3"/>
      <c r="D58" s="37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38"/>
      <c r="R58" s="38"/>
      <c r="S58" s="38"/>
      <c r="T58" s="38"/>
      <c r="U58" s="38"/>
      <c r="V58" s="38"/>
      <c r="W58" s="36"/>
      <c r="X58" s="36"/>
      <c r="Y58" s="36"/>
      <c r="Z58" s="2"/>
    </row>
    <row r="59" spans="1:30" x14ac:dyDescent="0.2">
      <c r="A59" s="3"/>
      <c r="B59" s="3"/>
      <c r="C59" s="3"/>
      <c r="D59" s="37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38"/>
      <c r="R59" s="38"/>
      <c r="S59" s="38"/>
      <c r="T59" s="38"/>
      <c r="U59" s="38"/>
      <c r="V59" s="38"/>
      <c r="W59" s="3"/>
      <c r="X59" s="3"/>
      <c r="Y59" s="3"/>
      <c r="Z59" s="2"/>
    </row>
    <row r="60" spans="1:30" x14ac:dyDescent="0.2">
      <c r="A60" s="3"/>
      <c r="B60" s="3"/>
      <c r="C60" s="3"/>
      <c r="D60" s="37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"/>
      <c r="X60" s="3"/>
      <c r="Y60" s="3"/>
      <c r="Z60" s="2"/>
    </row>
    <row r="61" spans="1:30" x14ac:dyDescent="0.2">
      <c r="B61" s="3"/>
      <c r="C61" s="3"/>
      <c r="D61" s="37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"/>
      <c r="X61" s="3"/>
      <c r="Y61" s="3"/>
      <c r="Z61" s="2"/>
    </row>
    <row r="62" spans="1:30" x14ac:dyDescent="0.2">
      <c r="B62" s="3"/>
      <c r="C62" s="3"/>
      <c r="D62" s="3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3"/>
      <c r="X62" s="3"/>
      <c r="Y62" s="3"/>
      <c r="Z62" s="2"/>
    </row>
    <row r="63" spans="1:30" x14ac:dyDescent="0.2">
      <c r="D63" s="39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Y63" s="39"/>
      <c r="Z63" s="2"/>
    </row>
    <row r="64" spans="1:30" x14ac:dyDescent="0.2">
      <c r="D64" s="39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Y64" s="39"/>
      <c r="Z64" s="2"/>
    </row>
    <row r="65" spans="4:26" x14ac:dyDescent="0.2">
      <c r="D65" s="39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Y65" s="39"/>
      <c r="Z65" s="2"/>
    </row>
    <row r="66" spans="4:26" x14ac:dyDescent="0.2">
      <c r="D66" s="39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Y66" s="39"/>
      <c r="Z66" s="2"/>
    </row>
    <row r="67" spans="4:26" x14ac:dyDescent="0.2">
      <c r="D67" s="39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Y67" s="39"/>
    </row>
    <row r="68" spans="4:26" x14ac:dyDescent="0.2">
      <c r="D68" s="39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Y68" s="39"/>
    </row>
    <row r="69" spans="4:26" x14ac:dyDescent="0.2">
      <c r="D69" s="39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Y69" s="39"/>
    </row>
    <row r="70" spans="4:26" x14ac:dyDescent="0.2">
      <c r="D70" s="39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Y70" s="39"/>
    </row>
    <row r="206" spans="5:26" x14ac:dyDescent="0.2"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Z206" s="2"/>
    </row>
    <row r="207" spans="5:26" x14ac:dyDescent="0.2"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Z207" s="2"/>
    </row>
    <row r="208" spans="5:26" x14ac:dyDescent="0.2"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Z208" s="2"/>
    </row>
    <row r="209" spans="5:26" x14ac:dyDescent="0.2"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Z209" s="2"/>
    </row>
    <row r="210" spans="5:26" x14ac:dyDescent="0.2"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Z210" s="2"/>
    </row>
    <row r="211" spans="5:26" x14ac:dyDescent="0.2"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Z211" s="2"/>
    </row>
    <row r="212" spans="5:26" x14ac:dyDescent="0.2"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Z212" s="2"/>
    </row>
    <row r="213" spans="5:26" x14ac:dyDescent="0.2"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Z213" s="2"/>
    </row>
    <row r="214" spans="5:26" x14ac:dyDescent="0.2"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Z214" s="2"/>
    </row>
  </sheetData>
  <mergeCells count="17">
    <mergeCell ref="E2:L2"/>
    <mergeCell ref="N2:V2"/>
    <mergeCell ref="N5:P5"/>
    <mergeCell ref="Q5:V5"/>
    <mergeCell ref="C29:D29"/>
    <mergeCell ref="X25:Y25"/>
    <mergeCell ref="X29:Y29"/>
    <mergeCell ref="F4:L5"/>
    <mergeCell ref="B4:D6"/>
    <mergeCell ref="B7:D7"/>
    <mergeCell ref="C8:D8"/>
    <mergeCell ref="C25:D25"/>
    <mergeCell ref="X8:Y8"/>
    <mergeCell ref="W4:Y6"/>
    <mergeCell ref="W7:Y7"/>
    <mergeCell ref="E4:E6"/>
    <mergeCell ref="N4:V4"/>
  </mergeCells>
  <phoneticPr fontId="1"/>
  <printOptions horizontalCentered="1" gridLinesSet="0"/>
  <pageMargins left="0.39370078740157483" right="0.39370078740157483" top="0.59055118110236227" bottom="0.39370078740157483" header="0.31496062992125984" footer="0.31496062992125984"/>
  <pageSetup paperSize="9" scale="94" orientation="portrait" horizontalDpi="300" verticalDpi="4294967292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214"/>
  <sheetViews>
    <sheetView view="pageBreakPreview" zoomScaleNormal="100" workbookViewId="0">
      <pane xSplit="4" ySplit="6" topLeftCell="E7" activePane="bottomRight" state="frozen"/>
      <selection activeCell="E7" sqref="E7"/>
      <selection pane="topRight" activeCell="E7" sqref="E7"/>
      <selection pane="bottomLeft" activeCell="E7" sqref="E7"/>
      <selection pane="bottomRight" activeCell="B1" sqref="B1"/>
    </sheetView>
  </sheetViews>
  <sheetFormatPr defaultColWidth="9.09765625" defaultRowHeight="12" x14ac:dyDescent="0.2"/>
  <cols>
    <col min="1" max="3" width="2.69921875" style="42" customWidth="1"/>
    <col min="4" max="4" width="16.3984375" style="42" bestFit="1" customWidth="1"/>
    <col min="5" max="5" width="8.796875" style="3" customWidth="1"/>
    <col min="6" max="6" width="10.796875" style="11" customWidth="1"/>
    <col min="7" max="7" width="9.796875" style="11" customWidth="1"/>
    <col min="8" max="8" width="11.69921875" style="11" customWidth="1"/>
    <col min="9" max="9" width="7.59765625" style="11" customWidth="1"/>
    <col min="10" max="10" width="8.296875" style="11" customWidth="1"/>
    <col min="11" max="11" width="9.796875" style="11" customWidth="1"/>
    <col min="12" max="12" width="7.59765625" style="11" customWidth="1"/>
    <col min="13" max="13" width="9.59765625" style="11" customWidth="1"/>
    <col min="14" max="14" width="10.09765625" style="11" customWidth="1"/>
    <col min="15" max="15" width="0.796875" style="57" customWidth="1"/>
    <col min="16" max="16" width="8.796875" style="11" customWidth="1"/>
    <col min="17" max="17" width="7.59765625" style="11" customWidth="1"/>
    <col min="18" max="18" width="8.59765625" style="11" customWidth="1"/>
    <col min="19" max="19" width="7.59765625" style="11" customWidth="1"/>
    <col min="20" max="20" width="10.796875" style="11" customWidth="1"/>
    <col min="21" max="21" width="9.59765625" style="11" customWidth="1"/>
    <col min="22" max="22" width="7.59765625" style="11" customWidth="1"/>
    <col min="23" max="24" width="2.69921875" style="42" customWidth="1"/>
    <col min="25" max="25" width="16.3984375" style="42" bestFit="1" customWidth="1"/>
    <col min="26" max="16384" width="9.09765625" style="11"/>
  </cols>
  <sheetData>
    <row r="1" spans="1:27" x14ac:dyDescent="0.2">
      <c r="B1" s="43"/>
      <c r="E1" s="2"/>
      <c r="F1" s="44"/>
      <c r="G1" s="44"/>
      <c r="H1" s="44"/>
      <c r="I1" s="44"/>
      <c r="J1" s="44"/>
      <c r="K1" s="44"/>
      <c r="L1" s="44"/>
      <c r="M1" s="44"/>
      <c r="N1" s="44"/>
      <c r="O1" s="13"/>
      <c r="P1" s="45"/>
      <c r="Q1" s="44"/>
      <c r="R1" s="44"/>
      <c r="S1" s="44"/>
      <c r="T1" s="44"/>
      <c r="U1" s="44"/>
      <c r="V1" s="44"/>
      <c r="Z1" s="44"/>
    </row>
    <row r="2" spans="1:27" s="4" customFormat="1" ht="14.4" customHeight="1" x14ac:dyDescent="0.2">
      <c r="B2" s="5"/>
      <c r="C2" s="5"/>
      <c r="D2" s="5"/>
      <c r="E2" s="5"/>
      <c r="F2" s="160" t="s">
        <v>68</v>
      </c>
      <c r="G2" s="160"/>
      <c r="H2" s="160"/>
      <c r="I2" s="160"/>
      <c r="J2" s="160"/>
      <c r="K2" s="160"/>
      <c r="L2" s="160"/>
      <c r="M2" s="160"/>
      <c r="N2" s="160"/>
      <c r="O2" s="5"/>
      <c r="P2" s="160" t="s">
        <v>46</v>
      </c>
      <c r="Q2" s="160"/>
      <c r="R2" s="160"/>
      <c r="S2" s="160"/>
      <c r="T2" s="160"/>
      <c r="U2" s="160"/>
      <c r="V2" s="160"/>
      <c r="W2" s="5"/>
      <c r="X2" s="5"/>
      <c r="Y2" s="5"/>
      <c r="Z2" s="5"/>
    </row>
    <row r="3" spans="1:27" ht="12.5" thickBot="1" x14ac:dyDescent="0.25">
      <c r="D3" s="46"/>
      <c r="E3" s="10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Y3" s="46"/>
      <c r="Z3" s="44"/>
    </row>
    <row r="4" spans="1:27" ht="14" customHeight="1" x14ac:dyDescent="0.2">
      <c r="A4" s="11"/>
      <c r="B4" s="164" t="s">
        <v>44</v>
      </c>
      <c r="C4" s="140"/>
      <c r="D4" s="141"/>
      <c r="E4" s="175" t="s">
        <v>34</v>
      </c>
      <c r="F4" s="176"/>
      <c r="G4" s="176"/>
      <c r="H4" s="176"/>
      <c r="I4" s="176"/>
      <c r="J4" s="176"/>
      <c r="K4" s="176"/>
      <c r="L4" s="176"/>
      <c r="M4" s="176"/>
      <c r="N4" s="176"/>
      <c r="O4" s="47"/>
      <c r="P4" s="159" t="s">
        <v>34</v>
      </c>
      <c r="Q4" s="165"/>
      <c r="R4" s="165"/>
      <c r="S4" s="165"/>
      <c r="T4" s="165"/>
      <c r="U4" s="165"/>
      <c r="V4" s="165"/>
      <c r="W4" s="148" t="s">
        <v>33</v>
      </c>
      <c r="X4" s="149"/>
      <c r="Y4" s="149"/>
      <c r="Z4" s="13"/>
    </row>
    <row r="5" spans="1:27" ht="14" customHeight="1" x14ac:dyDescent="0.2">
      <c r="A5" s="11"/>
      <c r="B5" s="142"/>
      <c r="C5" s="142"/>
      <c r="D5" s="143"/>
      <c r="E5" s="177" t="s">
        <v>74</v>
      </c>
      <c r="F5" s="178"/>
      <c r="G5" s="179"/>
      <c r="H5" s="119" t="s">
        <v>85</v>
      </c>
      <c r="I5" s="166" t="s">
        <v>35</v>
      </c>
      <c r="J5" s="167"/>
      <c r="K5" s="167"/>
      <c r="L5" s="168"/>
      <c r="M5" s="169" t="s">
        <v>125</v>
      </c>
      <c r="N5" s="170"/>
      <c r="O5" s="48"/>
      <c r="P5" s="171" t="s">
        <v>86</v>
      </c>
      <c r="Q5" s="171"/>
      <c r="R5" s="171"/>
      <c r="S5" s="171"/>
      <c r="T5" s="172"/>
      <c r="U5" s="173" t="s">
        <v>93</v>
      </c>
      <c r="V5" s="174"/>
      <c r="W5" s="150"/>
      <c r="X5" s="151"/>
      <c r="Y5" s="151"/>
      <c r="Z5" s="13"/>
    </row>
    <row r="6" spans="1:27" ht="50" customHeight="1" x14ac:dyDescent="0.2">
      <c r="A6" s="11"/>
      <c r="B6" s="144"/>
      <c r="C6" s="144"/>
      <c r="D6" s="145"/>
      <c r="E6" s="15" t="s">
        <v>84</v>
      </c>
      <c r="F6" s="15" t="s">
        <v>87</v>
      </c>
      <c r="G6" s="15" t="s">
        <v>88</v>
      </c>
      <c r="H6" s="15" t="s">
        <v>85</v>
      </c>
      <c r="I6" s="15" t="s">
        <v>43</v>
      </c>
      <c r="J6" s="15" t="s">
        <v>124</v>
      </c>
      <c r="K6" s="15" t="s">
        <v>89</v>
      </c>
      <c r="L6" s="15" t="s">
        <v>90</v>
      </c>
      <c r="M6" s="15" t="s">
        <v>91</v>
      </c>
      <c r="N6" s="120" t="s">
        <v>92</v>
      </c>
      <c r="O6" s="48"/>
      <c r="P6" s="49" t="s">
        <v>94</v>
      </c>
      <c r="Q6" s="15" t="s">
        <v>95</v>
      </c>
      <c r="R6" s="15" t="s">
        <v>96</v>
      </c>
      <c r="S6" s="15" t="s">
        <v>97</v>
      </c>
      <c r="T6" s="15" t="s">
        <v>98</v>
      </c>
      <c r="U6" s="15" t="s">
        <v>99</v>
      </c>
      <c r="V6" s="15" t="s">
        <v>100</v>
      </c>
      <c r="W6" s="152"/>
      <c r="X6" s="153"/>
      <c r="Y6" s="153"/>
      <c r="Z6" s="13"/>
    </row>
    <row r="7" spans="1:27" s="17" customFormat="1" ht="14" customHeight="1" x14ac:dyDescent="0.2">
      <c r="B7" s="146" t="s">
        <v>0</v>
      </c>
      <c r="C7" s="146"/>
      <c r="D7" s="147"/>
      <c r="E7" s="72">
        <v>14</v>
      </c>
      <c r="F7" s="61">
        <v>44</v>
      </c>
      <c r="G7" s="61">
        <v>1097</v>
      </c>
      <c r="H7" s="61">
        <v>2161</v>
      </c>
      <c r="I7" s="61">
        <v>2264</v>
      </c>
      <c r="J7" s="61">
        <v>26</v>
      </c>
      <c r="K7" s="61">
        <v>398</v>
      </c>
      <c r="L7" s="61">
        <v>530</v>
      </c>
      <c r="M7" s="61">
        <v>860</v>
      </c>
      <c r="N7" s="61">
        <v>194</v>
      </c>
      <c r="O7" s="92"/>
      <c r="P7" s="91">
        <v>372</v>
      </c>
      <c r="Q7" s="61">
        <v>1926</v>
      </c>
      <c r="R7" s="61">
        <v>223</v>
      </c>
      <c r="S7" s="61">
        <v>157</v>
      </c>
      <c r="T7" s="61">
        <v>2958</v>
      </c>
      <c r="U7" s="61">
        <v>107</v>
      </c>
      <c r="V7" s="61">
        <v>559</v>
      </c>
      <c r="W7" s="154" t="str">
        <f>B7</f>
        <v>窃盗総数</v>
      </c>
      <c r="X7" s="155"/>
      <c r="Y7" s="155"/>
      <c r="Z7" s="52"/>
      <c r="AA7" s="19"/>
    </row>
    <row r="8" spans="1:27" s="17" customFormat="1" ht="14" customHeight="1" x14ac:dyDescent="0.2">
      <c r="B8" s="20"/>
      <c r="C8" s="146" t="s">
        <v>1</v>
      </c>
      <c r="D8" s="147"/>
      <c r="E8" s="74">
        <v>1</v>
      </c>
      <c r="F8" s="60">
        <v>2</v>
      </c>
      <c r="G8" s="60">
        <v>88</v>
      </c>
      <c r="H8" s="60">
        <v>97</v>
      </c>
      <c r="I8" s="60">
        <v>69</v>
      </c>
      <c r="J8" s="60">
        <v>1</v>
      </c>
      <c r="K8" s="60">
        <v>33</v>
      </c>
      <c r="L8" s="60">
        <v>29</v>
      </c>
      <c r="M8" s="60">
        <v>45</v>
      </c>
      <c r="N8" s="60">
        <v>7</v>
      </c>
      <c r="O8" s="92"/>
      <c r="P8" s="92">
        <v>32</v>
      </c>
      <c r="Q8" s="60">
        <v>175</v>
      </c>
      <c r="R8" s="60">
        <v>27</v>
      </c>
      <c r="S8" s="60">
        <v>14</v>
      </c>
      <c r="T8" s="60">
        <v>173</v>
      </c>
      <c r="U8" s="60">
        <v>19</v>
      </c>
      <c r="V8" s="60">
        <v>21</v>
      </c>
      <c r="W8" s="21"/>
      <c r="X8" s="135" t="str">
        <f>C8</f>
        <v>侵入盗</v>
      </c>
      <c r="Y8" s="135"/>
      <c r="Z8" s="52"/>
      <c r="AA8" s="19"/>
    </row>
    <row r="9" spans="1:27" s="23" customFormat="1" ht="14" customHeight="1" x14ac:dyDescent="0.2">
      <c r="B9" s="24"/>
      <c r="C9" s="24"/>
      <c r="D9" s="25" t="s">
        <v>51</v>
      </c>
      <c r="E9" s="76">
        <v>0</v>
      </c>
      <c r="F9" s="83">
        <v>0</v>
      </c>
      <c r="G9" s="83">
        <v>31</v>
      </c>
      <c r="H9" s="83">
        <v>25</v>
      </c>
      <c r="I9" s="83">
        <v>15</v>
      </c>
      <c r="J9" s="83">
        <v>0</v>
      </c>
      <c r="K9" s="83">
        <v>9</v>
      </c>
      <c r="L9" s="83">
        <v>7</v>
      </c>
      <c r="M9" s="83">
        <v>25</v>
      </c>
      <c r="N9" s="84">
        <v>2</v>
      </c>
      <c r="O9" s="130"/>
      <c r="P9" s="93">
        <v>10</v>
      </c>
      <c r="Q9" s="94">
        <v>30</v>
      </c>
      <c r="R9" s="94">
        <v>16</v>
      </c>
      <c r="S9" s="94">
        <v>2</v>
      </c>
      <c r="T9" s="94">
        <v>48</v>
      </c>
      <c r="U9" s="94">
        <v>8</v>
      </c>
      <c r="V9" s="94">
        <v>2</v>
      </c>
      <c r="W9" s="26"/>
      <c r="X9" s="27"/>
      <c r="Y9" s="28" t="str">
        <f t="shared" ref="Y9:Y24" si="0">D9</f>
        <v>空き巣</v>
      </c>
      <c r="Z9" s="53"/>
      <c r="AA9" s="29"/>
    </row>
    <row r="10" spans="1:27" s="23" customFormat="1" ht="14" customHeight="1" x14ac:dyDescent="0.2">
      <c r="B10" s="24"/>
      <c r="C10" s="24"/>
      <c r="D10" s="25" t="s">
        <v>52</v>
      </c>
      <c r="E10" s="76">
        <v>0</v>
      </c>
      <c r="F10" s="83">
        <v>0</v>
      </c>
      <c r="G10" s="83">
        <v>2</v>
      </c>
      <c r="H10" s="83">
        <v>3</v>
      </c>
      <c r="I10" s="83">
        <v>2</v>
      </c>
      <c r="J10" s="83">
        <v>0</v>
      </c>
      <c r="K10" s="83">
        <v>1</v>
      </c>
      <c r="L10" s="83">
        <v>2</v>
      </c>
      <c r="M10" s="83">
        <v>3</v>
      </c>
      <c r="N10" s="84">
        <v>0</v>
      </c>
      <c r="O10" s="130"/>
      <c r="P10" s="93">
        <v>1</v>
      </c>
      <c r="Q10" s="94">
        <v>11</v>
      </c>
      <c r="R10" s="94">
        <v>1</v>
      </c>
      <c r="S10" s="94">
        <v>0</v>
      </c>
      <c r="T10" s="94">
        <v>8</v>
      </c>
      <c r="U10" s="94">
        <v>1</v>
      </c>
      <c r="V10" s="94">
        <v>1</v>
      </c>
      <c r="W10" s="26"/>
      <c r="X10" s="27"/>
      <c r="Y10" s="28" t="str">
        <f t="shared" si="0"/>
        <v>忍込み</v>
      </c>
      <c r="Z10" s="53"/>
      <c r="AA10" s="29"/>
    </row>
    <row r="11" spans="1:27" s="23" customFormat="1" ht="14" customHeight="1" x14ac:dyDescent="0.2">
      <c r="B11" s="24"/>
      <c r="C11" s="24"/>
      <c r="D11" s="25" t="s">
        <v>2</v>
      </c>
      <c r="E11" s="76">
        <v>1</v>
      </c>
      <c r="F11" s="83">
        <v>1</v>
      </c>
      <c r="G11" s="83">
        <v>2</v>
      </c>
      <c r="H11" s="83">
        <v>4</v>
      </c>
      <c r="I11" s="83">
        <v>0</v>
      </c>
      <c r="J11" s="83">
        <v>0</v>
      </c>
      <c r="K11" s="83">
        <v>2</v>
      </c>
      <c r="L11" s="83">
        <v>1</v>
      </c>
      <c r="M11" s="83">
        <v>5</v>
      </c>
      <c r="N11" s="84">
        <v>0</v>
      </c>
      <c r="O11" s="130"/>
      <c r="P11" s="93">
        <v>4</v>
      </c>
      <c r="Q11" s="94">
        <v>1</v>
      </c>
      <c r="R11" s="94">
        <v>0</v>
      </c>
      <c r="S11" s="94">
        <v>0</v>
      </c>
      <c r="T11" s="94">
        <v>7</v>
      </c>
      <c r="U11" s="94">
        <v>1</v>
      </c>
      <c r="V11" s="94">
        <v>0</v>
      </c>
      <c r="W11" s="26"/>
      <c r="X11" s="27"/>
      <c r="Y11" s="28" t="str">
        <f t="shared" si="0"/>
        <v>居空き</v>
      </c>
      <c r="Z11" s="53"/>
      <c r="AA11" s="29"/>
    </row>
    <row r="12" spans="1:27" s="23" customFormat="1" ht="14" customHeight="1" x14ac:dyDescent="0.2">
      <c r="B12" s="24"/>
      <c r="C12" s="24"/>
      <c r="D12" s="25" t="s">
        <v>53</v>
      </c>
      <c r="E12" s="76">
        <v>0</v>
      </c>
      <c r="F12" s="83">
        <v>0</v>
      </c>
      <c r="G12" s="83">
        <v>0</v>
      </c>
      <c r="H12" s="83">
        <v>1</v>
      </c>
      <c r="I12" s="83">
        <v>0</v>
      </c>
      <c r="J12" s="83">
        <v>0</v>
      </c>
      <c r="K12" s="83">
        <v>0</v>
      </c>
      <c r="L12" s="83">
        <v>1</v>
      </c>
      <c r="M12" s="83">
        <v>0</v>
      </c>
      <c r="N12" s="84">
        <v>0</v>
      </c>
      <c r="O12" s="130"/>
      <c r="P12" s="93">
        <v>0</v>
      </c>
      <c r="Q12" s="94">
        <v>0</v>
      </c>
      <c r="R12" s="94">
        <v>0</v>
      </c>
      <c r="S12" s="94">
        <v>0</v>
      </c>
      <c r="T12" s="94">
        <v>0</v>
      </c>
      <c r="U12" s="94">
        <v>0</v>
      </c>
      <c r="V12" s="94">
        <v>0</v>
      </c>
      <c r="W12" s="26"/>
      <c r="X12" s="27"/>
      <c r="Y12" s="28" t="str">
        <f t="shared" si="0"/>
        <v>ＡＴＭ破り</v>
      </c>
      <c r="Z12" s="53"/>
      <c r="AA12" s="29"/>
    </row>
    <row r="13" spans="1:27" s="23" customFormat="1" ht="14" customHeight="1" x14ac:dyDescent="0.2">
      <c r="B13" s="24"/>
      <c r="C13" s="24"/>
      <c r="D13" s="25" t="s">
        <v>3</v>
      </c>
      <c r="E13" s="76">
        <v>0</v>
      </c>
      <c r="F13" s="83">
        <v>0</v>
      </c>
      <c r="G13" s="83">
        <v>1</v>
      </c>
      <c r="H13" s="83">
        <v>4</v>
      </c>
      <c r="I13" s="83">
        <v>5</v>
      </c>
      <c r="J13" s="83">
        <v>0</v>
      </c>
      <c r="K13" s="83">
        <v>1</v>
      </c>
      <c r="L13" s="83">
        <v>1</v>
      </c>
      <c r="M13" s="83">
        <v>1</v>
      </c>
      <c r="N13" s="84">
        <v>0</v>
      </c>
      <c r="O13" s="130"/>
      <c r="P13" s="93">
        <v>2</v>
      </c>
      <c r="Q13" s="94">
        <v>14</v>
      </c>
      <c r="R13" s="94">
        <v>0</v>
      </c>
      <c r="S13" s="94">
        <v>2</v>
      </c>
      <c r="T13" s="94">
        <v>13</v>
      </c>
      <c r="U13" s="94">
        <v>0</v>
      </c>
      <c r="V13" s="94">
        <v>0</v>
      </c>
      <c r="W13" s="26"/>
      <c r="X13" s="27"/>
      <c r="Y13" s="28" t="str">
        <f t="shared" si="0"/>
        <v>金庫破り</v>
      </c>
      <c r="Z13" s="53"/>
      <c r="AA13" s="29"/>
    </row>
    <row r="14" spans="1:27" s="23" customFormat="1" ht="14" customHeight="1" x14ac:dyDescent="0.2">
      <c r="B14" s="24"/>
      <c r="C14" s="24"/>
      <c r="D14" s="25" t="s">
        <v>54</v>
      </c>
      <c r="E14" s="76">
        <v>0</v>
      </c>
      <c r="F14" s="83">
        <v>0</v>
      </c>
      <c r="G14" s="83">
        <v>3</v>
      </c>
      <c r="H14" s="83">
        <v>1</v>
      </c>
      <c r="I14" s="83">
        <v>0</v>
      </c>
      <c r="J14" s="83">
        <v>0</v>
      </c>
      <c r="K14" s="83">
        <v>0</v>
      </c>
      <c r="L14" s="83">
        <v>0</v>
      </c>
      <c r="M14" s="83">
        <v>0</v>
      </c>
      <c r="N14" s="84">
        <v>0</v>
      </c>
      <c r="O14" s="130"/>
      <c r="P14" s="93">
        <v>0</v>
      </c>
      <c r="Q14" s="94">
        <v>1</v>
      </c>
      <c r="R14" s="94">
        <v>1</v>
      </c>
      <c r="S14" s="94">
        <v>1</v>
      </c>
      <c r="T14" s="94">
        <v>6</v>
      </c>
      <c r="U14" s="94">
        <v>0</v>
      </c>
      <c r="V14" s="94">
        <v>0</v>
      </c>
      <c r="W14" s="26"/>
      <c r="X14" s="27"/>
      <c r="Y14" s="28" t="str">
        <f t="shared" si="0"/>
        <v>旅館荒し</v>
      </c>
      <c r="Z14" s="53"/>
      <c r="AA14" s="29"/>
    </row>
    <row r="15" spans="1:27" s="23" customFormat="1" ht="14" customHeight="1" x14ac:dyDescent="0.2">
      <c r="B15" s="24"/>
      <c r="C15" s="24"/>
      <c r="D15" s="30" t="s">
        <v>4</v>
      </c>
      <c r="E15" s="76">
        <v>0</v>
      </c>
      <c r="F15" s="83">
        <v>0</v>
      </c>
      <c r="G15" s="83">
        <v>0</v>
      </c>
      <c r="H15" s="83">
        <v>1</v>
      </c>
      <c r="I15" s="83">
        <v>0</v>
      </c>
      <c r="J15" s="83">
        <v>0</v>
      </c>
      <c r="K15" s="83">
        <v>0</v>
      </c>
      <c r="L15" s="83">
        <v>0</v>
      </c>
      <c r="M15" s="83">
        <v>0</v>
      </c>
      <c r="N15" s="84">
        <v>0</v>
      </c>
      <c r="O15" s="130"/>
      <c r="P15" s="93">
        <v>0</v>
      </c>
      <c r="Q15" s="94">
        <v>0</v>
      </c>
      <c r="R15" s="94">
        <v>0</v>
      </c>
      <c r="S15" s="94">
        <v>0</v>
      </c>
      <c r="T15" s="94">
        <v>0</v>
      </c>
      <c r="U15" s="94">
        <v>3</v>
      </c>
      <c r="V15" s="94">
        <v>0</v>
      </c>
      <c r="W15" s="26"/>
      <c r="X15" s="27"/>
      <c r="Y15" s="31" t="str">
        <f t="shared" si="0"/>
        <v>官公署荒し</v>
      </c>
      <c r="Z15" s="53"/>
      <c r="AA15" s="29"/>
    </row>
    <row r="16" spans="1:27" s="23" customFormat="1" ht="14" customHeight="1" x14ac:dyDescent="0.2">
      <c r="B16" s="24"/>
      <c r="C16" s="24"/>
      <c r="D16" s="25" t="s">
        <v>5</v>
      </c>
      <c r="E16" s="76">
        <v>0</v>
      </c>
      <c r="F16" s="83">
        <v>0</v>
      </c>
      <c r="G16" s="83">
        <v>2</v>
      </c>
      <c r="H16" s="83">
        <v>4</v>
      </c>
      <c r="I16" s="83">
        <v>0</v>
      </c>
      <c r="J16" s="83">
        <v>0</v>
      </c>
      <c r="K16" s="83">
        <v>1</v>
      </c>
      <c r="L16" s="83">
        <v>0</v>
      </c>
      <c r="M16" s="83">
        <v>0</v>
      </c>
      <c r="N16" s="84">
        <v>0</v>
      </c>
      <c r="O16" s="130"/>
      <c r="P16" s="93">
        <v>0</v>
      </c>
      <c r="Q16" s="94">
        <v>0</v>
      </c>
      <c r="R16" s="94">
        <v>0</v>
      </c>
      <c r="S16" s="94">
        <v>0</v>
      </c>
      <c r="T16" s="94">
        <v>3</v>
      </c>
      <c r="U16" s="94">
        <v>1</v>
      </c>
      <c r="V16" s="94">
        <v>1</v>
      </c>
      <c r="W16" s="26"/>
      <c r="X16" s="27"/>
      <c r="Y16" s="28" t="str">
        <f t="shared" si="0"/>
        <v>学校荒し</v>
      </c>
      <c r="Z16" s="53"/>
      <c r="AA16" s="29"/>
    </row>
    <row r="17" spans="2:27" s="23" customFormat="1" ht="14" customHeight="1" x14ac:dyDescent="0.2">
      <c r="B17" s="24"/>
      <c r="C17" s="24"/>
      <c r="D17" s="25" t="s">
        <v>6</v>
      </c>
      <c r="E17" s="76">
        <v>0</v>
      </c>
      <c r="F17" s="83">
        <v>0</v>
      </c>
      <c r="G17" s="83">
        <v>0</v>
      </c>
      <c r="H17" s="83">
        <v>1</v>
      </c>
      <c r="I17" s="83">
        <v>0</v>
      </c>
      <c r="J17" s="83">
        <v>0</v>
      </c>
      <c r="K17" s="83">
        <v>0</v>
      </c>
      <c r="L17" s="83">
        <v>0</v>
      </c>
      <c r="M17" s="83">
        <v>1</v>
      </c>
      <c r="N17" s="84">
        <v>0</v>
      </c>
      <c r="O17" s="130"/>
      <c r="P17" s="93">
        <v>0</v>
      </c>
      <c r="Q17" s="94">
        <v>0</v>
      </c>
      <c r="R17" s="94">
        <v>0</v>
      </c>
      <c r="S17" s="94">
        <v>0</v>
      </c>
      <c r="T17" s="94">
        <v>1</v>
      </c>
      <c r="U17" s="94">
        <v>0</v>
      </c>
      <c r="V17" s="94">
        <v>1</v>
      </c>
      <c r="W17" s="26"/>
      <c r="X17" s="27"/>
      <c r="Y17" s="28" t="str">
        <f t="shared" si="0"/>
        <v>病院荒し</v>
      </c>
      <c r="Z17" s="53"/>
      <c r="AA17" s="29"/>
    </row>
    <row r="18" spans="2:27" s="23" customFormat="1" ht="14" customHeight="1" x14ac:dyDescent="0.2">
      <c r="B18" s="24"/>
      <c r="C18" s="24"/>
      <c r="D18" s="25" t="s">
        <v>7</v>
      </c>
      <c r="E18" s="76">
        <v>0</v>
      </c>
      <c r="F18" s="83">
        <v>0</v>
      </c>
      <c r="G18" s="83">
        <v>0</v>
      </c>
      <c r="H18" s="83">
        <v>0</v>
      </c>
      <c r="I18" s="83">
        <v>0</v>
      </c>
      <c r="J18" s="83">
        <v>0</v>
      </c>
      <c r="K18" s="83">
        <v>0</v>
      </c>
      <c r="L18" s="83">
        <v>0</v>
      </c>
      <c r="M18" s="83">
        <v>0</v>
      </c>
      <c r="N18" s="84">
        <v>0</v>
      </c>
      <c r="O18" s="130"/>
      <c r="P18" s="93">
        <v>0</v>
      </c>
      <c r="Q18" s="94">
        <v>1</v>
      </c>
      <c r="R18" s="94">
        <v>0</v>
      </c>
      <c r="S18" s="94">
        <v>0</v>
      </c>
      <c r="T18" s="94">
        <v>0</v>
      </c>
      <c r="U18" s="94">
        <v>0</v>
      </c>
      <c r="V18" s="94">
        <v>0</v>
      </c>
      <c r="W18" s="26"/>
      <c r="X18" s="27"/>
      <c r="Y18" s="28" t="str">
        <f t="shared" si="0"/>
        <v>給油所荒し</v>
      </c>
      <c r="Z18" s="53"/>
      <c r="AA18" s="29"/>
    </row>
    <row r="19" spans="2:27" s="23" customFormat="1" ht="14" customHeight="1" x14ac:dyDescent="0.2">
      <c r="B19" s="24"/>
      <c r="C19" s="24"/>
      <c r="D19" s="25" t="s">
        <v>8</v>
      </c>
      <c r="E19" s="76">
        <v>0</v>
      </c>
      <c r="F19" s="83">
        <v>0</v>
      </c>
      <c r="G19" s="83">
        <v>8</v>
      </c>
      <c r="H19" s="83">
        <v>24</v>
      </c>
      <c r="I19" s="83">
        <v>6</v>
      </c>
      <c r="J19" s="83">
        <v>0</v>
      </c>
      <c r="K19" s="83">
        <v>2</v>
      </c>
      <c r="L19" s="83">
        <v>2</v>
      </c>
      <c r="M19" s="83">
        <v>0</v>
      </c>
      <c r="N19" s="84">
        <v>1</v>
      </c>
      <c r="O19" s="130"/>
      <c r="P19" s="93">
        <v>1</v>
      </c>
      <c r="Q19" s="94">
        <v>10</v>
      </c>
      <c r="R19" s="94">
        <v>0</v>
      </c>
      <c r="S19" s="94">
        <v>2</v>
      </c>
      <c r="T19" s="94">
        <v>15</v>
      </c>
      <c r="U19" s="94">
        <v>0</v>
      </c>
      <c r="V19" s="94">
        <v>4</v>
      </c>
      <c r="W19" s="26"/>
      <c r="X19" s="27"/>
      <c r="Y19" s="28" t="str">
        <f t="shared" si="0"/>
        <v>事務所荒し</v>
      </c>
      <c r="Z19" s="53"/>
      <c r="AA19" s="29"/>
    </row>
    <row r="20" spans="2:27" s="23" customFormat="1" ht="14" customHeight="1" x14ac:dyDescent="0.2">
      <c r="B20" s="24"/>
      <c r="C20" s="24"/>
      <c r="D20" s="25" t="s">
        <v>9</v>
      </c>
      <c r="E20" s="76">
        <v>0</v>
      </c>
      <c r="F20" s="83">
        <v>0</v>
      </c>
      <c r="G20" s="83">
        <v>8</v>
      </c>
      <c r="H20" s="83">
        <v>10</v>
      </c>
      <c r="I20" s="83">
        <v>20</v>
      </c>
      <c r="J20" s="83">
        <v>0</v>
      </c>
      <c r="K20" s="83">
        <v>11</v>
      </c>
      <c r="L20" s="83">
        <v>5</v>
      </c>
      <c r="M20" s="83">
        <v>3</v>
      </c>
      <c r="N20" s="84">
        <v>3</v>
      </c>
      <c r="O20" s="130"/>
      <c r="P20" s="93">
        <v>9</v>
      </c>
      <c r="Q20" s="94">
        <v>81</v>
      </c>
      <c r="R20" s="94">
        <v>3</v>
      </c>
      <c r="S20" s="94">
        <v>2</v>
      </c>
      <c r="T20" s="94">
        <v>32</v>
      </c>
      <c r="U20" s="94">
        <v>1</v>
      </c>
      <c r="V20" s="94">
        <v>4</v>
      </c>
      <c r="W20" s="26"/>
      <c r="X20" s="27"/>
      <c r="Y20" s="28" t="str">
        <f t="shared" si="0"/>
        <v>出店荒し</v>
      </c>
      <c r="Z20" s="53"/>
      <c r="AA20" s="29"/>
    </row>
    <row r="21" spans="2:27" s="23" customFormat="1" ht="14" customHeight="1" x14ac:dyDescent="0.2">
      <c r="B21" s="24"/>
      <c r="C21" s="24"/>
      <c r="D21" s="25" t="s">
        <v>10</v>
      </c>
      <c r="E21" s="76">
        <v>0</v>
      </c>
      <c r="F21" s="83">
        <v>0</v>
      </c>
      <c r="G21" s="83">
        <v>5</v>
      </c>
      <c r="H21" s="83">
        <v>0</v>
      </c>
      <c r="I21" s="83">
        <v>0</v>
      </c>
      <c r="J21" s="83">
        <v>0</v>
      </c>
      <c r="K21" s="83">
        <v>0</v>
      </c>
      <c r="L21" s="83">
        <v>0</v>
      </c>
      <c r="M21" s="83">
        <v>0</v>
      </c>
      <c r="N21" s="84">
        <v>0</v>
      </c>
      <c r="O21" s="130"/>
      <c r="P21" s="93">
        <v>0</v>
      </c>
      <c r="Q21" s="94">
        <v>2</v>
      </c>
      <c r="R21" s="94">
        <v>0</v>
      </c>
      <c r="S21" s="94">
        <v>1</v>
      </c>
      <c r="T21" s="94">
        <v>2</v>
      </c>
      <c r="U21" s="94">
        <v>0</v>
      </c>
      <c r="V21" s="94">
        <v>0</v>
      </c>
      <c r="W21" s="26"/>
      <c r="X21" s="27"/>
      <c r="Y21" s="28" t="str">
        <f t="shared" si="0"/>
        <v>工場荒し</v>
      </c>
      <c r="Z21" s="53"/>
      <c r="AA21" s="29"/>
    </row>
    <row r="22" spans="2:27" s="23" customFormat="1" ht="14" customHeight="1" x14ac:dyDescent="0.2">
      <c r="B22" s="24"/>
      <c r="C22" s="24"/>
      <c r="D22" s="25" t="s">
        <v>11</v>
      </c>
      <c r="E22" s="76">
        <v>0</v>
      </c>
      <c r="F22" s="83">
        <v>0</v>
      </c>
      <c r="G22" s="83">
        <v>0</v>
      </c>
      <c r="H22" s="83">
        <v>9</v>
      </c>
      <c r="I22" s="83">
        <v>2</v>
      </c>
      <c r="J22" s="83">
        <v>0</v>
      </c>
      <c r="K22" s="83">
        <v>1</v>
      </c>
      <c r="L22" s="83">
        <v>1</v>
      </c>
      <c r="M22" s="83">
        <v>1</v>
      </c>
      <c r="N22" s="84">
        <v>0</v>
      </c>
      <c r="O22" s="130"/>
      <c r="P22" s="93">
        <v>1</v>
      </c>
      <c r="Q22" s="94">
        <v>6</v>
      </c>
      <c r="R22" s="94">
        <v>0</v>
      </c>
      <c r="S22" s="94">
        <v>1</v>
      </c>
      <c r="T22" s="94">
        <v>3</v>
      </c>
      <c r="U22" s="94">
        <v>1</v>
      </c>
      <c r="V22" s="94">
        <v>0</v>
      </c>
      <c r="W22" s="26"/>
      <c r="X22" s="27"/>
      <c r="Y22" s="28" t="str">
        <f t="shared" si="0"/>
        <v>更衣室荒し</v>
      </c>
      <c r="Z22" s="53"/>
      <c r="AA22" s="29"/>
    </row>
    <row r="23" spans="2:27" s="23" customFormat="1" ht="14" customHeight="1" x14ac:dyDescent="0.2">
      <c r="B23" s="24"/>
      <c r="C23" s="24"/>
      <c r="D23" s="25" t="s">
        <v>12</v>
      </c>
      <c r="E23" s="76">
        <v>0</v>
      </c>
      <c r="F23" s="83">
        <v>0</v>
      </c>
      <c r="G23" s="83">
        <v>11</v>
      </c>
      <c r="H23" s="83">
        <v>4</v>
      </c>
      <c r="I23" s="83">
        <v>11</v>
      </c>
      <c r="J23" s="83">
        <v>1</v>
      </c>
      <c r="K23" s="83">
        <v>3</v>
      </c>
      <c r="L23" s="83">
        <v>5</v>
      </c>
      <c r="M23" s="83">
        <v>1</v>
      </c>
      <c r="N23" s="84">
        <v>1</v>
      </c>
      <c r="O23" s="130"/>
      <c r="P23" s="93">
        <v>2</v>
      </c>
      <c r="Q23" s="94">
        <v>5</v>
      </c>
      <c r="R23" s="94">
        <v>0</v>
      </c>
      <c r="S23" s="94">
        <v>3</v>
      </c>
      <c r="T23" s="94">
        <v>19</v>
      </c>
      <c r="U23" s="94">
        <v>1</v>
      </c>
      <c r="V23" s="94">
        <v>3</v>
      </c>
      <c r="W23" s="26"/>
      <c r="X23" s="27"/>
      <c r="Y23" s="28" t="str">
        <f t="shared" si="0"/>
        <v>倉庫荒し</v>
      </c>
      <c r="Z23" s="53"/>
      <c r="AA23" s="29"/>
    </row>
    <row r="24" spans="2:27" s="17" customFormat="1" ht="14" customHeight="1" x14ac:dyDescent="0.2">
      <c r="B24" s="24"/>
      <c r="C24" s="24"/>
      <c r="D24" s="25" t="s">
        <v>13</v>
      </c>
      <c r="E24" s="76">
        <v>0</v>
      </c>
      <c r="F24" s="83">
        <v>1</v>
      </c>
      <c r="G24" s="83">
        <v>15</v>
      </c>
      <c r="H24" s="83">
        <v>6</v>
      </c>
      <c r="I24" s="83">
        <v>8</v>
      </c>
      <c r="J24" s="83">
        <v>0</v>
      </c>
      <c r="K24" s="83">
        <v>2</v>
      </c>
      <c r="L24" s="83">
        <v>4</v>
      </c>
      <c r="M24" s="83">
        <v>5</v>
      </c>
      <c r="N24" s="84">
        <v>0</v>
      </c>
      <c r="O24" s="92"/>
      <c r="P24" s="93">
        <v>2</v>
      </c>
      <c r="Q24" s="94">
        <v>13</v>
      </c>
      <c r="R24" s="94">
        <v>6</v>
      </c>
      <c r="S24" s="94">
        <v>0</v>
      </c>
      <c r="T24" s="94">
        <v>16</v>
      </c>
      <c r="U24" s="94">
        <v>2</v>
      </c>
      <c r="V24" s="94">
        <v>5</v>
      </c>
      <c r="W24" s="26"/>
      <c r="X24" s="27"/>
      <c r="Y24" s="28" t="str">
        <f t="shared" si="0"/>
        <v>その他</v>
      </c>
      <c r="Z24" s="52"/>
      <c r="AA24" s="19"/>
    </row>
    <row r="25" spans="2:27" s="23" customFormat="1" ht="14" customHeight="1" x14ac:dyDescent="0.2">
      <c r="B25" s="20"/>
      <c r="C25" s="146" t="s">
        <v>14</v>
      </c>
      <c r="D25" s="147"/>
      <c r="E25" s="60">
        <v>4</v>
      </c>
      <c r="F25" s="60">
        <v>0</v>
      </c>
      <c r="G25" s="60">
        <v>63</v>
      </c>
      <c r="H25" s="60">
        <v>122</v>
      </c>
      <c r="I25" s="60">
        <v>102</v>
      </c>
      <c r="J25" s="60">
        <v>3</v>
      </c>
      <c r="K25" s="60">
        <v>25</v>
      </c>
      <c r="L25" s="60">
        <v>37</v>
      </c>
      <c r="M25" s="60">
        <v>20</v>
      </c>
      <c r="N25" s="60">
        <v>19</v>
      </c>
      <c r="O25" s="130"/>
      <c r="P25" s="92">
        <v>19</v>
      </c>
      <c r="Q25" s="60">
        <v>203</v>
      </c>
      <c r="R25" s="60">
        <v>29</v>
      </c>
      <c r="S25" s="60">
        <v>17</v>
      </c>
      <c r="T25" s="60">
        <v>174</v>
      </c>
      <c r="U25" s="60">
        <v>7</v>
      </c>
      <c r="V25" s="60">
        <v>30</v>
      </c>
      <c r="W25" s="21"/>
      <c r="X25" s="135" t="str">
        <f>C25</f>
        <v>乗り物盗</v>
      </c>
      <c r="Y25" s="135"/>
      <c r="Z25" s="53"/>
      <c r="AA25" s="29"/>
    </row>
    <row r="26" spans="2:27" s="23" customFormat="1" ht="14" customHeight="1" x14ac:dyDescent="0.2">
      <c r="B26" s="24"/>
      <c r="C26" s="24"/>
      <c r="D26" s="25" t="s">
        <v>15</v>
      </c>
      <c r="E26" s="78">
        <v>0</v>
      </c>
      <c r="F26" s="85">
        <v>0</v>
      </c>
      <c r="G26" s="85">
        <v>7</v>
      </c>
      <c r="H26" s="85">
        <v>7</v>
      </c>
      <c r="I26" s="85">
        <v>7</v>
      </c>
      <c r="J26" s="85">
        <v>0</v>
      </c>
      <c r="K26" s="85">
        <v>1</v>
      </c>
      <c r="L26" s="85">
        <v>5</v>
      </c>
      <c r="M26" s="85">
        <v>3</v>
      </c>
      <c r="N26" s="86">
        <v>1</v>
      </c>
      <c r="O26" s="130"/>
      <c r="P26" s="95">
        <v>0</v>
      </c>
      <c r="Q26" s="96">
        <v>5</v>
      </c>
      <c r="R26" s="96">
        <v>3</v>
      </c>
      <c r="S26" s="96">
        <v>2</v>
      </c>
      <c r="T26" s="96">
        <v>14</v>
      </c>
      <c r="U26" s="96">
        <v>1</v>
      </c>
      <c r="V26" s="96">
        <v>3</v>
      </c>
      <c r="W26" s="26"/>
      <c r="X26" s="27"/>
      <c r="Y26" s="28" t="str">
        <f>D26</f>
        <v>自動車盗</v>
      </c>
      <c r="Z26" s="53"/>
      <c r="AA26" s="29"/>
    </row>
    <row r="27" spans="2:27" s="23" customFormat="1" ht="14" customHeight="1" x14ac:dyDescent="0.2">
      <c r="B27" s="24"/>
      <c r="C27" s="24"/>
      <c r="D27" s="25" t="s">
        <v>16</v>
      </c>
      <c r="E27" s="78">
        <v>0</v>
      </c>
      <c r="F27" s="85">
        <v>0</v>
      </c>
      <c r="G27" s="85">
        <v>6</v>
      </c>
      <c r="H27" s="85">
        <v>3</v>
      </c>
      <c r="I27" s="85">
        <v>7</v>
      </c>
      <c r="J27" s="85">
        <v>0</v>
      </c>
      <c r="K27" s="85">
        <v>0</v>
      </c>
      <c r="L27" s="85">
        <v>0</v>
      </c>
      <c r="M27" s="85">
        <v>0</v>
      </c>
      <c r="N27" s="86">
        <v>0</v>
      </c>
      <c r="O27" s="130"/>
      <c r="P27" s="95">
        <v>0</v>
      </c>
      <c r="Q27" s="96">
        <v>18</v>
      </c>
      <c r="R27" s="96">
        <v>3</v>
      </c>
      <c r="S27" s="96">
        <v>1</v>
      </c>
      <c r="T27" s="96">
        <v>7</v>
      </c>
      <c r="U27" s="96">
        <v>0</v>
      </c>
      <c r="V27" s="96">
        <v>1</v>
      </c>
      <c r="W27" s="26"/>
      <c r="X27" s="27"/>
      <c r="Y27" s="28" t="str">
        <f>D27</f>
        <v>オートバイ盗</v>
      </c>
      <c r="Z27" s="53"/>
      <c r="AA27" s="29"/>
    </row>
    <row r="28" spans="2:27" s="17" customFormat="1" ht="14" customHeight="1" x14ac:dyDescent="0.2">
      <c r="B28" s="24"/>
      <c r="C28" s="24"/>
      <c r="D28" s="25" t="s">
        <v>17</v>
      </c>
      <c r="E28" s="78">
        <v>4</v>
      </c>
      <c r="F28" s="85">
        <v>0</v>
      </c>
      <c r="G28" s="85">
        <v>50</v>
      </c>
      <c r="H28" s="85">
        <v>112</v>
      </c>
      <c r="I28" s="85">
        <v>88</v>
      </c>
      <c r="J28" s="85">
        <v>3</v>
      </c>
      <c r="K28" s="85">
        <v>24</v>
      </c>
      <c r="L28" s="85">
        <v>32</v>
      </c>
      <c r="M28" s="85">
        <v>17</v>
      </c>
      <c r="N28" s="86">
        <v>18</v>
      </c>
      <c r="O28" s="92"/>
      <c r="P28" s="95">
        <v>19</v>
      </c>
      <c r="Q28" s="96">
        <v>180</v>
      </c>
      <c r="R28" s="96">
        <v>23</v>
      </c>
      <c r="S28" s="96">
        <v>14</v>
      </c>
      <c r="T28" s="96">
        <v>153</v>
      </c>
      <c r="U28" s="96">
        <v>6</v>
      </c>
      <c r="V28" s="96">
        <v>26</v>
      </c>
      <c r="W28" s="26"/>
      <c r="X28" s="27"/>
      <c r="Y28" s="28" t="str">
        <f>D28</f>
        <v>自転車盗</v>
      </c>
      <c r="Z28" s="52"/>
      <c r="AA28" s="19"/>
    </row>
    <row r="29" spans="2:27" s="23" customFormat="1" ht="14" customHeight="1" x14ac:dyDescent="0.2">
      <c r="B29" s="20"/>
      <c r="C29" s="146" t="s">
        <v>18</v>
      </c>
      <c r="D29" s="147"/>
      <c r="E29" s="74">
        <v>9</v>
      </c>
      <c r="F29" s="60">
        <v>42</v>
      </c>
      <c r="G29" s="60">
        <v>946</v>
      </c>
      <c r="H29" s="60">
        <v>1942</v>
      </c>
      <c r="I29" s="60">
        <v>2093</v>
      </c>
      <c r="J29" s="60">
        <v>22</v>
      </c>
      <c r="K29" s="60">
        <v>340</v>
      </c>
      <c r="L29" s="60">
        <v>464</v>
      </c>
      <c r="M29" s="60">
        <v>795</v>
      </c>
      <c r="N29" s="60">
        <v>168</v>
      </c>
      <c r="O29" s="130"/>
      <c r="P29" s="92">
        <v>321</v>
      </c>
      <c r="Q29" s="60">
        <v>1548</v>
      </c>
      <c r="R29" s="60">
        <v>167</v>
      </c>
      <c r="S29" s="60">
        <v>126</v>
      </c>
      <c r="T29" s="60">
        <v>2611</v>
      </c>
      <c r="U29" s="60">
        <v>81</v>
      </c>
      <c r="V29" s="60">
        <v>508</v>
      </c>
      <c r="W29" s="21"/>
      <c r="X29" s="135" t="str">
        <f>C29</f>
        <v>非侵入盗</v>
      </c>
      <c r="Y29" s="135"/>
      <c r="Z29" s="53"/>
      <c r="AA29" s="29"/>
    </row>
    <row r="30" spans="2:27" s="23" customFormat="1" ht="14" customHeight="1" x14ac:dyDescent="0.2">
      <c r="B30" s="24"/>
      <c r="C30" s="24"/>
      <c r="D30" s="25" t="s">
        <v>19</v>
      </c>
      <c r="E30" s="80">
        <v>0</v>
      </c>
      <c r="F30" s="87">
        <v>0</v>
      </c>
      <c r="G30" s="87">
        <v>3</v>
      </c>
      <c r="H30" s="87">
        <v>3</v>
      </c>
      <c r="I30" s="87">
        <v>1</v>
      </c>
      <c r="J30" s="87">
        <v>1</v>
      </c>
      <c r="K30" s="87">
        <v>0</v>
      </c>
      <c r="L30" s="87">
        <v>0</v>
      </c>
      <c r="M30" s="87">
        <v>1</v>
      </c>
      <c r="N30" s="88">
        <v>0</v>
      </c>
      <c r="O30" s="130"/>
      <c r="P30" s="97">
        <v>0</v>
      </c>
      <c r="Q30" s="98">
        <v>5</v>
      </c>
      <c r="R30" s="98">
        <v>2</v>
      </c>
      <c r="S30" s="98">
        <v>1</v>
      </c>
      <c r="T30" s="98">
        <v>10</v>
      </c>
      <c r="U30" s="98">
        <v>0</v>
      </c>
      <c r="V30" s="98">
        <v>0</v>
      </c>
      <c r="W30" s="26"/>
      <c r="X30" s="27"/>
      <c r="Y30" s="28" t="str">
        <f t="shared" ref="Y30:Y56" si="1">D30</f>
        <v>職権盗</v>
      </c>
      <c r="Z30" s="53"/>
      <c r="AA30" s="29"/>
    </row>
    <row r="31" spans="2:27" s="23" customFormat="1" ht="14" customHeight="1" x14ac:dyDescent="0.2">
      <c r="B31" s="24"/>
      <c r="C31" s="24"/>
      <c r="D31" s="25" t="s">
        <v>20</v>
      </c>
      <c r="E31" s="80">
        <v>0</v>
      </c>
      <c r="F31" s="87">
        <v>0</v>
      </c>
      <c r="G31" s="87">
        <v>0</v>
      </c>
      <c r="H31" s="87">
        <v>0</v>
      </c>
      <c r="I31" s="87">
        <v>1</v>
      </c>
      <c r="J31" s="87">
        <v>0</v>
      </c>
      <c r="K31" s="87">
        <v>0</v>
      </c>
      <c r="L31" s="87">
        <v>0</v>
      </c>
      <c r="M31" s="87">
        <v>0</v>
      </c>
      <c r="N31" s="88">
        <v>0</v>
      </c>
      <c r="O31" s="130"/>
      <c r="P31" s="97">
        <v>0</v>
      </c>
      <c r="Q31" s="98">
        <v>0</v>
      </c>
      <c r="R31" s="98">
        <v>0</v>
      </c>
      <c r="S31" s="98">
        <v>0</v>
      </c>
      <c r="T31" s="98">
        <v>0</v>
      </c>
      <c r="U31" s="98">
        <v>0</v>
      </c>
      <c r="V31" s="98">
        <v>0</v>
      </c>
      <c r="W31" s="26"/>
      <c r="X31" s="27"/>
      <c r="Y31" s="28" t="str">
        <f t="shared" si="1"/>
        <v>慶弔盗</v>
      </c>
      <c r="Z31" s="53"/>
      <c r="AA31" s="29"/>
    </row>
    <row r="32" spans="2:27" s="23" customFormat="1" ht="14" customHeight="1" x14ac:dyDescent="0.2">
      <c r="B32" s="24"/>
      <c r="C32" s="24"/>
      <c r="D32" s="25" t="s">
        <v>21</v>
      </c>
      <c r="E32" s="80">
        <v>0</v>
      </c>
      <c r="F32" s="87">
        <v>0</v>
      </c>
      <c r="G32" s="87">
        <v>0</v>
      </c>
      <c r="H32" s="87">
        <v>0</v>
      </c>
      <c r="I32" s="87">
        <v>0</v>
      </c>
      <c r="J32" s="87">
        <v>0</v>
      </c>
      <c r="K32" s="87">
        <v>0</v>
      </c>
      <c r="L32" s="87">
        <v>0</v>
      </c>
      <c r="M32" s="87">
        <v>0</v>
      </c>
      <c r="N32" s="88">
        <v>0</v>
      </c>
      <c r="O32" s="130"/>
      <c r="P32" s="97">
        <v>0</v>
      </c>
      <c r="Q32" s="98">
        <v>0</v>
      </c>
      <c r="R32" s="98">
        <v>0</v>
      </c>
      <c r="S32" s="98">
        <v>0</v>
      </c>
      <c r="T32" s="98">
        <v>0</v>
      </c>
      <c r="U32" s="98">
        <v>0</v>
      </c>
      <c r="V32" s="98">
        <v>0</v>
      </c>
      <c r="W32" s="26"/>
      <c r="X32" s="27"/>
      <c r="Y32" s="28" t="str">
        <f t="shared" si="1"/>
        <v>追出し盗</v>
      </c>
      <c r="Z32" s="53"/>
      <c r="AA32" s="29"/>
    </row>
    <row r="33" spans="2:27" s="23" customFormat="1" ht="14" customHeight="1" x14ac:dyDescent="0.2">
      <c r="B33" s="24"/>
      <c r="C33" s="24"/>
      <c r="D33" s="25" t="s">
        <v>22</v>
      </c>
      <c r="E33" s="80">
        <v>0</v>
      </c>
      <c r="F33" s="87">
        <v>0</v>
      </c>
      <c r="G33" s="87">
        <v>0</v>
      </c>
      <c r="H33" s="87">
        <v>0</v>
      </c>
      <c r="I33" s="87">
        <v>6</v>
      </c>
      <c r="J33" s="87">
        <v>0</v>
      </c>
      <c r="K33" s="87">
        <v>1</v>
      </c>
      <c r="L33" s="87">
        <v>2</v>
      </c>
      <c r="M33" s="87">
        <v>0</v>
      </c>
      <c r="N33" s="88">
        <v>1</v>
      </c>
      <c r="O33" s="130"/>
      <c r="P33" s="97">
        <v>0</v>
      </c>
      <c r="Q33" s="98">
        <v>3</v>
      </c>
      <c r="R33" s="98">
        <v>1</v>
      </c>
      <c r="S33" s="98">
        <v>0</v>
      </c>
      <c r="T33" s="98">
        <v>5</v>
      </c>
      <c r="U33" s="98">
        <v>0</v>
      </c>
      <c r="V33" s="98">
        <v>0</v>
      </c>
      <c r="W33" s="26"/>
      <c r="X33" s="27"/>
      <c r="Y33" s="28" t="str">
        <f t="shared" si="1"/>
        <v>買物盗</v>
      </c>
      <c r="Z33" s="53"/>
      <c r="AA33" s="29"/>
    </row>
    <row r="34" spans="2:27" s="23" customFormat="1" ht="14" customHeight="1" x14ac:dyDescent="0.2">
      <c r="B34" s="24"/>
      <c r="C34" s="24"/>
      <c r="D34" s="25" t="s">
        <v>23</v>
      </c>
      <c r="E34" s="80">
        <v>0</v>
      </c>
      <c r="F34" s="87">
        <v>0</v>
      </c>
      <c r="G34" s="87">
        <v>6</v>
      </c>
      <c r="H34" s="87">
        <v>8</v>
      </c>
      <c r="I34" s="87">
        <v>7</v>
      </c>
      <c r="J34" s="87">
        <v>5</v>
      </c>
      <c r="K34" s="87">
        <v>8</v>
      </c>
      <c r="L34" s="87">
        <v>3</v>
      </c>
      <c r="M34" s="87">
        <v>4</v>
      </c>
      <c r="N34" s="88">
        <v>1</v>
      </c>
      <c r="O34" s="130"/>
      <c r="P34" s="97">
        <v>0</v>
      </c>
      <c r="Q34" s="98">
        <v>8</v>
      </c>
      <c r="R34" s="98">
        <v>1</v>
      </c>
      <c r="S34" s="98">
        <v>1</v>
      </c>
      <c r="T34" s="98">
        <v>7</v>
      </c>
      <c r="U34" s="98">
        <v>1</v>
      </c>
      <c r="V34" s="98">
        <v>2</v>
      </c>
      <c r="W34" s="26"/>
      <c r="X34" s="27"/>
      <c r="Y34" s="28" t="str">
        <f t="shared" si="1"/>
        <v>訪問盗</v>
      </c>
      <c r="Z34" s="53"/>
      <c r="AA34" s="29"/>
    </row>
    <row r="35" spans="2:27" s="23" customFormat="1" ht="14" customHeight="1" x14ac:dyDescent="0.2">
      <c r="B35" s="24"/>
      <c r="C35" s="24"/>
      <c r="D35" s="25" t="s">
        <v>55</v>
      </c>
      <c r="E35" s="80">
        <v>0</v>
      </c>
      <c r="F35" s="87">
        <v>0</v>
      </c>
      <c r="G35" s="87">
        <v>9</v>
      </c>
      <c r="H35" s="87">
        <v>10</v>
      </c>
      <c r="I35" s="87">
        <v>7</v>
      </c>
      <c r="J35" s="87">
        <v>0</v>
      </c>
      <c r="K35" s="87">
        <v>5</v>
      </c>
      <c r="L35" s="87">
        <v>0</v>
      </c>
      <c r="M35" s="87">
        <v>14</v>
      </c>
      <c r="N35" s="88">
        <v>0</v>
      </c>
      <c r="O35" s="130"/>
      <c r="P35" s="97">
        <v>2</v>
      </c>
      <c r="Q35" s="98">
        <v>6</v>
      </c>
      <c r="R35" s="98">
        <v>4</v>
      </c>
      <c r="S35" s="98">
        <v>1</v>
      </c>
      <c r="T35" s="98">
        <v>17</v>
      </c>
      <c r="U35" s="98">
        <v>2</v>
      </c>
      <c r="V35" s="98">
        <v>4</v>
      </c>
      <c r="W35" s="26"/>
      <c r="X35" s="27"/>
      <c r="Y35" s="28" t="str">
        <f t="shared" si="1"/>
        <v>払出盗</v>
      </c>
      <c r="Z35" s="53"/>
      <c r="AA35" s="29"/>
    </row>
    <row r="36" spans="2:27" s="23" customFormat="1" ht="14" customHeight="1" x14ac:dyDescent="0.2">
      <c r="B36" s="24"/>
      <c r="C36" s="24"/>
      <c r="D36" s="25" t="s">
        <v>56</v>
      </c>
      <c r="E36" s="80">
        <v>0</v>
      </c>
      <c r="F36" s="87">
        <v>0</v>
      </c>
      <c r="G36" s="87">
        <v>0</v>
      </c>
      <c r="H36" s="87">
        <v>0</v>
      </c>
      <c r="I36" s="87">
        <v>0</v>
      </c>
      <c r="J36" s="87">
        <v>0</v>
      </c>
      <c r="K36" s="87">
        <v>0</v>
      </c>
      <c r="L36" s="87">
        <v>0</v>
      </c>
      <c r="M36" s="87">
        <v>0</v>
      </c>
      <c r="N36" s="88">
        <v>0</v>
      </c>
      <c r="O36" s="130"/>
      <c r="P36" s="97">
        <v>0</v>
      </c>
      <c r="Q36" s="98">
        <v>0</v>
      </c>
      <c r="R36" s="98">
        <v>0</v>
      </c>
      <c r="S36" s="98">
        <v>0</v>
      </c>
      <c r="T36" s="98">
        <v>0</v>
      </c>
      <c r="U36" s="98">
        <v>0</v>
      </c>
      <c r="V36" s="98">
        <v>0</v>
      </c>
      <c r="W36" s="26"/>
      <c r="X36" s="27"/>
      <c r="Y36" s="28" t="str">
        <f t="shared" si="1"/>
        <v>ＡＴＭねらい</v>
      </c>
      <c r="Z36" s="53"/>
      <c r="AA36" s="29"/>
    </row>
    <row r="37" spans="2:27" s="23" customFormat="1" ht="14" customHeight="1" x14ac:dyDescent="0.2">
      <c r="B37" s="24"/>
      <c r="C37" s="24"/>
      <c r="D37" s="25" t="s">
        <v>25</v>
      </c>
      <c r="E37" s="80">
        <v>0</v>
      </c>
      <c r="F37" s="87">
        <v>0</v>
      </c>
      <c r="G37" s="87">
        <v>0</v>
      </c>
      <c r="H37" s="87">
        <v>0</v>
      </c>
      <c r="I37" s="87">
        <v>0</v>
      </c>
      <c r="J37" s="87">
        <v>0</v>
      </c>
      <c r="K37" s="87">
        <v>0</v>
      </c>
      <c r="L37" s="87">
        <v>0</v>
      </c>
      <c r="M37" s="87">
        <v>0</v>
      </c>
      <c r="N37" s="88">
        <v>0</v>
      </c>
      <c r="O37" s="130"/>
      <c r="P37" s="97">
        <v>0</v>
      </c>
      <c r="Q37" s="98">
        <v>0</v>
      </c>
      <c r="R37" s="98">
        <v>0</v>
      </c>
      <c r="S37" s="98">
        <v>0</v>
      </c>
      <c r="T37" s="98">
        <v>0</v>
      </c>
      <c r="U37" s="98">
        <v>0</v>
      </c>
      <c r="V37" s="98">
        <v>0</v>
      </c>
      <c r="W37" s="26"/>
      <c r="X37" s="27"/>
      <c r="Y37" s="28" t="str">
        <f t="shared" si="1"/>
        <v>窓口ねらい</v>
      </c>
      <c r="Z37" s="53"/>
      <c r="AA37" s="29"/>
    </row>
    <row r="38" spans="2:27" s="23" customFormat="1" ht="14" customHeight="1" x14ac:dyDescent="0.2">
      <c r="B38" s="24"/>
      <c r="C38" s="24"/>
      <c r="D38" s="25" t="s">
        <v>26</v>
      </c>
      <c r="E38" s="80">
        <v>0</v>
      </c>
      <c r="F38" s="87">
        <v>0</v>
      </c>
      <c r="G38" s="87">
        <v>0</v>
      </c>
      <c r="H38" s="87">
        <v>0</v>
      </c>
      <c r="I38" s="87">
        <v>0</v>
      </c>
      <c r="J38" s="87">
        <v>0</v>
      </c>
      <c r="K38" s="87">
        <v>0</v>
      </c>
      <c r="L38" s="87">
        <v>0</v>
      </c>
      <c r="M38" s="87">
        <v>0</v>
      </c>
      <c r="N38" s="88">
        <v>0</v>
      </c>
      <c r="O38" s="130"/>
      <c r="P38" s="97">
        <v>0</v>
      </c>
      <c r="Q38" s="98">
        <v>0</v>
      </c>
      <c r="R38" s="98">
        <v>0</v>
      </c>
      <c r="S38" s="98">
        <v>0</v>
      </c>
      <c r="T38" s="98">
        <v>0</v>
      </c>
      <c r="U38" s="98">
        <v>0</v>
      </c>
      <c r="V38" s="98">
        <v>0</v>
      </c>
      <c r="W38" s="26"/>
      <c r="X38" s="27"/>
      <c r="Y38" s="28" t="str">
        <f t="shared" si="1"/>
        <v>途中ねらい</v>
      </c>
      <c r="Z38" s="53"/>
      <c r="AA38" s="29"/>
    </row>
    <row r="39" spans="2:27" s="23" customFormat="1" ht="14" customHeight="1" x14ac:dyDescent="0.2">
      <c r="B39" s="24"/>
      <c r="C39" s="24"/>
      <c r="D39" s="25" t="s">
        <v>57</v>
      </c>
      <c r="E39" s="80">
        <v>0</v>
      </c>
      <c r="F39" s="87">
        <v>0</v>
      </c>
      <c r="G39" s="87">
        <v>0</v>
      </c>
      <c r="H39" s="87">
        <v>0</v>
      </c>
      <c r="I39" s="87">
        <v>0</v>
      </c>
      <c r="J39" s="87">
        <v>0</v>
      </c>
      <c r="K39" s="87">
        <v>0</v>
      </c>
      <c r="L39" s="87">
        <v>0</v>
      </c>
      <c r="M39" s="87">
        <v>0</v>
      </c>
      <c r="N39" s="88">
        <v>0</v>
      </c>
      <c r="O39" s="130"/>
      <c r="P39" s="97">
        <v>0</v>
      </c>
      <c r="Q39" s="98">
        <v>0</v>
      </c>
      <c r="R39" s="98">
        <v>0</v>
      </c>
      <c r="S39" s="98">
        <v>0</v>
      </c>
      <c r="T39" s="98">
        <v>0</v>
      </c>
      <c r="U39" s="98">
        <v>0</v>
      </c>
      <c r="V39" s="98">
        <v>0</v>
      </c>
      <c r="W39" s="26"/>
      <c r="X39" s="27"/>
      <c r="Y39" s="28" t="str">
        <f t="shared" si="1"/>
        <v>室内ねらい</v>
      </c>
      <c r="Z39" s="53"/>
      <c r="AA39" s="29"/>
    </row>
    <row r="40" spans="2:27" s="23" customFormat="1" ht="14" customHeight="1" x14ac:dyDescent="0.2">
      <c r="B40" s="24"/>
      <c r="C40" s="24"/>
      <c r="D40" s="25" t="s">
        <v>27</v>
      </c>
      <c r="E40" s="80">
        <v>0</v>
      </c>
      <c r="F40" s="87">
        <v>0</v>
      </c>
      <c r="G40" s="87">
        <v>2</v>
      </c>
      <c r="H40" s="87">
        <v>1</v>
      </c>
      <c r="I40" s="87">
        <v>1</v>
      </c>
      <c r="J40" s="87">
        <v>0</v>
      </c>
      <c r="K40" s="87">
        <v>0</v>
      </c>
      <c r="L40" s="87">
        <v>1</v>
      </c>
      <c r="M40" s="87">
        <v>0</v>
      </c>
      <c r="N40" s="88">
        <v>0</v>
      </c>
      <c r="O40" s="130"/>
      <c r="P40" s="97">
        <v>0</v>
      </c>
      <c r="Q40" s="98">
        <v>0</v>
      </c>
      <c r="R40" s="98">
        <v>0</v>
      </c>
      <c r="S40" s="98">
        <v>0</v>
      </c>
      <c r="T40" s="98">
        <v>0</v>
      </c>
      <c r="U40" s="98">
        <v>0</v>
      </c>
      <c r="V40" s="98">
        <v>0</v>
      </c>
      <c r="W40" s="26"/>
      <c r="X40" s="27"/>
      <c r="Y40" s="28" t="str">
        <f t="shared" si="1"/>
        <v>客室ねらい</v>
      </c>
      <c r="Z40" s="53"/>
      <c r="AA40" s="29"/>
    </row>
    <row r="41" spans="2:27" s="23" customFormat="1" ht="14" customHeight="1" x14ac:dyDescent="0.2">
      <c r="B41" s="24"/>
      <c r="C41" s="24"/>
      <c r="D41" s="25" t="s">
        <v>58</v>
      </c>
      <c r="E41" s="80">
        <v>0</v>
      </c>
      <c r="F41" s="87">
        <v>0</v>
      </c>
      <c r="G41" s="87">
        <v>0</v>
      </c>
      <c r="H41" s="87">
        <v>1</v>
      </c>
      <c r="I41" s="87">
        <v>0</v>
      </c>
      <c r="J41" s="87">
        <v>0</v>
      </c>
      <c r="K41" s="87">
        <v>0</v>
      </c>
      <c r="L41" s="87">
        <v>0</v>
      </c>
      <c r="M41" s="87">
        <v>0</v>
      </c>
      <c r="N41" s="88">
        <v>0</v>
      </c>
      <c r="O41" s="130"/>
      <c r="P41" s="97">
        <v>0</v>
      </c>
      <c r="Q41" s="98">
        <v>0</v>
      </c>
      <c r="R41" s="98">
        <v>0</v>
      </c>
      <c r="S41" s="98">
        <v>0</v>
      </c>
      <c r="T41" s="98">
        <v>0</v>
      </c>
      <c r="U41" s="98">
        <v>0</v>
      </c>
      <c r="V41" s="98">
        <v>0</v>
      </c>
      <c r="W41" s="26"/>
      <c r="X41" s="27"/>
      <c r="Y41" s="28" t="str">
        <f t="shared" si="1"/>
        <v>病室ねらい</v>
      </c>
      <c r="Z41" s="53"/>
      <c r="AA41" s="29"/>
    </row>
    <row r="42" spans="2:27" s="23" customFormat="1" ht="14" customHeight="1" x14ac:dyDescent="0.2">
      <c r="B42" s="24"/>
      <c r="C42" s="24"/>
      <c r="D42" s="25" t="s">
        <v>28</v>
      </c>
      <c r="E42" s="80">
        <v>0</v>
      </c>
      <c r="F42" s="87">
        <v>0</v>
      </c>
      <c r="G42" s="87">
        <v>4</v>
      </c>
      <c r="H42" s="87">
        <v>1</v>
      </c>
      <c r="I42" s="87">
        <v>1</v>
      </c>
      <c r="J42" s="87">
        <v>0</v>
      </c>
      <c r="K42" s="87">
        <v>2</v>
      </c>
      <c r="L42" s="87">
        <v>0</v>
      </c>
      <c r="M42" s="87">
        <v>1</v>
      </c>
      <c r="N42" s="88">
        <v>1</v>
      </c>
      <c r="O42" s="130"/>
      <c r="P42" s="97">
        <v>0</v>
      </c>
      <c r="Q42" s="98">
        <v>5</v>
      </c>
      <c r="R42" s="98">
        <v>1</v>
      </c>
      <c r="S42" s="98">
        <v>0</v>
      </c>
      <c r="T42" s="98">
        <v>5</v>
      </c>
      <c r="U42" s="98">
        <v>0</v>
      </c>
      <c r="V42" s="98">
        <v>0</v>
      </c>
      <c r="W42" s="26"/>
      <c r="X42" s="27"/>
      <c r="Y42" s="28" t="str">
        <f t="shared" si="1"/>
        <v>ひったくり</v>
      </c>
      <c r="Z42" s="53"/>
      <c r="AA42" s="29"/>
    </row>
    <row r="43" spans="2:27" s="23" customFormat="1" ht="14" customHeight="1" x14ac:dyDescent="0.2">
      <c r="B43" s="24"/>
      <c r="C43" s="24"/>
      <c r="D43" s="25" t="s">
        <v>29</v>
      </c>
      <c r="E43" s="80">
        <v>0</v>
      </c>
      <c r="F43" s="87">
        <v>1</v>
      </c>
      <c r="G43" s="87">
        <v>6</v>
      </c>
      <c r="H43" s="87">
        <v>9</v>
      </c>
      <c r="I43" s="87">
        <v>3</v>
      </c>
      <c r="J43" s="87">
        <v>0</v>
      </c>
      <c r="K43" s="87">
        <v>4</v>
      </c>
      <c r="L43" s="87">
        <v>4</v>
      </c>
      <c r="M43" s="87">
        <v>2</v>
      </c>
      <c r="N43" s="88">
        <v>4</v>
      </c>
      <c r="O43" s="130"/>
      <c r="P43" s="97">
        <v>3</v>
      </c>
      <c r="Q43" s="98">
        <v>9</v>
      </c>
      <c r="R43" s="98">
        <v>3</v>
      </c>
      <c r="S43" s="98">
        <v>2</v>
      </c>
      <c r="T43" s="98">
        <v>19</v>
      </c>
      <c r="U43" s="98">
        <v>0</v>
      </c>
      <c r="V43" s="98">
        <v>3</v>
      </c>
      <c r="W43" s="26"/>
      <c r="X43" s="27"/>
      <c r="Y43" s="28" t="str">
        <f t="shared" si="1"/>
        <v>すり</v>
      </c>
      <c r="Z43" s="53"/>
      <c r="AA43" s="29"/>
    </row>
    <row r="44" spans="2:27" s="23" customFormat="1" ht="14" customHeight="1" x14ac:dyDescent="0.2">
      <c r="B44" s="24"/>
      <c r="C44" s="24"/>
      <c r="D44" s="25" t="s">
        <v>31</v>
      </c>
      <c r="E44" s="80">
        <v>0</v>
      </c>
      <c r="F44" s="87">
        <v>0</v>
      </c>
      <c r="G44" s="87">
        <v>42</v>
      </c>
      <c r="H44" s="87">
        <v>78</v>
      </c>
      <c r="I44" s="87">
        <v>58</v>
      </c>
      <c r="J44" s="87">
        <v>0</v>
      </c>
      <c r="K44" s="87">
        <v>14</v>
      </c>
      <c r="L44" s="87">
        <v>34</v>
      </c>
      <c r="M44" s="87">
        <v>24</v>
      </c>
      <c r="N44" s="88">
        <v>6</v>
      </c>
      <c r="O44" s="130"/>
      <c r="P44" s="97">
        <v>16</v>
      </c>
      <c r="Q44" s="98">
        <v>63</v>
      </c>
      <c r="R44" s="98">
        <v>5</v>
      </c>
      <c r="S44" s="98">
        <v>5</v>
      </c>
      <c r="T44" s="98">
        <v>135</v>
      </c>
      <c r="U44" s="98">
        <v>2</v>
      </c>
      <c r="V44" s="98">
        <v>24</v>
      </c>
      <c r="W44" s="26"/>
      <c r="X44" s="27"/>
      <c r="Y44" s="28" t="str">
        <f t="shared" si="1"/>
        <v>置引き</v>
      </c>
      <c r="Z44" s="53"/>
      <c r="AA44" s="29"/>
    </row>
    <row r="45" spans="2:27" s="23" customFormat="1" ht="14" customHeight="1" x14ac:dyDescent="0.2">
      <c r="B45" s="24"/>
      <c r="C45" s="24"/>
      <c r="D45" s="25" t="s">
        <v>59</v>
      </c>
      <c r="E45" s="80">
        <v>0</v>
      </c>
      <c r="F45" s="87">
        <v>0</v>
      </c>
      <c r="G45" s="87">
        <v>3</v>
      </c>
      <c r="H45" s="87">
        <v>4</v>
      </c>
      <c r="I45" s="87">
        <v>4</v>
      </c>
      <c r="J45" s="87">
        <v>0</v>
      </c>
      <c r="K45" s="87">
        <v>2</v>
      </c>
      <c r="L45" s="87">
        <v>1</v>
      </c>
      <c r="M45" s="87">
        <v>2</v>
      </c>
      <c r="N45" s="88">
        <v>1</v>
      </c>
      <c r="O45" s="130"/>
      <c r="P45" s="97">
        <v>3</v>
      </c>
      <c r="Q45" s="98">
        <v>14</v>
      </c>
      <c r="R45" s="98">
        <v>2</v>
      </c>
      <c r="S45" s="98">
        <v>0</v>
      </c>
      <c r="T45" s="98">
        <v>2</v>
      </c>
      <c r="U45" s="98">
        <v>0</v>
      </c>
      <c r="V45" s="98">
        <v>2</v>
      </c>
      <c r="W45" s="26"/>
      <c r="X45" s="27"/>
      <c r="Y45" s="28" t="str">
        <f t="shared" si="1"/>
        <v>仮睡者ねらい</v>
      </c>
      <c r="Z45" s="53"/>
      <c r="AA45" s="29"/>
    </row>
    <row r="46" spans="2:27" s="23" customFormat="1" ht="14" customHeight="1" x14ac:dyDescent="0.2">
      <c r="B46" s="24"/>
      <c r="C46" s="24"/>
      <c r="D46" s="25" t="s">
        <v>24</v>
      </c>
      <c r="E46" s="80">
        <v>0</v>
      </c>
      <c r="F46" s="87">
        <v>0</v>
      </c>
      <c r="G46" s="87">
        <v>13</v>
      </c>
      <c r="H46" s="87">
        <v>12</v>
      </c>
      <c r="I46" s="87">
        <v>9</v>
      </c>
      <c r="J46" s="87">
        <v>0</v>
      </c>
      <c r="K46" s="87">
        <v>7</v>
      </c>
      <c r="L46" s="87">
        <v>8</v>
      </c>
      <c r="M46" s="87">
        <v>10</v>
      </c>
      <c r="N46" s="88">
        <v>2</v>
      </c>
      <c r="O46" s="130"/>
      <c r="P46" s="97">
        <v>8</v>
      </c>
      <c r="Q46" s="98">
        <v>21</v>
      </c>
      <c r="R46" s="98">
        <v>0</v>
      </c>
      <c r="S46" s="98">
        <v>2</v>
      </c>
      <c r="T46" s="98">
        <v>26</v>
      </c>
      <c r="U46" s="98">
        <v>3</v>
      </c>
      <c r="V46" s="98">
        <v>12</v>
      </c>
      <c r="W46" s="26"/>
      <c r="X46" s="27"/>
      <c r="Y46" s="28" t="str">
        <f t="shared" si="1"/>
        <v>車上ねらい</v>
      </c>
      <c r="Z46" s="53"/>
      <c r="AA46" s="29"/>
    </row>
    <row r="47" spans="2:27" s="23" customFormat="1" ht="14" customHeight="1" x14ac:dyDescent="0.2">
      <c r="B47" s="24"/>
      <c r="C47" s="24"/>
      <c r="D47" s="25" t="s">
        <v>60</v>
      </c>
      <c r="E47" s="80">
        <v>0</v>
      </c>
      <c r="F47" s="87">
        <v>0</v>
      </c>
      <c r="G47" s="87">
        <v>3</v>
      </c>
      <c r="H47" s="87">
        <v>2</v>
      </c>
      <c r="I47" s="87">
        <v>7</v>
      </c>
      <c r="J47" s="87">
        <v>0</v>
      </c>
      <c r="K47" s="87">
        <v>0</v>
      </c>
      <c r="L47" s="87">
        <v>1</v>
      </c>
      <c r="M47" s="87">
        <v>2</v>
      </c>
      <c r="N47" s="88">
        <v>1</v>
      </c>
      <c r="O47" s="130"/>
      <c r="P47" s="97">
        <v>3</v>
      </c>
      <c r="Q47" s="98">
        <v>4</v>
      </c>
      <c r="R47" s="98">
        <v>0</v>
      </c>
      <c r="S47" s="98">
        <v>1</v>
      </c>
      <c r="T47" s="98">
        <v>8</v>
      </c>
      <c r="U47" s="98">
        <v>0</v>
      </c>
      <c r="V47" s="98">
        <v>1</v>
      </c>
      <c r="W47" s="26"/>
      <c r="X47" s="27"/>
      <c r="Y47" s="28" t="str">
        <f t="shared" si="1"/>
        <v>部品ねらい</v>
      </c>
      <c r="Z47" s="53"/>
      <c r="AA47" s="29"/>
    </row>
    <row r="48" spans="2:27" s="23" customFormat="1" ht="14" customHeight="1" x14ac:dyDescent="0.2">
      <c r="B48" s="24"/>
      <c r="C48" s="24"/>
      <c r="D48" s="25" t="s">
        <v>61</v>
      </c>
      <c r="E48" s="80">
        <v>0</v>
      </c>
      <c r="F48" s="87">
        <v>0</v>
      </c>
      <c r="G48" s="87">
        <v>4</v>
      </c>
      <c r="H48" s="87">
        <v>4</v>
      </c>
      <c r="I48" s="87">
        <v>3</v>
      </c>
      <c r="J48" s="87">
        <v>0</v>
      </c>
      <c r="K48" s="87">
        <v>1</v>
      </c>
      <c r="L48" s="87">
        <v>1</v>
      </c>
      <c r="M48" s="87">
        <v>1</v>
      </c>
      <c r="N48" s="88">
        <v>0</v>
      </c>
      <c r="O48" s="130"/>
      <c r="P48" s="97">
        <v>0</v>
      </c>
      <c r="Q48" s="98">
        <v>3</v>
      </c>
      <c r="R48" s="98">
        <v>0</v>
      </c>
      <c r="S48" s="98">
        <v>0</v>
      </c>
      <c r="T48" s="98">
        <v>7</v>
      </c>
      <c r="U48" s="98">
        <v>4</v>
      </c>
      <c r="V48" s="98">
        <v>1</v>
      </c>
      <c r="W48" s="26"/>
      <c r="X48" s="27"/>
      <c r="Y48" s="28" t="str">
        <f t="shared" si="1"/>
        <v>脱衣場ねらい</v>
      </c>
      <c r="Z48" s="53"/>
      <c r="AA48" s="29"/>
    </row>
    <row r="49" spans="1:27" s="23" customFormat="1" ht="14" customHeight="1" x14ac:dyDescent="0.2">
      <c r="B49" s="24"/>
      <c r="C49" s="24"/>
      <c r="D49" s="25" t="s">
        <v>62</v>
      </c>
      <c r="E49" s="80">
        <v>0</v>
      </c>
      <c r="F49" s="87">
        <v>0</v>
      </c>
      <c r="G49" s="87">
        <v>0</v>
      </c>
      <c r="H49" s="87">
        <v>1</v>
      </c>
      <c r="I49" s="87">
        <v>1</v>
      </c>
      <c r="J49" s="87">
        <v>0</v>
      </c>
      <c r="K49" s="87">
        <v>1</v>
      </c>
      <c r="L49" s="87">
        <v>0</v>
      </c>
      <c r="M49" s="87">
        <v>0</v>
      </c>
      <c r="N49" s="88">
        <v>0</v>
      </c>
      <c r="O49" s="130"/>
      <c r="P49" s="97">
        <v>0</v>
      </c>
      <c r="Q49" s="98">
        <v>1</v>
      </c>
      <c r="R49" s="98">
        <v>0</v>
      </c>
      <c r="S49" s="98">
        <v>1</v>
      </c>
      <c r="T49" s="98">
        <v>3</v>
      </c>
      <c r="U49" s="98">
        <v>0</v>
      </c>
      <c r="V49" s="98">
        <v>0</v>
      </c>
      <c r="W49" s="26"/>
      <c r="X49" s="27"/>
      <c r="Y49" s="28" t="str">
        <f t="shared" si="1"/>
        <v>自動販売機ねらい</v>
      </c>
      <c r="Z49" s="53"/>
      <c r="AA49" s="29"/>
    </row>
    <row r="50" spans="1:27" s="23" customFormat="1" ht="14" customHeight="1" x14ac:dyDescent="0.2">
      <c r="B50" s="24"/>
      <c r="C50" s="24"/>
      <c r="D50" s="25" t="s">
        <v>63</v>
      </c>
      <c r="E50" s="80">
        <v>0</v>
      </c>
      <c r="F50" s="87">
        <v>1</v>
      </c>
      <c r="G50" s="87">
        <v>11</v>
      </c>
      <c r="H50" s="87">
        <v>11</v>
      </c>
      <c r="I50" s="87">
        <v>13</v>
      </c>
      <c r="J50" s="87">
        <v>0</v>
      </c>
      <c r="K50" s="87">
        <v>6</v>
      </c>
      <c r="L50" s="87">
        <v>3</v>
      </c>
      <c r="M50" s="87">
        <v>4</v>
      </c>
      <c r="N50" s="88">
        <v>0</v>
      </c>
      <c r="O50" s="130"/>
      <c r="P50" s="97">
        <v>2</v>
      </c>
      <c r="Q50" s="98">
        <v>11</v>
      </c>
      <c r="R50" s="98">
        <v>0</v>
      </c>
      <c r="S50" s="98">
        <v>0</v>
      </c>
      <c r="T50" s="98">
        <v>12</v>
      </c>
      <c r="U50" s="98">
        <v>3</v>
      </c>
      <c r="V50" s="98">
        <v>4</v>
      </c>
      <c r="W50" s="26"/>
      <c r="X50" s="27"/>
      <c r="Y50" s="28" t="str">
        <f t="shared" si="1"/>
        <v>色情ねらい</v>
      </c>
      <c r="Z50" s="53"/>
      <c r="AA50" s="29"/>
    </row>
    <row r="51" spans="1:27" s="23" customFormat="1" ht="14" customHeight="1" x14ac:dyDescent="0.2">
      <c r="B51" s="24"/>
      <c r="C51" s="24"/>
      <c r="D51" s="25" t="s">
        <v>64</v>
      </c>
      <c r="E51" s="80">
        <v>0</v>
      </c>
      <c r="F51" s="87">
        <v>1</v>
      </c>
      <c r="G51" s="87">
        <v>2</v>
      </c>
      <c r="H51" s="87">
        <v>0</v>
      </c>
      <c r="I51" s="87">
        <v>0</v>
      </c>
      <c r="J51" s="87">
        <v>0</v>
      </c>
      <c r="K51" s="87">
        <v>1</v>
      </c>
      <c r="L51" s="87">
        <v>1</v>
      </c>
      <c r="M51" s="87">
        <v>0</v>
      </c>
      <c r="N51" s="88">
        <v>0</v>
      </c>
      <c r="O51" s="130"/>
      <c r="P51" s="97">
        <v>1</v>
      </c>
      <c r="Q51" s="98">
        <v>0</v>
      </c>
      <c r="R51" s="98">
        <v>1</v>
      </c>
      <c r="S51" s="98">
        <v>0</v>
      </c>
      <c r="T51" s="98">
        <v>1</v>
      </c>
      <c r="U51" s="98">
        <v>0</v>
      </c>
      <c r="V51" s="98">
        <v>1</v>
      </c>
      <c r="W51" s="26"/>
      <c r="X51" s="27"/>
      <c r="Y51" s="28" t="str">
        <f t="shared" si="1"/>
        <v>工事場ねらい</v>
      </c>
      <c r="Z51" s="53"/>
      <c r="AA51" s="29"/>
    </row>
    <row r="52" spans="1:27" s="23" customFormat="1" ht="14" customHeight="1" x14ac:dyDescent="0.2">
      <c r="B52" s="24"/>
      <c r="C52" s="24"/>
      <c r="D52" s="25" t="s">
        <v>30</v>
      </c>
      <c r="E52" s="80">
        <v>4</v>
      </c>
      <c r="F52" s="87">
        <v>23</v>
      </c>
      <c r="G52" s="87">
        <v>506</v>
      </c>
      <c r="H52" s="87">
        <v>1286</v>
      </c>
      <c r="I52" s="87">
        <v>982</v>
      </c>
      <c r="J52" s="87">
        <v>4</v>
      </c>
      <c r="K52" s="87">
        <v>190</v>
      </c>
      <c r="L52" s="87">
        <v>236</v>
      </c>
      <c r="M52" s="87">
        <v>464</v>
      </c>
      <c r="N52" s="88">
        <v>89</v>
      </c>
      <c r="O52" s="130"/>
      <c r="P52" s="97">
        <v>169</v>
      </c>
      <c r="Q52" s="98">
        <v>771</v>
      </c>
      <c r="R52" s="98">
        <v>87</v>
      </c>
      <c r="S52" s="98">
        <v>61</v>
      </c>
      <c r="T52" s="98">
        <v>1493</v>
      </c>
      <c r="U52" s="98">
        <v>30</v>
      </c>
      <c r="V52" s="98">
        <v>314</v>
      </c>
      <c r="W52" s="26"/>
      <c r="X52" s="27"/>
      <c r="Y52" s="28" t="str">
        <f t="shared" si="1"/>
        <v>万引き</v>
      </c>
      <c r="Z52" s="53"/>
      <c r="AA52" s="29"/>
    </row>
    <row r="53" spans="1:27" s="23" customFormat="1" ht="14" customHeight="1" x14ac:dyDescent="0.2">
      <c r="B53" s="24"/>
      <c r="C53" s="24"/>
      <c r="D53" s="25" t="s">
        <v>65</v>
      </c>
      <c r="E53" s="80">
        <v>2</v>
      </c>
      <c r="F53" s="87">
        <v>1</v>
      </c>
      <c r="G53" s="87">
        <v>87</v>
      </c>
      <c r="H53" s="87">
        <v>113</v>
      </c>
      <c r="I53" s="87">
        <v>660</v>
      </c>
      <c r="J53" s="87">
        <v>2</v>
      </c>
      <c r="K53" s="87">
        <v>13</v>
      </c>
      <c r="L53" s="87">
        <v>50</v>
      </c>
      <c r="M53" s="87">
        <v>93</v>
      </c>
      <c r="N53" s="88">
        <v>31</v>
      </c>
      <c r="O53" s="130"/>
      <c r="P53" s="97">
        <v>25</v>
      </c>
      <c r="Q53" s="98">
        <v>360</v>
      </c>
      <c r="R53" s="98">
        <v>24</v>
      </c>
      <c r="S53" s="98">
        <v>27</v>
      </c>
      <c r="T53" s="98">
        <v>285</v>
      </c>
      <c r="U53" s="98">
        <v>11</v>
      </c>
      <c r="V53" s="98">
        <v>14</v>
      </c>
      <c r="W53" s="26"/>
      <c r="X53" s="27"/>
      <c r="Y53" s="28" t="str">
        <f t="shared" si="1"/>
        <v>職場ねらい</v>
      </c>
      <c r="Z53" s="53"/>
      <c r="AA53" s="29"/>
    </row>
    <row r="54" spans="1:27" s="23" customFormat="1" ht="14" customHeight="1" x14ac:dyDescent="0.2">
      <c r="B54" s="24"/>
      <c r="C54" s="24"/>
      <c r="D54" s="25" t="s">
        <v>66</v>
      </c>
      <c r="E54" s="80">
        <v>0</v>
      </c>
      <c r="F54" s="87">
        <v>1</v>
      </c>
      <c r="G54" s="87">
        <v>2</v>
      </c>
      <c r="H54" s="87">
        <v>10</v>
      </c>
      <c r="I54" s="87">
        <v>4</v>
      </c>
      <c r="J54" s="87">
        <v>0</v>
      </c>
      <c r="K54" s="87">
        <v>2</v>
      </c>
      <c r="L54" s="87">
        <v>4</v>
      </c>
      <c r="M54" s="87">
        <v>2</v>
      </c>
      <c r="N54" s="88">
        <v>0</v>
      </c>
      <c r="O54" s="130"/>
      <c r="P54" s="97">
        <v>2</v>
      </c>
      <c r="Q54" s="98">
        <v>11</v>
      </c>
      <c r="R54" s="98">
        <v>6</v>
      </c>
      <c r="S54" s="98">
        <v>0</v>
      </c>
      <c r="T54" s="98">
        <v>15</v>
      </c>
      <c r="U54" s="98">
        <v>2</v>
      </c>
      <c r="V54" s="98">
        <v>1</v>
      </c>
      <c r="W54" s="26"/>
      <c r="X54" s="27"/>
      <c r="Y54" s="28" t="str">
        <f t="shared" si="1"/>
        <v>同居ねらい</v>
      </c>
      <c r="Z54" s="53"/>
      <c r="AA54" s="29"/>
    </row>
    <row r="55" spans="1:27" s="23" customFormat="1" ht="14" customHeight="1" x14ac:dyDescent="0.2">
      <c r="B55" s="24"/>
      <c r="C55" s="24"/>
      <c r="D55" s="25" t="s">
        <v>72</v>
      </c>
      <c r="E55" s="80">
        <v>0</v>
      </c>
      <c r="F55" s="87">
        <v>0</v>
      </c>
      <c r="G55" s="87">
        <v>1</v>
      </c>
      <c r="H55" s="87">
        <v>6</v>
      </c>
      <c r="I55" s="87">
        <v>6</v>
      </c>
      <c r="J55" s="87">
        <v>0</v>
      </c>
      <c r="K55" s="87">
        <v>1</v>
      </c>
      <c r="L55" s="87">
        <v>1</v>
      </c>
      <c r="M55" s="87">
        <v>3</v>
      </c>
      <c r="N55" s="88">
        <v>0</v>
      </c>
      <c r="O55" s="130"/>
      <c r="P55" s="97">
        <v>0</v>
      </c>
      <c r="Q55" s="98">
        <v>0</v>
      </c>
      <c r="R55" s="98">
        <v>0</v>
      </c>
      <c r="S55" s="98">
        <v>0</v>
      </c>
      <c r="T55" s="98">
        <v>6</v>
      </c>
      <c r="U55" s="98">
        <v>0</v>
      </c>
      <c r="V55" s="98">
        <v>3</v>
      </c>
      <c r="W55" s="26"/>
      <c r="X55" s="27"/>
      <c r="Y55" s="28" t="str">
        <f t="shared" si="1"/>
        <v>さい銭ねらい</v>
      </c>
      <c r="Z55" s="53"/>
      <c r="AA55" s="29"/>
    </row>
    <row r="56" spans="1:27" s="23" customFormat="1" ht="14" customHeight="1" thickBot="1" x14ac:dyDescent="0.25">
      <c r="B56" s="32"/>
      <c r="C56" s="32"/>
      <c r="D56" s="33" t="s">
        <v>32</v>
      </c>
      <c r="E56" s="82">
        <v>3</v>
      </c>
      <c r="F56" s="89">
        <v>14</v>
      </c>
      <c r="G56" s="89">
        <v>242</v>
      </c>
      <c r="H56" s="89">
        <v>382</v>
      </c>
      <c r="I56" s="89">
        <v>319</v>
      </c>
      <c r="J56" s="89">
        <v>10</v>
      </c>
      <c r="K56" s="89">
        <v>82</v>
      </c>
      <c r="L56" s="89">
        <v>114</v>
      </c>
      <c r="M56" s="89">
        <v>168</v>
      </c>
      <c r="N56" s="90">
        <v>31</v>
      </c>
      <c r="O56" s="130"/>
      <c r="P56" s="99">
        <v>87</v>
      </c>
      <c r="Q56" s="100">
        <v>253</v>
      </c>
      <c r="R56" s="100">
        <v>30</v>
      </c>
      <c r="S56" s="100">
        <v>24</v>
      </c>
      <c r="T56" s="100">
        <v>555</v>
      </c>
      <c r="U56" s="100">
        <v>23</v>
      </c>
      <c r="V56" s="100">
        <v>122</v>
      </c>
      <c r="W56" s="34"/>
      <c r="X56" s="32"/>
      <c r="Y56" s="35" t="str">
        <f t="shared" si="1"/>
        <v>その他</v>
      </c>
      <c r="Z56" s="53"/>
      <c r="AA56" s="29"/>
    </row>
    <row r="57" spans="1:27" x14ac:dyDescent="0.2">
      <c r="A57" s="11"/>
      <c r="B57" s="23"/>
      <c r="C57" s="23"/>
      <c r="D57" s="23"/>
      <c r="E57" s="2"/>
      <c r="F57" s="44"/>
      <c r="G57" s="44"/>
      <c r="H57" s="44"/>
      <c r="I57" s="44"/>
      <c r="J57" s="44"/>
      <c r="K57" s="44"/>
      <c r="L57" s="44"/>
      <c r="M57" s="44"/>
      <c r="N57" s="44"/>
      <c r="O57" s="13"/>
      <c r="P57" s="44"/>
      <c r="Q57" s="44"/>
      <c r="R57" s="44"/>
      <c r="S57" s="44"/>
      <c r="T57" s="44"/>
      <c r="U57" s="44"/>
      <c r="V57" s="44"/>
      <c r="W57" s="23"/>
      <c r="X57" s="23"/>
      <c r="Y57" s="23"/>
      <c r="Z57" s="44"/>
    </row>
    <row r="58" spans="1:27" x14ac:dyDescent="0.2">
      <c r="A58" s="11"/>
      <c r="B58" s="23"/>
      <c r="C58" s="23"/>
      <c r="D58" s="37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38"/>
      <c r="R58" s="38"/>
      <c r="S58" s="38"/>
      <c r="T58" s="38"/>
      <c r="U58" s="38"/>
      <c r="V58" s="38"/>
      <c r="W58" s="23"/>
      <c r="X58" s="23"/>
      <c r="Y58" s="23"/>
      <c r="Z58" s="44"/>
    </row>
    <row r="59" spans="1:27" x14ac:dyDescent="0.2">
      <c r="A59" s="11"/>
      <c r="B59" s="11"/>
      <c r="C59" s="11"/>
      <c r="D59" s="37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38"/>
      <c r="R59" s="38"/>
      <c r="S59" s="38"/>
      <c r="T59" s="38"/>
      <c r="U59" s="38"/>
      <c r="V59" s="38"/>
      <c r="W59" s="11"/>
      <c r="X59" s="11"/>
      <c r="Y59" s="11"/>
      <c r="Z59" s="44"/>
    </row>
    <row r="60" spans="1:27" x14ac:dyDescent="0.2">
      <c r="A60" s="11"/>
      <c r="B60" s="11"/>
      <c r="C60" s="11"/>
      <c r="D60" s="37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11"/>
      <c r="X60" s="11"/>
      <c r="Y60" s="11"/>
      <c r="Z60" s="44"/>
    </row>
    <row r="61" spans="1:27" x14ac:dyDescent="0.2">
      <c r="B61" s="11"/>
      <c r="C61" s="11"/>
      <c r="D61" s="37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11"/>
      <c r="X61" s="11"/>
      <c r="Y61" s="11"/>
      <c r="Z61" s="44"/>
    </row>
    <row r="62" spans="1:27" x14ac:dyDescent="0.2">
      <c r="B62" s="11"/>
      <c r="C62" s="11"/>
      <c r="D62" s="11"/>
      <c r="E62" s="2"/>
      <c r="F62" s="44"/>
      <c r="G62" s="44"/>
      <c r="H62" s="44"/>
      <c r="I62" s="44"/>
      <c r="J62" s="44"/>
      <c r="K62" s="44"/>
      <c r="L62" s="44"/>
      <c r="M62" s="44"/>
      <c r="N62" s="44"/>
      <c r="O62" s="13"/>
      <c r="P62" s="44"/>
      <c r="Q62" s="44"/>
      <c r="R62" s="44"/>
      <c r="S62" s="44"/>
      <c r="T62" s="44"/>
      <c r="U62" s="44"/>
      <c r="V62" s="44"/>
      <c r="W62" s="11"/>
      <c r="X62" s="11"/>
      <c r="Y62" s="11"/>
      <c r="Z62" s="44"/>
    </row>
    <row r="63" spans="1:27" x14ac:dyDescent="0.2">
      <c r="D63" s="54"/>
      <c r="E63" s="2"/>
      <c r="F63" s="44"/>
      <c r="G63" s="44"/>
      <c r="H63" s="44"/>
      <c r="I63" s="44"/>
      <c r="J63" s="44"/>
      <c r="K63" s="44"/>
      <c r="L63" s="44"/>
      <c r="M63" s="44"/>
      <c r="N63" s="44"/>
      <c r="O63" s="13"/>
      <c r="P63" s="44"/>
      <c r="Q63" s="44"/>
      <c r="R63" s="44"/>
      <c r="S63" s="44"/>
      <c r="T63" s="44"/>
      <c r="U63" s="44"/>
      <c r="V63" s="44"/>
      <c r="Y63" s="54"/>
      <c r="Z63" s="44"/>
    </row>
    <row r="64" spans="1:27" x14ac:dyDescent="0.2">
      <c r="D64" s="54"/>
      <c r="E64" s="2"/>
      <c r="F64" s="44"/>
      <c r="G64" s="44"/>
      <c r="H64" s="44"/>
      <c r="I64" s="44"/>
      <c r="J64" s="44"/>
      <c r="K64" s="44"/>
      <c r="L64" s="44"/>
      <c r="M64" s="44"/>
      <c r="N64" s="44"/>
      <c r="O64" s="13"/>
      <c r="P64" s="44"/>
      <c r="Q64" s="44"/>
      <c r="R64" s="44"/>
      <c r="S64" s="44"/>
      <c r="T64" s="44"/>
      <c r="U64" s="44"/>
      <c r="V64" s="44"/>
      <c r="Y64" s="54"/>
      <c r="Z64" s="44"/>
    </row>
    <row r="65" spans="4:26" x14ac:dyDescent="0.2">
      <c r="D65" s="54"/>
      <c r="E65" s="2"/>
      <c r="F65" s="44"/>
      <c r="G65" s="44"/>
      <c r="H65" s="44"/>
      <c r="I65" s="44"/>
      <c r="J65" s="44"/>
      <c r="K65" s="44"/>
      <c r="L65" s="44"/>
      <c r="M65" s="44"/>
      <c r="N65" s="44"/>
      <c r="O65" s="13"/>
      <c r="P65" s="44"/>
      <c r="Q65" s="44"/>
      <c r="R65" s="44"/>
      <c r="S65" s="44"/>
      <c r="T65" s="44"/>
      <c r="U65" s="44"/>
      <c r="V65" s="44"/>
      <c r="Y65" s="54"/>
      <c r="Z65" s="44"/>
    </row>
    <row r="66" spans="4:26" x14ac:dyDescent="0.2">
      <c r="D66" s="54"/>
      <c r="E66" s="2"/>
      <c r="F66" s="44"/>
      <c r="G66" s="44"/>
      <c r="H66" s="44"/>
      <c r="I66" s="44"/>
      <c r="J66" s="44"/>
      <c r="K66" s="44"/>
      <c r="L66" s="44"/>
      <c r="M66" s="44"/>
      <c r="N66" s="44"/>
      <c r="O66" s="13"/>
      <c r="P66" s="44"/>
      <c r="Q66" s="44"/>
      <c r="R66" s="44"/>
      <c r="S66" s="44"/>
      <c r="T66" s="44"/>
      <c r="U66" s="44"/>
      <c r="V66" s="44"/>
      <c r="Y66" s="54"/>
      <c r="Z66" s="44"/>
    </row>
    <row r="67" spans="4:26" x14ac:dyDescent="0.2">
      <c r="D67" s="54"/>
      <c r="E67" s="40"/>
      <c r="F67" s="55"/>
      <c r="G67" s="55"/>
      <c r="H67" s="55"/>
      <c r="I67" s="55"/>
      <c r="J67" s="55"/>
      <c r="K67" s="55"/>
      <c r="L67" s="55"/>
      <c r="M67" s="55"/>
      <c r="N67" s="55"/>
      <c r="O67" s="56"/>
      <c r="P67" s="55"/>
      <c r="Q67" s="55"/>
      <c r="R67" s="55"/>
      <c r="S67" s="55"/>
      <c r="T67" s="55"/>
      <c r="U67" s="55"/>
      <c r="V67" s="55"/>
      <c r="Y67" s="54"/>
    </row>
    <row r="68" spans="4:26" x14ac:dyDescent="0.2">
      <c r="D68" s="54"/>
      <c r="E68" s="40"/>
      <c r="F68" s="55"/>
      <c r="G68" s="55"/>
      <c r="H68" s="55"/>
      <c r="I68" s="55"/>
      <c r="J68" s="55"/>
      <c r="K68" s="55"/>
      <c r="L68" s="55"/>
      <c r="M68" s="55"/>
      <c r="N68" s="55"/>
      <c r="O68" s="56"/>
      <c r="P68" s="55"/>
      <c r="Q68" s="55"/>
      <c r="R68" s="55"/>
      <c r="S68" s="55"/>
      <c r="T68" s="55"/>
      <c r="U68" s="55"/>
      <c r="V68" s="55"/>
      <c r="Y68" s="54"/>
    </row>
    <row r="69" spans="4:26" x14ac:dyDescent="0.2">
      <c r="D69" s="54"/>
      <c r="E69" s="40"/>
      <c r="F69" s="55"/>
      <c r="G69" s="55"/>
      <c r="H69" s="55"/>
      <c r="I69" s="55"/>
      <c r="J69" s="55"/>
      <c r="K69" s="55"/>
      <c r="L69" s="55"/>
      <c r="M69" s="55"/>
      <c r="N69" s="55"/>
      <c r="O69" s="56"/>
      <c r="P69" s="55"/>
      <c r="Q69" s="55"/>
      <c r="R69" s="55"/>
      <c r="S69" s="55"/>
      <c r="T69" s="55"/>
      <c r="U69" s="55"/>
      <c r="V69" s="55"/>
      <c r="Y69" s="54"/>
    </row>
    <row r="70" spans="4:26" x14ac:dyDescent="0.2">
      <c r="D70" s="54"/>
      <c r="E70" s="40"/>
      <c r="F70" s="55"/>
      <c r="G70" s="55"/>
      <c r="H70" s="55"/>
      <c r="I70" s="55"/>
      <c r="J70" s="55"/>
      <c r="K70" s="55"/>
      <c r="L70" s="55"/>
      <c r="M70" s="55"/>
      <c r="N70" s="55"/>
      <c r="O70" s="56"/>
      <c r="P70" s="55"/>
      <c r="Q70" s="55"/>
      <c r="R70" s="55"/>
      <c r="S70" s="55"/>
      <c r="T70" s="55"/>
      <c r="U70" s="55"/>
      <c r="V70" s="55"/>
      <c r="Y70" s="54"/>
    </row>
    <row r="206" spans="5:5" x14ac:dyDescent="0.2">
      <c r="E206" s="2"/>
    </row>
    <row r="207" spans="5:5" x14ac:dyDescent="0.2">
      <c r="E207" s="2"/>
    </row>
    <row r="208" spans="5:5" x14ac:dyDescent="0.2">
      <c r="E208" s="2"/>
    </row>
    <row r="209" spans="5:5" x14ac:dyDescent="0.2">
      <c r="E209" s="2"/>
    </row>
    <row r="210" spans="5:5" x14ac:dyDescent="0.2">
      <c r="E210" s="2"/>
    </row>
    <row r="211" spans="5:5" x14ac:dyDescent="0.2">
      <c r="E211" s="2"/>
    </row>
    <row r="212" spans="5:5" x14ac:dyDescent="0.2">
      <c r="E212" s="2"/>
    </row>
    <row r="213" spans="5:5" x14ac:dyDescent="0.2">
      <c r="E213" s="2"/>
    </row>
    <row r="214" spans="5:5" x14ac:dyDescent="0.2">
      <c r="E214" s="2"/>
    </row>
  </sheetData>
  <mergeCells count="19">
    <mergeCell ref="F2:N2"/>
    <mergeCell ref="E4:N4"/>
    <mergeCell ref="E5:G5"/>
    <mergeCell ref="P2:V2"/>
    <mergeCell ref="C25:D25"/>
    <mergeCell ref="C29:D29"/>
    <mergeCell ref="X25:Y25"/>
    <mergeCell ref="X29:Y29"/>
    <mergeCell ref="W7:Y7"/>
    <mergeCell ref="X8:Y8"/>
    <mergeCell ref="B7:D7"/>
    <mergeCell ref="C8:D8"/>
    <mergeCell ref="B4:D6"/>
    <mergeCell ref="W4:Y6"/>
    <mergeCell ref="P4:V4"/>
    <mergeCell ref="I5:L5"/>
    <mergeCell ref="M5:N5"/>
    <mergeCell ref="P5:T5"/>
    <mergeCell ref="U5:V5"/>
  </mergeCells>
  <phoneticPr fontId="1"/>
  <printOptions horizontalCentered="1"/>
  <pageMargins left="0.39370078740157483" right="0.39370078740157483" top="0.59055118110236227" bottom="0.39370078740157483" header="0.31496062992125984" footer="0.31496062992125984"/>
  <pageSetup paperSize="9" scale="91" orientation="portrait" horizontalDpi="300" verticalDpi="4294967292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B70"/>
  <sheetViews>
    <sheetView view="pageBreakPreview" zoomScaleNormal="100" workbookViewId="0">
      <pane xSplit="4" ySplit="6" topLeftCell="E7" activePane="bottomRight" state="frozen"/>
      <selection activeCell="E7" sqref="E7"/>
      <selection pane="topRight" activeCell="E7" sqref="E7"/>
      <selection pane="bottomLeft" activeCell="E7" sqref="E7"/>
      <selection pane="bottomRight" activeCell="B1" sqref="B1"/>
    </sheetView>
  </sheetViews>
  <sheetFormatPr defaultColWidth="9.09765625" defaultRowHeight="12" x14ac:dyDescent="0.2"/>
  <cols>
    <col min="1" max="3" width="2.69921875" style="42" customWidth="1"/>
    <col min="4" max="4" width="16.3984375" style="42" bestFit="1" customWidth="1"/>
    <col min="5" max="6" width="14.09765625" style="11" customWidth="1"/>
    <col min="7" max="7" width="22.69921875" style="11" customWidth="1"/>
    <col min="8" max="10" width="11.69921875" style="11" customWidth="1"/>
    <col min="11" max="11" width="9.69921875" style="11" customWidth="1"/>
    <col min="12" max="12" width="1.09765625" style="57" customWidth="1"/>
    <col min="13" max="16" width="7.59765625" style="11" customWidth="1"/>
    <col min="17" max="17" width="6.59765625" style="11" customWidth="1"/>
    <col min="18" max="21" width="7.59765625" style="11" customWidth="1"/>
    <col min="22" max="22" width="8.796875" style="11" customWidth="1"/>
    <col min="23" max="24" width="2.69921875" style="42" customWidth="1"/>
    <col min="25" max="25" width="16.3984375" style="42" customWidth="1"/>
    <col min="26" max="16384" width="9.09765625" style="11"/>
  </cols>
  <sheetData>
    <row r="1" spans="1:28" x14ac:dyDescent="0.2">
      <c r="B1" s="43"/>
      <c r="E1" s="44"/>
      <c r="F1" s="44"/>
      <c r="G1" s="44"/>
      <c r="H1" s="44"/>
      <c r="I1" s="44"/>
      <c r="J1" s="44"/>
      <c r="K1" s="44"/>
      <c r="L1" s="13"/>
      <c r="M1" s="45"/>
      <c r="N1" s="44"/>
      <c r="O1" s="45"/>
      <c r="P1" s="44"/>
      <c r="Q1" s="44"/>
      <c r="R1" s="44"/>
      <c r="S1" s="44"/>
      <c r="T1" s="44"/>
      <c r="U1" s="44"/>
      <c r="V1" s="44"/>
      <c r="Z1" s="44"/>
    </row>
    <row r="2" spans="1:28" s="4" customFormat="1" ht="14.4" customHeight="1" x14ac:dyDescent="0.2">
      <c r="B2" s="5"/>
      <c r="C2" s="5"/>
      <c r="D2" s="5"/>
      <c r="E2" s="180" t="s">
        <v>68</v>
      </c>
      <c r="F2" s="180"/>
      <c r="G2" s="180"/>
      <c r="H2" s="180"/>
      <c r="I2" s="180"/>
      <c r="J2" s="180"/>
      <c r="K2" s="180"/>
      <c r="L2" s="58"/>
      <c r="M2" s="160" t="s">
        <v>46</v>
      </c>
      <c r="N2" s="160"/>
      <c r="O2" s="160"/>
      <c r="P2" s="160"/>
      <c r="Q2" s="160"/>
      <c r="R2" s="160"/>
      <c r="S2" s="160"/>
      <c r="T2" s="160"/>
      <c r="U2" s="160"/>
      <c r="V2" s="160"/>
      <c r="W2" s="5"/>
      <c r="X2" s="5"/>
      <c r="Y2" s="5"/>
      <c r="Z2" s="5"/>
    </row>
    <row r="3" spans="1:28" ht="12.5" thickBot="1" x14ac:dyDescent="0.25">
      <c r="D3" s="46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Y3" s="46"/>
      <c r="Z3" s="44"/>
    </row>
    <row r="4" spans="1:28" ht="14" customHeight="1" x14ac:dyDescent="0.2">
      <c r="A4" s="11"/>
      <c r="B4" s="164" t="s">
        <v>48</v>
      </c>
      <c r="C4" s="140"/>
      <c r="D4" s="141"/>
      <c r="E4" s="187" t="s">
        <v>101</v>
      </c>
      <c r="F4" s="185"/>
      <c r="G4" s="185"/>
      <c r="H4" s="185"/>
      <c r="I4" s="185"/>
      <c r="J4" s="185"/>
      <c r="K4" s="185"/>
      <c r="L4" s="47"/>
      <c r="M4" s="185" t="s">
        <v>36</v>
      </c>
      <c r="N4" s="185"/>
      <c r="O4" s="185"/>
      <c r="P4" s="185"/>
      <c r="Q4" s="185"/>
      <c r="R4" s="185"/>
      <c r="S4" s="185"/>
      <c r="T4" s="185"/>
      <c r="U4" s="185"/>
      <c r="V4" s="186"/>
      <c r="W4" s="184" t="s">
        <v>47</v>
      </c>
      <c r="X4" s="149"/>
      <c r="Y4" s="149"/>
      <c r="Z4" s="13"/>
    </row>
    <row r="5" spans="1:28" ht="14" customHeight="1" x14ac:dyDescent="0.2">
      <c r="A5" s="11"/>
      <c r="B5" s="142"/>
      <c r="C5" s="142"/>
      <c r="D5" s="143"/>
      <c r="E5" s="133" t="s">
        <v>102</v>
      </c>
      <c r="F5" s="121" t="s">
        <v>103</v>
      </c>
      <c r="G5" s="122" t="s">
        <v>104</v>
      </c>
      <c r="H5" s="188" t="s">
        <v>105</v>
      </c>
      <c r="I5" s="189"/>
      <c r="J5" s="190"/>
      <c r="K5" s="123" t="s">
        <v>13</v>
      </c>
      <c r="L5" s="59"/>
      <c r="M5" s="191" t="s">
        <v>123</v>
      </c>
      <c r="N5" s="182"/>
      <c r="O5" s="182"/>
      <c r="P5" s="183"/>
      <c r="Q5" s="181" t="s">
        <v>37</v>
      </c>
      <c r="R5" s="182"/>
      <c r="S5" s="182"/>
      <c r="T5" s="182"/>
      <c r="U5" s="182"/>
      <c r="V5" s="183"/>
      <c r="W5" s="150"/>
      <c r="X5" s="151"/>
      <c r="Y5" s="151"/>
      <c r="Z5" s="13"/>
    </row>
    <row r="6" spans="1:28" ht="50" customHeight="1" x14ac:dyDescent="0.2">
      <c r="A6" s="11"/>
      <c r="B6" s="144"/>
      <c r="C6" s="144"/>
      <c r="D6" s="145"/>
      <c r="E6" s="50" t="s">
        <v>106</v>
      </c>
      <c r="F6" s="15" t="s">
        <v>107</v>
      </c>
      <c r="G6" s="124" t="s">
        <v>108</v>
      </c>
      <c r="H6" s="124" t="s">
        <v>109</v>
      </c>
      <c r="I6" s="124" t="s">
        <v>110</v>
      </c>
      <c r="J6" s="124" t="s">
        <v>111</v>
      </c>
      <c r="K6" s="129" t="s">
        <v>112</v>
      </c>
      <c r="L6" s="12"/>
      <c r="M6" s="134" t="s">
        <v>113</v>
      </c>
      <c r="N6" s="125" t="s">
        <v>114</v>
      </c>
      <c r="O6" s="126" t="s">
        <v>115</v>
      </c>
      <c r="P6" s="126" t="s">
        <v>116</v>
      </c>
      <c r="Q6" s="127" t="s">
        <v>117</v>
      </c>
      <c r="R6" s="127" t="s">
        <v>118</v>
      </c>
      <c r="S6" s="128" t="s">
        <v>119</v>
      </c>
      <c r="T6" s="128" t="s">
        <v>120</v>
      </c>
      <c r="U6" s="127" t="s">
        <v>121</v>
      </c>
      <c r="V6" s="128" t="s">
        <v>122</v>
      </c>
      <c r="W6" s="152"/>
      <c r="X6" s="153"/>
      <c r="Y6" s="153"/>
      <c r="Z6" s="13"/>
    </row>
    <row r="7" spans="1:28" s="17" customFormat="1" ht="14" customHeight="1" x14ac:dyDescent="0.2">
      <c r="B7" s="146" t="s">
        <v>0</v>
      </c>
      <c r="C7" s="146"/>
      <c r="D7" s="147"/>
      <c r="E7" s="61">
        <v>238</v>
      </c>
      <c r="F7" s="61">
        <v>2023</v>
      </c>
      <c r="G7" s="61">
        <v>1141</v>
      </c>
      <c r="H7" s="61">
        <v>3405</v>
      </c>
      <c r="I7" s="61">
        <v>720</v>
      </c>
      <c r="J7" s="72">
        <v>2341</v>
      </c>
      <c r="K7" s="61">
        <v>4241</v>
      </c>
      <c r="L7" s="92"/>
      <c r="M7" s="71">
        <v>2311</v>
      </c>
      <c r="N7" s="72">
        <v>5098</v>
      </c>
      <c r="O7" s="71">
        <v>1515</v>
      </c>
      <c r="P7" s="61">
        <v>642</v>
      </c>
      <c r="Q7" s="61">
        <v>3360</v>
      </c>
      <c r="R7" s="61">
        <v>1342</v>
      </c>
      <c r="S7" s="61">
        <v>61</v>
      </c>
      <c r="T7" s="61">
        <v>17486</v>
      </c>
      <c r="U7" s="61">
        <v>1211</v>
      </c>
      <c r="V7" s="72">
        <v>20540</v>
      </c>
      <c r="W7" s="154" t="str">
        <f>B7</f>
        <v>窃盗総数</v>
      </c>
      <c r="X7" s="155"/>
      <c r="Y7" s="155"/>
      <c r="Z7" s="52"/>
      <c r="AB7" s="19"/>
    </row>
    <row r="8" spans="1:28" s="17" customFormat="1" ht="14" customHeight="1" x14ac:dyDescent="0.2">
      <c r="B8" s="20"/>
      <c r="C8" s="146" t="s">
        <v>1</v>
      </c>
      <c r="D8" s="147"/>
      <c r="E8" s="60">
        <v>33</v>
      </c>
      <c r="F8" s="60">
        <v>130</v>
      </c>
      <c r="G8" s="60">
        <v>101</v>
      </c>
      <c r="H8" s="60">
        <v>583</v>
      </c>
      <c r="I8" s="60">
        <v>70</v>
      </c>
      <c r="J8" s="74">
        <v>194</v>
      </c>
      <c r="K8" s="60">
        <v>211</v>
      </c>
      <c r="L8" s="92"/>
      <c r="M8" s="73">
        <v>60</v>
      </c>
      <c r="N8" s="74">
        <v>105</v>
      </c>
      <c r="O8" s="73">
        <v>89</v>
      </c>
      <c r="P8" s="60">
        <v>34</v>
      </c>
      <c r="Q8" s="60">
        <v>24</v>
      </c>
      <c r="R8" s="60">
        <v>134</v>
      </c>
      <c r="S8" s="60">
        <v>0</v>
      </c>
      <c r="T8" s="60">
        <v>316</v>
      </c>
      <c r="U8" s="60">
        <v>186</v>
      </c>
      <c r="V8" s="74">
        <v>1466</v>
      </c>
      <c r="W8" s="21"/>
      <c r="X8" s="135" t="str">
        <f>C8</f>
        <v>侵入盗</v>
      </c>
      <c r="Y8" s="135"/>
      <c r="Z8" s="52"/>
      <c r="AB8" s="19"/>
    </row>
    <row r="9" spans="1:28" s="23" customFormat="1" ht="14" customHeight="1" x14ac:dyDescent="0.2">
      <c r="B9" s="24"/>
      <c r="C9" s="24"/>
      <c r="D9" s="25" t="s">
        <v>51</v>
      </c>
      <c r="E9" s="101">
        <v>10</v>
      </c>
      <c r="F9" s="101">
        <v>37</v>
      </c>
      <c r="G9" s="101">
        <v>27</v>
      </c>
      <c r="H9" s="101">
        <v>135</v>
      </c>
      <c r="I9" s="101">
        <v>21</v>
      </c>
      <c r="J9" s="101">
        <v>44</v>
      </c>
      <c r="K9" s="102">
        <v>64</v>
      </c>
      <c r="L9" s="130"/>
      <c r="M9" s="109">
        <v>12</v>
      </c>
      <c r="N9" s="110">
        <v>24</v>
      </c>
      <c r="O9" s="109">
        <v>27</v>
      </c>
      <c r="P9" s="110">
        <v>14</v>
      </c>
      <c r="Q9" s="110">
        <v>9</v>
      </c>
      <c r="R9" s="110">
        <v>35</v>
      </c>
      <c r="S9" s="110">
        <v>0</v>
      </c>
      <c r="T9" s="110">
        <v>66</v>
      </c>
      <c r="U9" s="110">
        <v>42</v>
      </c>
      <c r="V9" s="110">
        <v>370</v>
      </c>
      <c r="W9" s="26"/>
      <c r="X9" s="27"/>
      <c r="Y9" s="28" t="str">
        <f t="shared" ref="Y9:Y24" si="0">D9</f>
        <v>空き巣</v>
      </c>
      <c r="Z9" s="53"/>
      <c r="AB9" s="29"/>
    </row>
    <row r="10" spans="1:28" s="23" customFormat="1" ht="14" customHeight="1" x14ac:dyDescent="0.2">
      <c r="B10" s="24"/>
      <c r="C10" s="24"/>
      <c r="D10" s="25" t="s">
        <v>52</v>
      </c>
      <c r="E10" s="101">
        <v>1</v>
      </c>
      <c r="F10" s="101">
        <v>3</v>
      </c>
      <c r="G10" s="101">
        <v>3</v>
      </c>
      <c r="H10" s="101">
        <v>24</v>
      </c>
      <c r="I10" s="101">
        <v>3</v>
      </c>
      <c r="J10" s="101">
        <v>8</v>
      </c>
      <c r="K10" s="102">
        <v>7</v>
      </c>
      <c r="L10" s="130"/>
      <c r="M10" s="109">
        <v>6</v>
      </c>
      <c r="N10" s="110">
        <v>14</v>
      </c>
      <c r="O10" s="109">
        <v>6</v>
      </c>
      <c r="P10" s="110">
        <v>3</v>
      </c>
      <c r="Q10" s="110">
        <v>0</v>
      </c>
      <c r="R10" s="110">
        <v>6</v>
      </c>
      <c r="S10" s="110">
        <v>0</v>
      </c>
      <c r="T10" s="110">
        <v>19</v>
      </c>
      <c r="U10" s="110">
        <v>16</v>
      </c>
      <c r="V10" s="110">
        <v>107</v>
      </c>
      <c r="W10" s="26"/>
      <c r="X10" s="27"/>
      <c r="Y10" s="28" t="str">
        <f t="shared" si="0"/>
        <v>忍込み</v>
      </c>
      <c r="Z10" s="53"/>
      <c r="AB10" s="29"/>
    </row>
    <row r="11" spans="1:28" s="23" customFormat="1" ht="14" customHeight="1" x14ac:dyDescent="0.2">
      <c r="B11" s="24"/>
      <c r="C11" s="24"/>
      <c r="D11" s="25" t="s">
        <v>2</v>
      </c>
      <c r="E11" s="101">
        <v>1</v>
      </c>
      <c r="F11" s="101">
        <v>3</v>
      </c>
      <c r="G11" s="101">
        <v>3</v>
      </c>
      <c r="H11" s="101">
        <v>15</v>
      </c>
      <c r="I11" s="101">
        <v>0</v>
      </c>
      <c r="J11" s="101">
        <v>7</v>
      </c>
      <c r="K11" s="102">
        <v>7</v>
      </c>
      <c r="L11" s="130"/>
      <c r="M11" s="109">
        <v>5</v>
      </c>
      <c r="N11" s="110">
        <v>6</v>
      </c>
      <c r="O11" s="109">
        <v>4</v>
      </c>
      <c r="P11" s="110">
        <v>0</v>
      </c>
      <c r="Q11" s="110">
        <v>0</v>
      </c>
      <c r="R11" s="110">
        <v>4</v>
      </c>
      <c r="S11" s="110">
        <v>0</v>
      </c>
      <c r="T11" s="110">
        <v>25</v>
      </c>
      <c r="U11" s="110">
        <v>2</v>
      </c>
      <c r="V11" s="110">
        <v>47</v>
      </c>
      <c r="W11" s="26"/>
      <c r="X11" s="27"/>
      <c r="Y11" s="28" t="str">
        <f t="shared" si="0"/>
        <v>居空き</v>
      </c>
      <c r="Z11" s="53"/>
      <c r="AB11" s="29"/>
    </row>
    <row r="12" spans="1:28" s="23" customFormat="1" ht="14" customHeight="1" x14ac:dyDescent="0.2">
      <c r="B12" s="24"/>
      <c r="C12" s="24"/>
      <c r="D12" s="25" t="s">
        <v>53</v>
      </c>
      <c r="E12" s="101">
        <v>0</v>
      </c>
      <c r="F12" s="101">
        <v>0</v>
      </c>
      <c r="G12" s="101">
        <v>1</v>
      </c>
      <c r="H12" s="101">
        <v>0</v>
      </c>
      <c r="I12" s="101">
        <v>0</v>
      </c>
      <c r="J12" s="101">
        <v>1</v>
      </c>
      <c r="K12" s="102">
        <v>0</v>
      </c>
      <c r="L12" s="130"/>
      <c r="M12" s="109">
        <v>0</v>
      </c>
      <c r="N12" s="110">
        <v>0</v>
      </c>
      <c r="O12" s="109">
        <v>0</v>
      </c>
      <c r="P12" s="110">
        <v>0</v>
      </c>
      <c r="Q12" s="110">
        <v>0</v>
      </c>
      <c r="R12" s="110">
        <v>0</v>
      </c>
      <c r="S12" s="110">
        <v>0</v>
      </c>
      <c r="T12" s="110">
        <v>0</v>
      </c>
      <c r="U12" s="110">
        <v>0</v>
      </c>
      <c r="V12" s="110">
        <v>1</v>
      </c>
      <c r="W12" s="26"/>
      <c r="X12" s="27"/>
      <c r="Y12" s="28" t="str">
        <f t="shared" si="0"/>
        <v>ＡＴＭ破り</v>
      </c>
      <c r="Z12" s="53"/>
      <c r="AB12" s="29"/>
    </row>
    <row r="13" spans="1:28" s="23" customFormat="1" ht="14" customHeight="1" x14ac:dyDescent="0.2">
      <c r="B13" s="24"/>
      <c r="C13" s="24"/>
      <c r="D13" s="25" t="s">
        <v>3</v>
      </c>
      <c r="E13" s="101">
        <v>0</v>
      </c>
      <c r="F13" s="101">
        <v>3</v>
      </c>
      <c r="G13" s="101">
        <v>4</v>
      </c>
      <c r="H13" s="101">
        <v>9</v>
      </c>
      <c r="I13" s="101">
        <v>3</v>
      </c>
      <c r="J13" s="101">
        <v>4</v>
      </c>
      <c r="K13" s="102">
        <v>5</v>
      </c>
      <c r="L13" s="130"/>
      <c r="M13" s="109">
        <v>0</v>
      </c>
      <c r="N13" s="110">
        <v>1</v>
      </c>
      <c r="O13" s="109">
        <v>2</v>
      </c>
      <c r="P13" s="110">
        <v>0</v>
      </c>
      <c r="Q13" s="110">
        <v>1</v>
      </c>
      <c r="R13" s="110">
        <v>1</v>
      </c>
      <c r="S13" s="110">
        <v>0</v>
      </c>
      <c r="T13" s="110">
        <v>0</v>
      </c>
      <c r="U13" s="110">
        <v>2</v>
      </c>
      <c r="V13" s="110">
        <v>52</v>
      </c>
      <c r="W13" s="26"/>
      <c r="X13" s="27"/>
      <c r="Y13" s="28" t="str">
        <f t="shared" si="0"/>
        <v>金庫破り</v>
      </c>
      <c r="Z13" s="53"/>
      <c r="AB13" s="29"/>
    </row>
    <row r="14" spans="1:28" s="23" customFormat="1" ht="14" customHeight="1" x14ac:dyDescent="0.2">
      <c r="B14" s="24"/>
      <c r="C14" s="24"/>
      <c r="D14" s="25" t="s">
        <v>54</v>
      </c>
      <c r="E14" s="101">
        <v>0</v>
      </c>
      <c r="F14" s="101">
        <v>1</v>
      </c>
      <c r="G14" s="101">
        <v>2</v>
      </c>
      <c r="H14" s="101">
        <v>4</v>
      </c>
      <c r="I14" s="101">
        <v>1</v>
      </c>
      <c r="J14" s="101">
        <v>0</v>
      </c>
      <c r="K14" s="102">
        <v>1</v>
      </c>
      <c r="L14" s="130"/>
      <c r="M14" s="109">
        <v>2</v>
      </c>
      <c r="N14" s="110">
        <v>0</v>
      </c>
      <c r="O14" s="109">
        <v>0</v>
      </c>
      <c r="P14" s="110">
        <v>0</v>
      </c>
      <c r="Q14" s="110">
        <v>0</v>
      </c>
      <c r="R14" s="110">
        <v>2</v>
      </c>
      <c r="S14" s="110">
        <v>0</v>
      </c>
      <c r="T14" s="110">
        <v>3</v>
      </c>
      <c r="U14" s="110">
        <v>4</v>
      </c>
      <c r="V14" s="110">
        <v>14</v>
      </c>
      <c r="W14" s="26"/>
      <c r="X14" s="27"/>
      <c r="Y14" s="28" t="str">
        <f t="shared" si="0"/>
        <v>旅館荒し</v>
      </c>
      <c r="Z14" s="53"/>
      <c r="AB14" s="29"/>
    </row>
    <row r="15" spans="1:28" s="23" customFormat="1" ht="14" customHeight="1" x14ac:dyDescent="0.2">
      <c r="B15" s="24"/>
      <c r="C15" s="24"/>
      <c r="D15" s="30" t="s">
        <v>4</v>
      </c>
      <c r="E15" s="101">
        <v>0</v>
      </c>
      <c r="F15" s="101">
        <v>0</v>
      </c>
      <c r="G15" s="101">
        <v>1</v>
      </c>
      <c r="H15" s="101">
        <v>0</v>
      </c>
      <c r="I15" s="101">
        <v>1</v>
      </c>
      <c r="J15" s="101">
        <v>2</v>
      </c>
      <c r="K15" s="102">
        <v>1</v>
      </c>
      <c r="L15" s="130"/>
      <c r="M15" s="109">
        <v>0</v>
      </c>
      <c r="N15" s="110">
        <v>0</v>
      </c>
      <c r="O15" s="109">
        <v>0</v>
      </c>
      <c r="P15" s="110">
        <v>0</v>
      </c>
      <c r="Q15" s="110">
        <v>0</v>
      </c>
      <c r="R15" s="110">
        <v>0</v>
      </c>
      <c r="S15" s="110">
        <v>0</v>
      </c>
      <c r="T15" s="110">
        <v>3</v>
      </c>
      <c r="U15" s="110">
        <v>2</v>
      </c>
      <c r="V15" s="110">
        <v>9</v>
      </c>
      <c r="W15" s="26"/>
      <c r="X15" s="27"/>
      <c r="Y15" s="31" t="str">
        <f t="shared" si="0"/>
        <v>官公署荒し</v>
      </c>
      <c r="Z15" s="53"/>
      <c r="AB15" s="29"/>
    </row>
    <row r="16" spans="1:28" s="23" customFormat="1" ht="14" customHeight="1" x14ac:dyDescent="0.2">
      <c r="B16" s="24"/>
      <c r="C16" s="24"/>
      <c r="D16" s="25" t="s">
        <v>5</v>
      </c>
      <c r="E16" s="101">
        <v>0</v>
      </c>
      <c r="F16" s="101">
        <v>7</v>
      </c>
      <c r="G16" s="101">
        <v>2</v>
      </c>
      <c r="H16" s="101">
        <v>0</v>
      </c>
      <c r="I16" s="101">
        <v>1</v>
      </c>
      <c r="J16" s="101">
        <v>2</v>
      </c>
      <c r="K16" s="102">
        <v>5</v>
      </c>
      <c r="L16" s="130"/>
      <c r="M16" s="109">
        <v>16</v>
      </c>
      <c r="N16" s="110">
        <v>11</v>
      </c>
      <c r="O16" s="109">
        <v>10</v>
      </c>
      <c r="P16" s="110">
        <v>3</v>
      </c>
      <c r="Q16" s="110">
        <v>0</v>
      </c>
      <c r="R16" s="110">
        <v>2</v>
      </c>
      <c r="S16" s="110">
        <v>0</v>
      </c>
      <c r="T16" s="110">
        <v>6</v>
      </c>
      <c r="U16" s="110">
        <v>2</v>
      </c>
      <c r="V16" s="110">
        <v>19</v>
      </c>
      <c r="W16" s="26"/>
      <c r="X16" s="27"/>
      <c r="Y16" s="28" t="str">
        <f t="shared" si="0"/>
        <v>学校荒し</v>
      </c>
      <c r="Z16" s="53"/>
      <c r="AB16" s="29"/>
    </row>
    <row r="17" spans="2:28" s="23" customFormat="1" ht="14" customHeight="1" x14ac:dyDescent="0.2">
      <c r="B17" s="24"/>
      <c r="C17" s="24"/>
      <c r="D17" s="25" t="s">
        <v>6</v>
      </c>
      <c r="E17" s="101">
        <v>0</v>
      </c>
      <c r="F17" s="101">
        <v>1</v>
      </c>
      <c r="G17" s="101">
        <v>0</v>
      </c>
      <c r="H17" s="101">
        <v>4</v>
      </c>
      <c r="I17" s="101">
        <v>0</v>
      </c>
      <c r="J17" s="101">
        <v>0</v>
      </c>
      <c r="K17" s="102">
        <v>3</v>
      </c>
      <c r="L17" s="130"/>
      <c r="M17" s="109">
        <v>0</v>
      </c>
      <c r="N17" s="110">
        <v>0</v>
      </c>
      <c r="O17" s="109">
        <v>0</v>
      </c>
      <c r="P17" s="110">
        <v>0</v>
      </c>
      <c r="Q17" s="110">
        <v>1</v>
      </c>
      <c r="R17" s="110">
        <v>0</v>
      </c>
      <c r="S17" s="110">
        <v>0</v>
      </c>
      <c r="T17" s="110">
        <v>3</v>
      </c>
      <c r="U17" s="110">
        <v>1</v>
      </c>
      <c r="V17" s="110">
        <v>12</v>
      </c>
      <c r="W17" s="26"/>
      <c r="X17" s="27"/>
      <c r="Y17" s="28" t="str">
        <f t="shared" si="0"/>
        <v>病院荒し</v>
      </c>
      <c r="Z17" s="53"/>
      <c r="AB17" s="29"/>
    </row>
    <row r="18" spans="2:28" s="23" customFormat="1" ht="14" customHeight="1" x14ac:dyDescent="0.2">
      <c r="B18" s="24"/>
      <c r="C18" s="24"/>
      <c r="D18" s="25" t="s">
        <v>7</v>
      </c>
      <c r="E18" s="101">
        <v>0</v>
      </c>
      <c r="F18" s="101">
        <v>0</v>
      </c>
      <c r="G18" s="101">
        <v>0</v>
      </c>
      <c r="H18" s="101">
        <v>0</v>
      </c>
      <c r="I18" s="101">
        <v>0</v>
      </c>
      <c r="J18" s="101">
        <v>0</v>
      </c>
      <c r="K18" s="102">
        <v>0</v>
      </c>
      <c r="L18" s="130"/>
      <c r="M18" s="109">
        <v>0</v>
      </c>
      <c r="N18" s="110">
        <v>1</v>
      </c>
      <c r="O18" s="109">
        <v>0</v>
      </c>
      <c r="P18" s="110">
        <v>0</v>
      </c>
      <c r="Q18" s="110">
        <v>0</v>
      </c>
      <c r="R18" s="110">
        <v>0</v>
      </c>
      <c r="S18" s="110">
        <v>0</v>
      </c>
      <c r="T18" s="110">
        <v>0</v>
      </c>
      <c r="U18" s="110">
        <v>0</v>
      </c>
      <c r="V18" s="110">
        <v>1</v>
      </c>
      <c r="W18" s="26"/>
      <c r="X18" s="27"/>
      <c r="Y18" s="28" t="str">
        <f t="shared" si="0"/>
        <v>給油所荒し</v>
      </c>
      <c r="Z18" s="53"/>
      <c r="AB18" s="29"/>
    </row>
    <row r="19" spans="2:28" s="23" customFormat="1" ht="14" customHeight="1" x14ac:dyDescent="0.2">
      <c r="B19" s="24"/>
      <c r="C19" s="24"/>
      <c r="D19" s="25" t="s">
        <v>8</v>
      </c>
      <c r="E19" s="101">
        <v>3</v>
      </c>
      <c r="F19" s="101">
        <v>9</v>
      </c>
      <c r="G19" s="101">
        <v>13</v>
      </c>
      <c r="H19" s="101">
        <v>58</v>
      </c>
      <c r="I19" s="101">
        <v>9</v>
      </c>
      <c r="J19" s="101">
        <v>19</v>
      </c>
      <c r="K19" s="102">
        <v>18</v>
      </c>
      <c r="L19" s="130"/>
      <c r="M19" s="109">
        <v>1</v>
      </c>
      <c r="N19" s="110">
        <v>4</v>
      </c>
      <c r="O19" s="109">
        <v>2</v>
      </c>
      <c r="P19" s="110">
        <v>2</v>
      </c>
      <c r="Q19" s="110">
        <v>4</v>
      </c>
      <c r="R19" s="110">
        <v>17</v>
      </c>
      <c r="S19" s="110">
        <v>0</v>
      </c>
      <c r="T19" s="110">
        <v>22</v>
      </c>
      <c r="U19" s="110">
        <v>24</v>
      </c>
      <c r="V19" s="110">
        <v>110</v>
      </c>
      <c r="W19" s="26"/>
      <c r="X19" s="27"/>
      <c r="Y19" s="28" t="str">
        <f t="shared" si="0"/>
        <v>事務所荒し</v>
      </c>
      <c r="Z19" s="53"/>
      <c r="AB19" s="29"/>
    </row>
    <row r="20" spans="2:28" s="23" customFormat="1" ht="14" customHeight="1" x14ac:dyDescent="0.2">
      <c r="B20" s="24"/>
      <c r="C20" s="24"/>
      <c r="D20" s="25" t="s">
        <v>9</v>
      </c>
      <c r="E20" s="101">
        <v>2</v>
      </c>
      <c r="F20" s="101">
        <v>14</v>
      </c>
      <c r="G20" s="101">
        <v>5</v>
      </c>
      <c r="H20" s="101">
        <v>60</v>
      </c>
      <c r="I20" s="101">
        <v>5</v>
      </c>
      <c r="J20" s="101">
        <v>22</v>
      </c>
      <c r="K20" s="102">
        <v>24</v>
      </c>
      <c r="L20" s="130"/>
      <c r="M20" s="109">
        <v>4</v>
      </c>
      <c r="N20" s="110">
        <v>18</v>
      </c>
      <c r="O20" s="109">
        <v>10</v>
      </c>
      <c r="P20" s="110">
        <v>2</v>
      </c>
      <c r="Q20" s="110">
        <v>2</v>
      </c>
      <c r="R20" s="110">
        <v>23</v>
      </c>
      <c r="S20" s="110">
        <v>0</v>
      </c>
      <c r="T20" s="110">
        <v>27</v>
      </c>
      <c r="U20" s="110">
        <v>28</v>
      </c>
      <c r="V20" s="110">
        <v>241</v>
      </c>
      <c r="W20" s="26"/>
      <c r="X20" s="27"/>
      <c r="Y20" s="28" t="str">
        <f t="shared" si="0"/>
        <v>出店荒し</v>
      </c>
      <c r="Z20" s="53"/>
      <c r="AB20" s="29"/>
    </row>
    <row r="21" spans="2:28" s="23" customFormat="1" ht="14" customHeight="1" x14ac:dyDescent="0.2">
      <c r="B21" s="24"/>
      <c r="C21" s="24"/>
      <c r="D21" s="25" t="s">
        <v>10</v>
      </c>
      <c r="E21" s="101">
        <v>0</v>
      </c>
      <c r="F21" s="101">
        <v>14</v>
      </c>
      <c r="G21" s="101">
        <v>5</v>
      </c>
      <c r="H21" s="101">
        <v>16</v>
      </c>
      <c r="I21" s="101">
        <v>1</v>
      </c>
      <c r="J21" s="101">
        <v>7</v>
      </c>
      <c r="K21" s="102">
        <v>4</v>
      </c>
      <c r="L21" s="130"/>
      <c r="M21" s="109">
        <v>0</v>
      </c>
      <c r="N21" s="110">
        <v>0</v>
      </c>
      <c r="O21" s="109">
        <v>0</v>
      </c>
      <c r="P21" s="110">
        <v>0</v>
      </c>
      <c r="Q21" s="110">
        <v>0</v>
      </c>
      <c r="R21" s="110">
        <v>5</v>
      </c>
      <c r="S21" s="110">
        <v>0</v>
      </c>
      <c r="T21" s="110">
        <v>5</v>
      </c>
      <c r="U21" s="110">
        <v>1</v>
      </c>
      <c r="V21" s="110">
        <v>27</v>
      </c>
      <c r="W21" s="26"/>
      <c r="X21" s="27"/>
      <c r="Y21" s="28" t="str">
        <f t="shared" si="0"/>
        <v>工場荒し</v>
      </c>
      <c r="Z21" s="53"/>
      <c r="AB21" s="29"/>
    </row>
    <row r="22" spans="2:28" s="23" customFormat="1" ht="14" customHeight="1" x14ac:dyDescent="0.2">
      <c r="B22" s="24"/>
      <c r="C22" s="24"/>
      <c r="D22" s="25" t="s">
        <v>11</v>
      </c>
      <c r="E22" s="101">
        <v>0</v>
      </c>
      <c r="F22" s="101">
        <v>5</v>
      </c>
      <c r="G22" s="101">
        <v>5</v>
      </c>
      <c r="H22" s="101">
        <v>4</v>
      </c>
      <c r="I22" s="101">
        <v>0</v>
      </c>
      <c r="J22" s="101">
        <v>3</v>
      </c>
      <c r="K22" s="102">
        <v>6</v>
      </c>
      <c r="L22" s="130"/>
      <c r="M22" s="109">
        <v>1</v>
      </c>
      <c r="N22" s="110">
        <v>6</v>
      </c>
      <c r="O22" s="109">
        <v>20</v>
      </c>
      <c r="P22" s="110">
        <v>2</v>
      </c>
      <c r="Q22" s="110">
        <v>0</v>
      </c>
      <c r="R22" s="110">
        <v>3</v>
      </c>
      <c r="S22" s="110">
        <v>0</v>
      </c>
      <c r="T22" s="110">
        <v>1</v>
      </c>
      <c r="U22" s="110">
        <v>1</v>
      </c>
      <c r="V22" s="110">
        <v>19</v>
      </c>
      <c r="W22" s="26"/>
      <c r="X22" s="27"/>
      <c r="Y22" s="28" t="str">
        <f t="shared" si="0"/>
        <v>更衣室荒し</v>
      </c>
      <c r="Z22" s="53"/>
      <c r="AB22" s="29"/>
    </row>
    <row r="23" spans="2:28" s="23" customFormat="1" ht="14" customHeight="1" x14ac:dyDescent="0.2">
      <c r="B23" s="24"/>
      <c r="C23" s="24"/>
      <c r="D23" s="25" t="s">
        <v>12</v>
      </c>
      <c r="E23" s="101">
        <v>7</v>
      </c>
      <c r="F23" s="101">
        <v>12</v>
      </c>
      <c r="G23" s="101">
        <v>19</v>
      </c>
      <c r="H23" s="101">
        <v>99</v>
      </c>
      <c r="I23" s="101">
        <v>11</v>
      </c>
      <c r="J23" s="101">
        <v>37</v>
      </c>
      <c r="K23" s="102">
        <v>36</v>
      </c>
      <c r="L23" s="130"/>
      <c r="M23" s="109">
        <v>1</v>
      </c>
      <c r="N23" s="110">
        <v>2</v>
      </c>
      <c r="O23" s="109">
        <v>2</v>
      </c>
      <c r="P23" s="110">
        <v>2</v>
      </c>
      <c r="Q23" s="110">
        <v>3</v>
      </c>
      <c r="R23" s="110">
        <v>19</v>
      </c>
      <c r="S23" s="110">
        <v>0</v>
      </c>
      <c r="T23" s="110">
        <v>48</v>
      </c>
      <c r="U23" s="110">
        <v>16</v>
      </c>
      <c r="V23" s="110">
        <v>132</v>
      </c>
      <c r="W23" s="26"/>
      <c r="X23" s="27"/>
      <c r="Y23" s="28" t="str">
        <f t="shared" si="0"/>
        <v>倉庫荒し</v>
      </c>
      <c r="Z23" s="53"/>
      <c r="AB23" s="29"/>
    </row>
    <row r="24" spans="2:28" s="17" customFormat="1" ht="14" customHeight="1" x14ac:dyDescent="0.2">
      <c r="B24" s="24"/>
      <c r="C24" s="24"/>
      <c r="D24" s="25" t="s">
        <v>13</v>
      </c>
      <c r="E24" s="101">
        <v>9</v>
      </c>
      <c r="F24" s="101">
        <v>21</v>
      </c>
      <c r="G24" s="101">
        <v>11</v>
      </c>
      <c r="H24" s="101">
        <v>155</v>
      </c>
      <c r="I24" s="101">
        <v>14</v>
      </c>
      <c r="J24" s="101">
        <v>38</v>
      </c>
      <c r="K24" s="102">
        <v>30</v>
      </c>
      <c r="L24" s="92"/>
      <c r="M24" s="109">
        <v>12</v>
      </c>
      <c r="N24" s="110">
        <v>18</v>
      </c>
      <c r="O24" s="109">
        <v>6</v>
      </c>
      <c r="P24" s="110">
        <v>6</v>
      </c>
      <c r="Q24" s="110">
        <v>4</v>
      </c>
      <c r="R24" s="110">
        <v>17</v>
      </c>
      <c r="S24" s="110">
        <v>0</v>
      </c>
      <c r="T24" s="110">
        <v>88</v>
      </c>
      <c r="U24" s="110">
        <v>45</v>
      </c>
      <c r="V24" s="110">
        <v>305</v>
      </c>
      <c r="W24" s="26"/>
      <c r="X24" s="27"/>
      <c r="Y24" s="28" t="str">
        <f t="shared" si="0"/>
        <v>その他</v>
      </c>
      <c r="Z24" s="52"/>
      <c r="AB24" s="19"/>
    </row>
    <row r="25" spans="2:28" s="23" customFormat="1" ht="14" customHeight="1" x14ac:dyDescent="0.2">
      <c r="B25" s="20"/>
      <c r="C25" s="146" t="s">
        <v>14</v>
      </c>
      <c r="D25" s="147"/>
      <c r="E25" s="60">
        <v>6</v>
      </c>
      <c r="F25" s="60">
        <v>123</v>
      </c>
      <c r="G25" s="60">
        <v>43</v>
      </c>
      <c r="H25" s="60">
        <v>362</v>
      </c>
      <c r="I25" s="60">
        <v>52</v>
      </c>
      <c r="J25" s="74">
        <v>155</v>
      </c>
      <c r="K25" s="60">
        <v>340</v>
      </c>
      <c r="L25" s="130"/>
      <c r="M25" s="73">
        <v>852</v>
      </c>
      <c r="N25" s="74">
        <v>1961</v>
      </c>
      <c r="O25" s="73">
        <v>508</v>
      </c>
      <c r="P25" s="60">
        <v>157</v>
      </c>
      <c r="Q25" s="60">
        <v>18</v>
      </c>
      <c r="R25" s="60">
        <v>91</v>
      </c>
      <c r="S25" s="60">
        <v>2</v>
      </c>
      <c r="T25" s="60">
        <v>348</v>
      </c>
      <c r="U25" s="60">
        <v>84</v>
      </c>
      <c r="V25" s="74">
        <v>1170</v>
      </c>
      <c r="W25" s="21"/>
      <c r="X25" s="135" t="str">
        <f>C25</f>
        <v>乗り物盗</v>
      </c>
      <c r="Y25" s="135"/>
      <c r="Z25" s="53"/>
      <c r="AB25" s="29"/>
    </row>
    <row r="26" spans="2:28" s="23" customFormat="1" ht="14" customHeight="1" x14ac:dyDescent="0.2">
      <c r="B26" s="24"/>
      <c r="C26" s="24"/>
      <c r="D26" s="25" t="s">
        <v>15</v>
      </c>
      <c r="E26" s="103">
        <v>2</v>
      </c>
      <c r="F26" s="103">
        <v>10</v>
      </c>
      <c r="G26" s="103">
        <v>13</v>
      </c>
      <c r="H26" s="103">
        <v>68</v>
      </c>
      <c r="I26" s="103">
        <v>9</v>
      </c>
      <c r="J26" s="103">
        <v>25</v>
      </c>
      <c r="K26" s="104">
        <v>26</v>
      </c>
      <c r="L26" s="130"/>
      <c r="M26" s="111">
        <v>5</v>
      </c>
      <c r="N26" s="112">
        <v>15</v>
      </c>
      <c r="O26" s="111">
        <v>4</v>
      </c>
      <c r="P26" s="112">
        <v>2</v>
      </c>
      <c r="Q26" s="112">
        <v>2</v>
      </c>
      <c r="R26" s="112">
        <v>22</v>
      </c>
      <c r="S26" s="112">
        <v>1</v>
      </c>
      <c r="T26" s="112">
        <v>29</v>
      </c>
      <c r="U26" s="112">
        <v>13</v>
      </c>
      <c r="V26" s="112">
        <v>203</v>
      </c>
      <c r="W26" s="26"/>
      <c r="X26" s="27"/>
      <c r="Y26" s="28" t="str">
        <f>D26</f>
        <v>自動車盗</v>
      </c>
      <c r="Z26" s="53"/>
      <c r="AB26" s="29"/>
    </row>
    <row r="27" spans="2:28" s="23" customFormat="1" ht="14" customHeight="1" x14ac:dyDescent="0.2">
      <c r="B27" s="24"/>
      <c r="C27" s="24"/>
      <c r="D27" s="25" t="s">
        <v>16</v>
      </c>
      <c r="E27" s="103">
        <v>1</v>
      </c>
      <c r="F27" s="103">
        <v>3</v>
      </c>
      <c r="G27" s="103">
        <v>3</v>
      </c>
      <c r="H27" s="103">
        <v>79</v>
      </c>
      <c r="I27" s="103">
        <v>5</v>
      </c>
      <c r="J27" s="103">
        <v>20</v>
      </c>
      <c r="K27" s="104">
        <v>29</v>
      </c>
      <c r="L27" s="130"/>
      <c r="M27" s="111">
        <v>342</v>
      </c>
      <c r="N27" s="112">
        <v>551</v>
      </c>
      <c r="O27" s="111">
        <v>7</v>
      </c>
      <c r="P27" s="112">
        <v>13</v>
      </c>
      <c r="Q27" s="112">
        <v>0</v>
      </c>
      <c r="R27" s="112">
        <v>9</v>
      </c>
      <c r="S27" s="112">
        <v>0</v>
      </c>
      <c r="T27" s="112">
        <v>2</v>
      </c>
      <c r="U27" s="112">
        <v>2</v>
      </c>
      <c r="V27" s="112">
        <v>140</v>
      </c>
      <c r="W27" s="26"/>
      <c r="X27" s="27"/>
      <c r="Y27" s="28" t="str">
        <f>D27</f>
        <v>オートバイ盗</v>
      </c>
      <c r="Z27" s="53"/>
      <c r="AB27" s="29"/>
    </row>
    <row r="28" spans="2:28" s="17" customFormat="1" ht="14" customHeight="1" x14ac:dyDescent="0.2">
      <c r="B28" s="24"/>
      <c r="C28" s="24"/>
      <c r="D28" s="25" t="s">
        <v>17</v>
      </c>
      <c r="E28" s="103">
        <v>3</v>
      </c>
      <c r="F28" s="103">
        <v>110</v>
      </c>
      <c r="G28" s="103">
        <v>27</v>
      </c>
      <c r="H28" s="103">
        <v>215</v>
      </c>
      <c r="I28" s="103">
        <v>38</v>
      </c>
      <c r="J28" s="103">
        <v>110</v>
      </c>
      <c r="K28" s="104">
        <v>285</v>
      </c>
      <c r="L28" s="92"/>
      <c r="M28" s="111">
        <v>505</v>
      </c>
      <c r="N28" s="112">
        <v>1395</v>
      </c>
      <c r="O28" s="111">
        <v>497</v>
      </c>
      <c r="P28" s="112">
        <v>142</v>
      </c>
      <c r="Q28" s="112">
        <v>16</v>
      </c>
      <c r="R28" s="112">
        <v>60</v>
      </c>
      <c r="S28" s="112">
        <v>1</v>
      </c>
      <c r="T28" s="112">
        <v>317</v>
      </c>
      <c r="U28" s="112">
        <v>69</v>
      </c>
      <c r="V28" s="112">
        <v>827</v>
      </c>
      <c r="W28" s="26"/>
      <c r="X28" s="27"/>
      <c r="Y28" s="28" t="str">
        <f>D28</f>
        <v>自転車盗</v>
      </c>
      <c r="Z28" s="52"/>
      <c r="AB28" s="19"/>
    </row>
    <row r="29" spans="2:28" s="23" customFormat="1" ht="14" customHeight="1" x14ac:dyDescent="0.2">
      <c r="B29" s="20"/>
      <c r="C29" s="146" t="s">
        <v>18</v>
      </c>
      <c r="D29" s="147"/>
      <c r="E29" s="60">
        <v>199</v>
      </c>
      <c r="F29" s="60">
        <v>1770</v>
      </c>
      <c r="G29" s="60">
        <v>997</v>
      </c>
      <c r="H29" s="60">
        <v>2460</v>
      </c>
      <c r="I29" s="60">
        <v>598</v>
      </c>
      <c r="J29" s="74">
        <v>1992</v>
      </c>
      <c r="K29" s="60">
        <v>3690</v>
      </c>
      <c r="L29" s="130"/>
      <c r="M29" s="73">
        <v>1399</v>
      </c>
      <c r="N29" s="74">
        <v>3032</v>
      </c>
      <c r="O29" s="73">
        <v>918</v>
      </c>
      <c r="P29" s="60">
        <v>451</v>
      </c>
      <c r="Q29" s="60">
        <v>3318</v>
      </c>
      <c r="R29" s="60">
        <v>1117</v>
      </c>
      <c r="S29" s="60">
        <v>59</v>
      </c>
      <c r="T29" s="60">
        <v>16822</v>
      </c>
      <c r="U29" s="60">
        <v>941</v>
      </c>
      <c r="V29" s="74">
        <v>17904</v>
      </c>
      <c r="W29" s="21"/>
      <c r="X29" s="135" t="str">
        <f>C29</f>
        <v>非侵入盗</v>
      </c>
      <c r="Y29" s="135"/>
      <c r="Z29" s="53"/>
      <c r="AB29" s="29"/>
    </row>
    <row r="30" spans="2:28" s="23" customFormat="1" ht="14" customHeight="1" x14ac:dyDescent="0.2">
      <c r="B30" s="24"/>
      <c r="C30" s="24"/>
      <c r="D30" s="25" t="s">
        <v>19</v>
      </c>
      <c r="E30" s="105">
        <v>0</v>
      </c>
      <c r="F30" s="105">
        <v>4</v>
      </c>
      <c r="G30" s="105">
        <v>1</v>
      </c>
      <c r="H30" s="105">
        <v>16</v>
      </c>
      <c r="I30" s="105">
        <v>2</v>
      </c>
      <c r="J30" s="105">
        <v>3</v>
      </c>
      <c r="K30" s="106">
        <v>12</v>
      </c>
      <c r="L30" s="130"/>
      <c r="M30" s="113">
        <v>0</v>
      </c>
      <c r="N30" s="114">
        <v>16</v>
      </c>
      <c r="O30" s="113">
        <v>5</v>
      </c>
      <c r="P30" s="114">
        <v>1</v>
      </c>
      <c r="Q30" s="114">
        <v>0</v>
      </c>
      <c r="R30" s="114">
        <v>11</v>
      </c>
      <c r="S30" s="114">
        <v>0</v>
      </c>
      <c r="T30" s="114">
        <v>2</v>
      </c>
      <c r="U30" s="114">
        <v>4</v>
      </c>
      <c r="V30" s="114">
        <v>148</v>
      </c>
      <c r="W30" s="26"/>
      <c r="X30" s="27"/>
      <c r="Y30" s="28" t="str">
        <f t="shared" ref="Y30:Y56" si="1">D30</f>
        <v>職権盗</v>
      </c>
      <c r="Z30" s="53"/>
      <c r="AB30" s="29"/>
    </row>
    <row r="31" spans="2:28" s="23" customFormat="1" ht="14" customHeight="1" x14ac:dyDescent="0.2">
      <c r="B31" s="24"/>
      <c r="C31" s="24"/>
      <c r="D31" s="25" t="s">
        <v>20</v>
      </c>
      <c r="E31" s="105">
        <v>0</v>
      </c>
      <c r="F31" s="105">
        <v>0</v>
      </c>
      <c r="G31" s="105">
        <v>0</v>
      </c>
      <c r="H31" s="105">
        <v>0</v>
      </c>
      <c r="I31" s="105">
        <v>0</v>
      </c>
      <c r="J31" s="105">
        <v>0</v>
      </c>
      <c r="K31" s="106">
        <v>0</v>
      </c>
      <c r="L31" s="130"/>
      <c r="M31" s="113">
        <v>0</v>
      </c>
      <c r="N31" s="114">
        <v>0</v>
      </c>
      <c r="O31" s="113">
        <v>0</v>
      </c>
      <c r="P31" s="114">
        <v>0</v>
      </c>
      <c r="Q31" s="114">
        <v>0</v>
      </c>
      <c r="R31" s="114">
        <v>1</v>
      </c>
      <c r="S31" s="114">
        <v>0</v>
      </c>
      <c r="T31" s="114">
        <v>0</v>
      </c>
      <c r="U31" s="114">
        <v>0</v>
      </c>
      <c r="V31" s="114">
        <v>0</v>
      </c>
      <c r="W31" s="26"/>
      <c r="X31" s="27"/>
      <c r="Y31" s="28" t="str">
        <f t="shared" si="1"/>
        <v>慶弔盗</v>
      </c>
      <c r="Z31" s="53"/>
      <c r="AB31" s="29"/>
    </row>
    <row r="32" spans="2:28" s="23" customFormat="1" ht="14" customHeight="1" x14ac:dyDescent="0.2">
      <c r="B32" s="24"/>
      <c r="C32" s="24"/>
      <c r="D32" s="25" t="s">
        <v>21</v>
      </c>
      <c r="E32" s="105">
        <v>0</v>
      </c>
      <c r="F32" s="105">
        <v>0</v>
      </c>
      <c r="G32" s="105">
        <v>0</v>
      </c>
      <c r="H32" s="105">
        <v>0</v>
      </c>
      <c r="I32" s="105">
        <v>0</v>
      </c>
      <c r="J32" s="105">
        <v>0</v>
      </c>
      <c r="K32" s="106">
        <v>0</v>
      </c>
      <c r="L32" s="130"/>
      <c r="M32" s="113">
        <v>0</v>
      </c>
      <c r="N32" s="114">
        <v>0</v>
      </c>
      <c r="O32" s="113">
        <v>0</v>
      </c>
      <c r="P32" s="114">
        <v>0</v>
      </c>
      <c r="Q32" s="114">
        <v>0</v>
      </c>
      <c r="R32" s="114">
        <v>0</v>
      </c>
      <c r="S32" s="114">
        <v>0</v>
      </c>
      <c r="T32" s="114">
        <v>0</v>
      </c>
      <c r="U32" s="114">
        <v>0</v>
      </c>
      <c r="V32" s="114">
        <v>3</v>
      </c>
      <c r="W32" s="26"/>
      <c r="X32" s="27"/>
      <c r="Y32" s="28" t="str">
        <f t="shared" si="1"/>
        <v>追出し盗</v>
      </c>
      <c r="Z32" s="53"/>
      <c r="AB32" s="29"/>
    </row>
    <row r="33" spans="2:28" s="23" customFormat="1" ht="14" customHeight="1" x14ac:dyDescent="0.2">
      <c r="B33" s="24"/>
      <c r="C33" s="24"/>
      <c r="D33" s="25" t="s">
        <v>22</v>
      </c>
      <c r="E33" s="105">
        <v>0</v>
      </c>
      <c r="F33" s="105">
        <v>5</v>
      </c>
      <c r="G33" s="105">
        <v>1</v>
      </c>
      <c r="H33" s="105">
        <v>14</v>
      </c>
      <c r="I33" s="105">
        <v>1</v>
      </c>
      <c r="J33" s="105">
        <v>5</v>
      </c>
      <c r="K33" s="106">
        <v>10</v>
      </c>
      <c r="L33" s="130"/>
      <c r="M33" s="113">
        <v>14</v>
      </c>
      <c r="N33" s="114">
        <v>34</v>
      </c>
      <c r="O33" s="113">
        <v>1</v>
      </c>
      <c r="P33" s="114">
        <v>0</v>
      </c>
      <c r="Q33" s="114">
        <v>6</v>
      </c>
      <c r="R33" s="114">
        <v>4</v>
      </c>
      <c r="S33" s="114">
        <v>0</v>
      </c>
      <c r="T33" s="114">
        <v>7</v>
      </c>
      <c r="U33" s="114">
        <v>3</v>
      </c>
      <c r="V33" s="114">
        <v>66</v>
      </c>
      <c r="W33" s="26"/>
      <c r="X33" s="27"/>
      <c r="Y33" s="28" t="str">
        <f t="shared" si="1"/>
        <v>買物盗</v>
      </c>
      <c r="Z33" s="53"/>
      <c r="AB33" s="29"/>
    </row>
    <row r="34" spans="2:28" s="23" customFormat="1" ht="14" customHeight="1" x14ac:dyDescent="0.2">
      <c r="B34" s="24"/>
      <c r="C34" s="24"/>
      <c r="D34" s="25" t="s">
        <v>23</v>
      </c>
      <c r="E34" s="105">
        <v>0</v>
      </c>
      <c r="F34" s="105">
        <v>9</v>
      </c>
      <c r="G34" s="105">
        <v>5</v>
      </c>
      <c r="H34" s="105">
        <v>12</v>
      </c>
      <c r="I34" s="105">
        <v>1</v>
      </c>
      <c r="J34" s="105">
        <v>6</v>
      </c>
      <c r="K34" s="106">
        <v>13</v>
      </c>
      <c r="L34" s="130"/>
      <c r="M34" s="113">
        <v>12</v>
      </c>
      <c r="N34" s="114">
        <v>5</v>
      </c>
      <c r="O34" s="113">
        <v>7</v>
      </c>
      <c r="P34" s="114">
        <v>0</v>
      </c>
      <c r="Q34" s="114">
        <v>5</v>
      </c>
      <c r="R34" s="114">
        <v>8</v>
      </c>
      <c r="S34" s="114">
        <v>0</v>
      </c>
      <c r="T34" s="114">
        <v>16</v>
      </c>
      <c r="U34" s="114">
        <v>3</v>
      </c>
      <c r="V34" s="114">
        <v>78</v>
      </c>
      <c r="W34" s="26"/>
      <c r="X34" s="27"/>
      <c r="Y34" s="28" t="str">
        <f t="shared" si="1"/>
        <v>訪問盗</v>
      </c>
      <c r="Z34" s="53"/>
      <c r="AB34" s="29"/>
    </row>
    <row r="35" spans="2:28" s="23" customFormat="1" ht="14" customHeight="1" x14ac:dyDescent="0.2">
      <c r="B35" s="24"/>
      <c r="C35" s="24"/>
      <c r="D35" s="25" t="s">
        <v>55</v>
      </c>
      <c r="E35" s="105">
        <v>1</v>
      </c>
      <c r="F35" s="105">
        <v>7</v>
      </c>
      <c r="G35" s="105">
        <v>5</v>
      </c>
      <c r="H35" s="105">
        <v>20</v>
      </c>
      <c r="I35" s="105">
        <v>4</v>
      </c>
      <c r="J35" s="105">
        <v>11</v>
      </c>
      <c r="K35" s="106">
        <v>15</v>
      </c>
      <c r="L35" s="130"/>
      <c r="M35" s="113">
        <v>4</v>
      </c>
      <c r="N35" s="114">
        <v>15</v>
      </c>
      <c r="O35" s="113">
        <v>6</v>
      </c>
      <c r="P35" s="114">
        <v>8</v>
      </c>
      <c r="Q35" s="114">
        <v>8</v>
      </c>
      <c r="R35" s="114">
        <v>7</v>
      </c>
      <c r="S35" s="114">
        <v>1</v>
      </c>
      <c r="T35" s="114">
        <v>14</v>
      </c>
      <c r="U35" s="114">
        <v>3</v>
      </c>
      <c r="V35" s="114">
        <v>102</v>
      </c>
      <c r="W35" s="26"/>
      <c r="X35" s="27"/>
      <c r="Y35" s="28" t="str">
        <f t="shared" si="1"/>
        <v>払出盗</v>
      </c>
      <c r="Z35" s="53"/>
      <c r="AB35" s="29"/>
    </row>
    <row r="36" spans="2:28" s="23" customFormat="1" ht="14" customHeight="1" x14ac:dyDescent="0.2">
      <c r="B36" s="24"/>
      <c r="C36" s="24"/>
      <c r="D36" s="25" t="s">
        <v>56</v>
      </c>
      <c r="E36" s="105">
        <v>0</v>
      </c>
      <c r="F36" s="105">
        <v>0</v>
      </c>
      <c r="G36" s="105">
        <v>0</v>
      </c>
      <c r="H36" s="105">
        <v>0</v>
      </c>
      <c r="I36" s="105">
        <v>0</v>
      </c>
      <c r="J36" s="105">
        <v>0</v>
      </c>
      <c r="K36" s="106">
        <v>0</v>
      </c>
      <c r="L36" s="130"/>
      <c r="M36" s="113">
        <v>0</v>
      </c>
      <c r="N36" s="114">
        <v>0</v>
      </c>
      <c r="O36" s="113">
        <v>0</v>
      </c>
      <c r="P36" s="114">
        <v>0</v>
      </c>
      <c r="Q36" s="114">
        <v>0</v>
      </c>
      <c r="R36" s="114">
        <v>1</v>
      </c>
      <c r="S36" s="114">
        <v>0</v>
      </c>
      <c r="T36" s="114">
        <v>0</v>
      </c>
      <c r="U36" s="114">
        <v>0</v>
      </c>
      <c r="V36" s="114">
        <v>0</v>
      </c>
      <c r="W36" s="26"/>
      <c r="X36" s="27"/>
      <c r="Y36" s="28" t="str">
        <f t="shared" si="1"/>
        <v>ＡＴＭねらい</v>
      </c>
      <c r="Z36" s="53"/>
      <c r="AB36" s="29"/>
    </row>
    <row r="37" spans="2:28" s="23" customFormat="1" ht="14" customHeight="1" x14ac:dyDescent="0.2">
      <c r="B37" s="24"/>
      <c r="C37" s="24"/>
      <c r="D37" s="25" t="s">
        <v>25</v>
      </c>
      <c r="E37" s="105">
        <v>0</v>
      </c>
      <c r="F37" s="105">
        <v>0</v>
      </c>
      <c r="G37" s="105">
        <v>0</v>
      </c>
      <c r="H37" s="105">
        <v>0</v>
      </c>
      <c r="I37" s="105">
        <v>0</v>
      </c>
      <c r="J37" s="105">
        <v>0</v>
      </c>
      <c r="K37" s="106">
        <v>0</v>
      </c>
      <c r="L37" s="130"/>
      <c r="M37" s="113">
        <v>0</v>
      </c>
      <c r="N37" s="114">
        <v>0</v>
      </c>
      <c r="O37" s="113">
        <v>0</v>
      </c>
      <c r="P37" s="114">
        <v>0</v>
      </c>
      <c r="Q37" s="114">
        <v>0</v>
      </c>
      <c r="R37" s="114">
        <v>0</v>
      </c>
      <c r="S37" s="114">
        <v>0</v>
      </c>
      <c r="T37" s="114">
        <v>1</v>
      </c>
      <c r="U37" s="114">
        <v>0</v>
      </c>
      <c r="V37" s="114">
        <v>0</v>
      </c>
      <c r="W37" s="26"/>
      <c r="X37" s="27"/>
      <c r="Y37" s="28" t="str">
        <f t="shared" si="1"/>
        <v>窓口ねらい</v>
      </c>
      <c r="Z37" s="53"/>
      <c r="AB37" s="29"/>
    </row>
    <row r="38" spans="2:28" s="23" customFormat="1" ht="14" customHeight="1" x14ac:dyDescent="0.2">
      <c r="B38" s="24"/>
      <c r="C38" s="24"/>
      <c r="D38" s="25" t="s">
        <v>26</v>
      </c>
      <c r="E38" s="105">
        <v>0</v>
      </c>
      <c r="F38" s="105">
        <v>0</v>
      </c>
      <c r="G38" s="105">
        <v>0</v>
      </c>
      <c r="H38" s="105">
        <v>0</v>
      </c>
      <c r="I38" s="105">
        <v>0</v>
      </c>
      <c r="J38" s="105">
        <v>0</v>
      </c>
      <c r="K38" s="106">
        <v>0</v>
      </c>
      <c r="L38" s="130"/>
      <c r="M38" s="113">
        <v>0</v>
      </c>
      <c r="N38" s="114">
        <v>0</v>
      </c>
      <c r="O38" s="113">
        <v>0</v>
      </c>
      <c r="P38" s="114">
        <v>0</v>
      </c>
      <c r="Q38" s="114">
        <v>0</v>
      </c>
      <c r="R38" s="114">
        <v>0</v>
      </c>
      <c r="S38" s="114">
        <v>0</v>
      </c>
      <c r="T38" s="114">
        <v>0</v>
      </c>
      <c r="U38" s="114">
        <v>0</v>
      </c>
      <c r="V38" s="114">
        <v>0</v>
      </c>
      <c r="W38" s="26"/>
      <c r="X38" s="27"/>
      <c r="Y38" s="28" t="str">
        <f t="shared" si="1"/>
        <v>途中ねらい</v>
      </c>
      <c r="Z38" s="53"/>
      <c r="AB38" s="29"/>
    </row>
    <row r="39" spans="2:28" s="23" customFormat="1" ht="14" customHeight="1" x14ac:dyDescent="0.2">
      <c r="B39" s="24"/>
      <c r="C39" s="24"/>
      <c r="D39" s="25" t="s">
        <v>57</v>
      </c>
      <c r="E39" s="105">
        <v>0</v>
      </c>
      <c r="F39" s="105">
        <v>0</v>
      </c>
      <c r="G39" s="105">
        <v>0</v>
      </c>
      <c r="H39" s="105">
        <v>0</v>
      </c>
      <c r="I39" s="105">
        <v>0</v>
      </c>
      <c r="J39" s="105">
        <v>0</v>
      </c>
      <c r="K39" s="106">
        <v>1</v>
      </c>
      <c r="L39" s="130"/>
      <c r="M39" s="113">
        <v>0</v>
      </c>
      <c r="N39" s="114">
        <v>0</v>
      </c>
      <c r="O39" s="113">
        <v>0</v>
      </c>
      <c r="P39" s="114">
        <v>0</v>
      </c>
      <c r="Q39" s="114">
        <v>1</v>
      </c>
      <c r="R39" s="114">
        <v>0</v>
      </c>
      <c r="S39" s="114">
        <v>0</v>
      </c>
      <c r="T39" s="114">
        <v>1</v>
      </c>
      <c r="U39" s="114">
        <v>0</v>
      </c>
      <c r="V39" s="114">
        <v>3</v>
      </c>
      <c r="W39" s="26"/>
      <c r="X39" s="27"/>
      <c r="Y39" s="28" t="str">
        <f t="shared" si="1"/>
        <v>室内ねらい</v>
      </c>
      <c r="Z39" s="53"/>
      <c r="AB39" s="29"/>
    </row>
    <row r="40" spans="2:28" s="23" customFormat="1" ht="14" customHeight="1" x14ac:dyDescent="0.2">
      <c r="B40" s="24"/>
      <c r="C40" s="24"/>
      <c r="D40" s="25" t="s">
        <v>27</v>
      </c>
      <c r="E40" s="105">
        <v>1</v>
      </c>
      <c r="F40" s="105">
        <v>2</v>
      </c>
      <c r="G40" s="105">
        <v>0</v>
      </c>
      <c r="H40" s="105">
        <v>2</v>
      </c>
      <c r="I40" s="105">
        <v>0</v>
      </c>
      <c r="J40" s="105">
        <v>1</v>
      </c>
      <c r="K40" s="106">
        <v>4</v>
      </c>
      <c r="L40" s="130"/>
      <c r="M40" s="113">
        <v>0</v>
      </c>
      <c r="N40" s="114">
        <v>0</v>
      </c>
      <c r="O40" s="113">
        <v>2</v>
      </c>
      <c r="P40" s="114">
        <v>0</v>
      </c>
      <c r="Q40" s="114">
        <v>0</v>
      </c>
      <c r="R40" s="114">
        <v>0</v>
      </c>
      <c r="S40" s="114">
        <v>0</v>
      </c>
      <c r="T40" s="114">
        <v>0</v>
      </c>
      <c r="U40" s="114">
        <v>0</v>
      </c>
      <c r="V40" s="114">
        <v>8</v>
      </c>
      <c r="W40" s="26"/>
      <c r="X40" s="27"/>
      <c r="Y40" s="28" t="str">
        <f t="shared" si="1"/>
        <v>客室ねらい</v>
      </c>
      <c r="Z40" s="53"/>
      <c r="AB40" s="29"/>
    </row>
    <row r="41" spans="2:28" s="23" customFormat="1" ht="14" customHeight="1" x14ac:dyDescent="0.2">
      <c r="B41" s="24"/>
      <c r="C41" s="24"/>
      <c r="D41" s="25" t="s">
        <v>58</v>
      </c>
      <c r="E41" s="105">
        <v>0</v>
      </c>
      <c r="F41" s="105">
        <v>0</v>
      </c>
      <c r="G41" s="105">
        <v>0</v>
      </c>
      <c r="H41" s="105">
        <v>1</v>
      </c>
      <c r="I41" s="105">
        <v>0</v>
      </c>
      <c r="J41" s="105">
        <v>0</v>
      </c>
      <c r="K41" s="106">
        <v>1</v>
      </c>
      <c r="L41" s="130"/>
      <c r="M41" s="113">
        <v>0</v>
      </c>
      <c r="N41" s="114">
        <v>0</v>
      </c>
      <c r="O41" s="113">
        <v>0</v>
      </c>
      <c r="P41" s="114">
        <v>0</v>
      </c>
      <c r="Q41" s="114">
        <v>0</v>
      </c>
      <c r="R41" s="114">
        <v>1</v>
      </c>
      <c r="S41" s="114">
        <v>0</v>
      </c>
      <c r="T41" s="114">
        <v>4</v>
      </c>
      <c r="U41" s="114">
        <v>0</v>
      </c>
      <c r="V41" s="114">
        <v>4</v>
      </c>
      <c r="W41" s="26"/>
      <c r="X41" s="27"/>
      <c r="Y41" s="28" t="str">
        <f t="shared" si="1"/>
        <v>病室ねらい</v>
      </c>
      <c r="Z41" s="53"/>
      <c r="AB41" s="29"/>
    </row>
    <row r="42" spans="2:28" s="23" customFormat="1" ht="14" customHeight="1" x14ac:dyDescent="0.2">
      <c r="B42" s="24"/>
      <c r="C42" s="24"/>
      <c r="D42" s="25" t="s">
        <v>28</v>
      </c>
      <c r="E42" s="105">
        <v>1</v>
      </c>
      <c r="F42" s="105">
        <v>1</v>
      </c>
      <c r="G42" s="105">
        <v>3</v>
      </c>
      <c r="H42" s="105">
        <v>27</v>
      </c>
      <c r="I42" s="105">
        <v>2</v>
      </c>
      <c r="J42" s="105">
        <v>5</v>
      </c>
      <c r="K42" s="106">
        <v>12</v>
      </c>
      <c r="L42" s="130"/>
      <c r="M42" s="113">
        <v>13</v>
      </c>
      <c r="N42" s="114">
        <v>32</v>
      </c>
      <c r="O42" s="113">
        <v>5</v>
      </c>
      <c r="P42" s="114">
        <v>8</v>
      </c>
      <c r="Q42" s="114">
        <v>0</v>
      </c>
      <c r="R42" s="114">
        <v>4</v>
      </c>
      <c r="S42" s="114">
        <v>0</v>
      </c>
      <c r="T42" s="114">
        <v>14</v>
      </c>
      <c r="U42" s="114">
        <v>3</v>
      </c>
      <c r="V42" s="114">
        <v>77</v>
      </c>
      <c r="W42" s="26"/>
      <c r="X42" s="27"/>
      <c r="Y42" s="28" t="str">
        <f t="shared" si="1"/>
        <v>ひったくり</v>
      </c>
      <c r="Z42" s="53"/>
      <c r="AB42" s="29"/>
    </row>
    <row r="43" spans="2:28" s="23" customFormat="1" ht="14" customHeight="1" x14ac:dyDescent="0.2">
      <c r="B43" s="24"/>
      <c r="C43" s="24"/>
      <c r="D43" s="25" t="s">
        <v>29</v>
      </c>
      <c r="E43" s="105">
        <v>0</v>
      </c>
      <c r="F43" s="105">
        <v>5</v>
      </c>
      <c r="G43" s="105">
        <v>4</v>
      </c>
      <c r="H43" s="105">
        <v>9</v>
      </c>
      <c r="I43" s="105">
        <v>5</v>
      </c>
      <c r="J43" s="105">
        <v>8</v>
      </c>
      <c r="K43" s="106">
        <v>12</v>
      </c>
      <c r="L43" s="130"/>
      <c r="M43" s="113">
        <v>10</v>
      </c>
      <c r="N43" s="114">
        <v>15</v>
      </c>
      <c r="O43" s="113">
        <v>10</v>
      </c>
      <c r="P43" s="114">
        <v>2</v>
      </c>
      <c r="Q43" s="114">
        <v>3</v>
      </c>
      <c r="R43" s="114">
        <v>9</v>
      </c>
      <c r="S43" s="114">
        <v>0</v>
      </c>
      <c r="T43" s="114">
        <v>35</v>
      </c>
      <c r="U43" s="114">
        <v>9</v>
      </c>
      <c r="V43" s="114">
        <v>122</v>
      </c>
      <c r="W43" s="26"/>
      <c r="X43" s="27"/>
      <c r="Y43" s="28" t="str">
        <f t="shared" si="1"/>
        <v>すり</v>
      </c>
      <c r="Z43" s="53"/>
      <c r="AB43" s="29"/>
    </row>
    <row r="44" spans="2:28" s="23" customFormat="1" ht="14" customHeight="1" x14ac:dyDescent="0.2">
      <c r="B44" s="24"/>
      <c r="C44" s="24"/>
      <c r="D44" s="25" t="s">
        <v>31</v>
      </c>
      <c r="E44" s="105">
        <v>8</v>
      </c>
      <c r="F44" s="105">
        <v>92</v>
      </c>
      <c r="G44" s="105">
        <v>51</v>
      </c>
      <c r="H44" s="105">
        <v>114</v>
      </c>
      <c r="I44" s="105">
        <v>23</v>
      </c>
      <c r="J44" s="105">
        <v>87</v>
      </c>
      <c r="K44" s="106">
        <v>220</v>
      </c>
      <c r="L44" s="130"/>
      <c r="M44" s="113">
        <v>45</v>
      </c>
      <c r="N44" s="114">
        <v>87</v>
      </c>
      <c r="O44" s="113">
        <v>37</v>
      </c>
      <c r="P44" s="114">
        <v>11</v>
      </c>
      <c r="Q44" s="114">
        <v>94</v>
      </c>
      <c r="R44" s="114">
        <v>29</v>
      </c>
      <c r="S44" s="114">
        <v>1</v>
      </c>
      <c r="T44" s="114">
        <v>503</v>
      </c>
      <c r="U44" s="114">
        <v>30</v>
      </c>
      <c r="V44" s="114">
        <v>480</v>
      </c>
      <c r="W44" s="26"/>
      <c r="X44" s="27"/>
      <c r="Y44" s="28" t="str">
        <f t="shared" si="1"/>
        <v>置引き</v>
      </c>
      <c r="Z44" s="53"/>
      <c r="AB44" s="29"/>
    </row>
    <row r="45" spans="2:28" s="23" customFormat="1" ht="14" customHeight="1" x14ac:dyDescent="0.2">
      <c r="B45" s="24"/>
      <c r="C45" s="24"/>
      <c r="D45" s="25" t="s">
        <v>59</v>
      </c>
      <c r="E45" s="105">
        <v>0</v>
      </c>
      <c r="F45" s="105">
        <v>1</v>
      </c>
      <c r="G45" s="105">
        <v>1</v>
      </c>
      <c r="H45" s="105">
        <v>5</v>
      </c>
      <c r="I45" s="105">
        <v>2</v>
      </c>
      <c r="J45" s="105">
        <v>1</v>
      </c>
      <c r="K45" s="106">
        <v>6</v>
      </c>
      <c r="L45" s="130"/>
      <c r="M45" s="113">
        <v>1</v>
      </c>
      <c r="N45" s="114">
        <v>8</v>
      </c>
      <c r="O45" s="113">
        <v>8</v>
      </c>
      <c r="P45" s="114">
        <v>1</v>
      </c>
      <c r="Q45" s="114">
        <v>0</v>
      </c>
      <c r="R45" s="114">
        <v>1</v>
      </c>
      <c r="S45" s="114">
        <v>0</v>
      </c>
      <c r="T45" s="114">
        <v>9</v>
      </c>
      <c r="U45" s="114">
        <v>7</v>
      </c>
      <c r="V45" s="114">
        <v>49</v>
      </c>
      <c r="W45" s="26"/>
      <c r="X45" s="27"/>
      <c r="Y45" s="28" t="str">
        <f t="shared" si="1"/>
        <v>仮睡者ねらい</v>
      </c>
      <c r="Z45" s="53"/>
      <c r="AB45" s="29"/>
    </row>
    <row r="46" spans="2:28" s="23" customFormat="1" ht="14" customHeight="1" x14ac:dyDescent="0.2">
      <c r="B46" s="24"/>
      <c r="C46" s="24"/>
      <c r="D46" s="25" t="s">
        <v>24</v>
      </c>
      <c r="E46" s="105">
        <v>6</v>
      </c>
      <c r="F46" s="105">
        <v>26</v>
      </c>
      <c r="G46" s="105">
        <v>22</v>
      </c>
      <c r="H46" s="105">
        <v>101</v>
      </c>
      <c r="I46" s="105">
        <v>14</v>
      </c>
      <c r="J46" s="105">
        <v>53</v>
      </c>
      <c r="K46" s="106">
        <v>72</v>
      </c>
      <c r="L46" s="130"/>
      <c r="M46" s="113">
        <v>43</v>
      </c>
      <c r="N46" s="114">
        <v>63</v>
      </c>
      <c r="O46" s="113">
        <v>16</v>
      </c>
      <c r="P46" s="114">
        <v>6</v>
      </c>
      <c r="Q46" s="114">
        <v>10</v>
      </c>
      <c r="R46" s="114">
        <v>31</v>
      </c>
      <c r="S46" s="114">
        <v>1</v>
      </c>
      <c r="T46" s="114">
        <v>167</v>
      </c>
      <c r="U46" s="114">
        <v>48</v>
      </c>
      <c r="V46" s="114">
        <v>374</v>
      </c>
      <c r="W46" s="26"/>
      <c r="X46" s="27"/>
      <c r="Y46" s="28" t="str">
        <f t="shared" si="1"/>
        <v>車上ねらい</v>
      </c>
      <c r="Z46" s="53"/>
      <c r="AB46" s="29"/>
    </row>
    <row r="47" spans="2:28" s="23" customFormat="1" ht="14" customHeight="1" x14ac:dyDescent="0.2">
      <c r="B47" s="24"/>
      <c r="C47" s="24"/>
      <c r="D47" s="25" t="s">
        <v>60</v>
      </c>
      <c r="E47" s="105">
        <v>0</v>
      </c>
      <c r="F47" s="105">
        <v>8</v>
      </c>
      <c r="G47" s="105">
        <v>9</v>
      </c>
      <c r="H47" s="105">
        <v>25</v>
      </c>
      <c r="I47" s="105">
        <v>7</v>
      </c>
      <c r="J47" s="105">
        <v>11</v>
      </c>
      <c r="K47" s="106">
        <v>19</v>
      </c>
      <c r="L47" s="130"/>
      <c r="M47" s="113">
        <v>39</v>
      </c>
      <c r="N47" s="114">
        <v>118</v>
      </c>
      <c r="O47" s="113">
        <v>7</v>
      </c>
      <c r="P47" s="114">
        <v>4</v>
      </c>
      <c r="Q47" s="114">
        <v>2</v>
      </c>
      <c r="R47" s="114">
        <v>4</v>
      </c>
      <c r="S47" s="114">
        <v>1</v>
      </c>
      <c r="T47" s="114">
        <v>20</v>
      </c>
      <c r="U47" s="114">
        <v>2</v>
      </c>
      <c r="V47" s="114">
        <v>71</v>
      </c>
      <c r="W47" s="26"/>
      <c r="X47" s="27"/>
      <c r="Y47" s="28" t="str">
        <f t="shared" si="1"/>
        <v>部品ねらい</v>
      </c>
      <c r="Z47" s="53"/>
      <c r="AB47" s="29"/>
    </row>
    <row r="48" spans="2:28" s="23" customFormat="1" ht="14" customHeight="1" x14ac:dyDescent="0.2">
      <c r="B48" s="24"/>
      <c r="C48" s="24"/>
      <c r="D48" s="25" t="s">
        <v>61</v>
      </c>
      <c r="E48" s="105">
        <v>0</v>
      </c>
      <c r="F48" s="105">
        <v>6</v>
      </c>
      <c r="G48" s="105">
        <v>1</v>
      </c>
      <c r="H48" s="105">
        <v>5</v>
      </c>
      <c r="I48" s="105">
        <v>1</v>
      </c>
      <c r="J48" s="105">
        <v>4</v>
      </c>
      <c r="K48" s="106">
        <v>8</v>
      </c>
      <c r="L48" s="130"/>
      <c r="M48" s="113">
        <v>4</v>
      </c>
      <c r="N48" s="114">
        <v>4</v>
      </c>
      <c r="O48" s="113">
        <v>5</v>
      </c>
      <c r="P48" s="114">
        <v>1</v>
      </c>
      <c r="Q48" s="114">
        <v>1</v>
      </c>
      <c r="R48" s="114">
        <v>0</v>
      </c>
      <c r="S48" s="114">
        <v>0</v>
      </c>
      <c r="T48" s="114">
        <v>13</v>
      </c>
      <c r="U48" s="114">
        <v>2</v>
      </c>
      <c r="V48" s="114">
        <v>15</v>
      </c>
      <c r="W48" s="26"/>
      <c r="X48" s="27"/>
      <c r="Y48" s="28" t="str">
        <f t="shared" si="1"/>
        <v>脱衣場ねらい</v>
      </c>
      <c r="Z48" s="53"/>
      <c r="AB48" s="29"/>
    </row>
    <row r="49" spans="1:28" s="23" customFormat="1" ht="14" customHeight="1" x14ac:dyDescent="0.2">
      <c r="B49" s="24"/>
      <c r="C49" s="24"/>
      <c r="D49" s="25" t="s">
        <v>62</v>
      </c>
      <c r="E49" s="105">
        <v>1</v>
      </c>
      <c r="F49" s="105">
        <v>4</v>
      </c>
      <c r="G49" s="105">
        <v>4</v>
      </c>
      <c r="H49" s="105">
        <v>5</v>
      </c>
      <c r="I49" s="105">
        <v>2</v>
      </c>
      <c r="J49" s="105">
        <v>1</v>
      </c>
      <c r="K49" s="106">
        <v>2</v>
      </c>
      <c r="L49" s="130"/>
      <c r="M49" s="113">
        <v>12</v>
      </c>
      <c r="N49" s="114">
        <v>5</v>
      </c>
      <c r="O49" s="113">
        <v>1</v>
      </c>
      <c r="P49" s="114">
        <v>1</v>
      </c>
      <c r="Q49" s="114">
        <v>0</v>
      </c>
      <c r="R49" s="114">
        <v>2</v>
      </c>
      <c r="S49" s="114">
        <v>0</v>
      </c>
      <c r="T49" s="114">
        <v>3</v>
      </c>
      <c r="U49" s="114">
        <v>7</v>
      </c>
      <c r="V49" s="114">
        <v>19</v>
      </c>
      <c r="W49" s="26"/>
      <c r="X49" s="27"/>
      <c r="Y49" s="28" t="str">
        <f t="shared" si="1"/>
        <v>自動販売機ねらい</v>
      </c>
      <c r="Z49" s="53"/>
      <c r="AB49" s="29"/>
    </row>
    <row r="50" spans="1:28" s="23" customFormat="1" ht="14" customHeight="1" x14ac:dyDescent="0.2">
      <c r="B50" s="24"/>
      <c r="C50" s="24"/>
      <c r="D50" s="25" t="s">
        <v>63</v>
      </c>
      <c r="E50" s="105">
        <v>6</v>
      </c>
      <c r="F50" s="105">
        <v>28</v>
      </c>
      <c r="G50" s="105">
        <v>19</v>
      </c>
      <c r="H50" s="105">
        <v>28</v>
      </c>
      <c r="I50" s="105">
        <v>14</v>
      </c>
      <c r="J50" s="105">
        <v>23</v>
      </c>
      <c r="K50" s="106">
        <v>34</v>
      </c>
      <c r="L50" s="130"/>
      <c r="M50" s="113">
        <v>22</v>
      </c>
      <c r="N50" s="114">
        <v>23</v>
      </c>
      <c r="O50" s="113">
        <v>5</v>
      </c>
      <c r="P50" s="114">
        <v>2</v>
      </c>
      <c r="Q50" s="114">
        <v>0</v>
      </c>
      <c r="R50" s="114">
        <v>7</v>
      </c>
      <c r="S50" s="114">
        <v>0</v>
      </c>
      <c r="T50" s="114">
        <v>52</v>
      </c>
      <c r="U50" s="114">
        <v>0</v>
      </c>
      <c r="V50" s="114">
        <v>76</v>
      </c>
      <c r="W50" s="26"/>
      <c r="X50" s="27"/>
      <c r="Y50" s="28" t="str">
        <f t="shared" si="1"/>
        <v>色情ねらい</v>
      </c>
      <c r="Z50" s="53"/>
      <c r="AB50" s="29"/>
    </row>
    <row r="51" spans="1:28" s="23" customFormat="1" ht="14" customHeight="1" x14ac:dyDescent="0.2">
      <c r="B51" s="24"/>
      <c r="C51" s="24"/>
      <c r="D51" s="25" t="s">
        <v>64</v>
      </c>
      <c r="E51" s="105">
        <v>0</v>
      </c>
      <c r="F51" s="105">
        <v>3</v>
      </c>
      <c r="G51" s="105">
        <v>2</v>
      </c>
      <c r="H51" s="105">
        <v>75</v>
      </c>
      <c r="I51" s="105">
        <v>2</v>
      </c>
      <c r="J51" s="105">
        <v>10</v>
      </c>
      <c r="K51" s="106">
        <v>5</v>
      </c>
      <c r="L51" s="130"/>
      <c r="M51" s="113">
        <v>0</v>
      </c>
      <c r="N51" s="114">
        <v>0</v>
      </c>
      <c r="O51" s="113">
        <v>0</v>
      </c>
      <c r="P51" s="114">
        <v>0</v>
      </c>
      <c r="Q51" s="114">
        <v>0</v>
      </c>
      <c r="R51" s="114">
        <v>4</v>
      </c>
      <c r="S51" s="114">
        <v>0</v>
      </c>
      <c r="T51" s="114">
        <v>18</v>
      </c>
      <c r="U51" s="114">
        <v>2</v>
      </c>
      <c r="V51" s="114">
        <v>44</v>
      </c>
      <c r="W51" s="26"/>
      <c r="X51" s="27"/>
      <c r="Y51" s="28" t="str">
        <f t="shared" si="1"/>
        <v>工事場ねらい</v>
      </c>
      <c r="Z51" s="53"/>
      <c r="AB51" s="29"/>
    </row>
    <row r="52" spans="1:28" s="23" customFormat="1" ht="14" customHeight="1" x14ac:dyDescent="0.2">
      <c r="B52" s="24"/>
      <c r="C52" s="24"/>
      <c r="D52" s="25" t="s">
        <v>30</v>
      </c>
      <c r="E52" s="105">
        <v>100</v>
      </c>
      <c r="F52" s="105">
        <v>972</v>
      </c>
      <c r="G52" s="105">
        <v>496</v>
      </c>
      <c r="H52" s="105">
        <v>1359</v>
      </c>
      <c r="I52" s="105">
        <v>297</v>
      </c>
      <c r="J52" s="105">
        <v>1156</v>
      </c>
      <c r="K52" s="106">
        <v>2073</v>
      </c>
      <c r="L52" s="130"/>
      <c r="M52" s="113">
        <v>1081</v>
      </c>
      <c r="N52" s="114">
        <v>2306</v>
      </c>
      <c r="O52" s="113">
        <v>595</v>
      </c>
      <c r="P52" s="114">
        <v>320</v>
      </c>
      <c r="Q52" s="114">
        <v>2780</v>
      </c>
      <c r="R52" s="114">
        <v>805</v>
      </c>
      <c r="S52" s="114">
        <v>46</v>
      </c>
      <c r="T52" s="114">
        <v>13072</v>
      </c>
      <c r="U52" s="114">
        <v>711</v>
      </c>
      <c r="V52" s="114">
        <v>13552</v>
      </c>
      <c r="W52" s="26"/>
      <c r="X52" s="27"/>
      <c r="Y52" s="28" t="str">
        <f t="shared" si="1"/>
        <v>万引き</v>
      </c>
      <c r="Z52" s="53"/>
      <c r="AB52" s="29"/>
    </row>
    <row r="53" spans="1:28" s="23" customFormat="1" ht="14" customHeight="1" x14ac:dyDescent="0.2">
      <c r="B53" s="24"/>
      <c r="C53" s="24"/>
      <c r="D53" s="25" t="s">
        <v>65</v>
      </c>
      <c r="E53" s="105">
        <v>14</v>
      </c>
      <c r="F53" s="105">
        <v>109</v>
      </c>
      <c r="G53" s="105">
        <v>70</v>
      </c>
      <c r="H53" s="105">
        <v>71</v>
      </c>
      <c r="I53" s="105">
        <v>47</v>
      </c>
      <c r="J53" s="105">
        <v>133</v>
      </c>
      <c r="K53" s="106">
        <v>252</v>
      </c>
      <c r="L53" s="130"/>
      <c r="M53" s="113">
        <v>0</v>
      </c>
      <c r="N53" s="114">
        <v>0</v>
      </c>
      <c r="O53" s="113">
        <v>0</v>
      </c>
      <c r="P53" s="114">
        <v>0</v>
      </c>
      <c r="Q53" s="114">
        <v>0</v>
      </c>
      <c r="R53" s="114">
        <v>0</v>
      </c>
      <c r="S53" s="114">
        <v>0</v>
      </c>
      <c r="T53" s="114">
        <v>0</v>
      </c>
      <c r="U53" s="114">
        <v>0</v>
      </c>
      <c r="V53" s="114">
        <v>0</v>
      </c>
      <c r="W53" s="26"/>
      <c r="X53" s="27"/>
      <c r="Y53" s="28" t="str">
        <f t="shared" si="1"/>
        <v>職場ねらい</v>
      </c>
      <c r="Z53" s="53"/>
      <c r="AB53" s="29"/>
    </row>
    <row r="54" spans="1:28" s="23" customFormat="1" ht="14" customHeight="1" x14ac:dyDescent="0.2">
      <c r="B54" s="24"/>
      <c r="C54" s="24"/>
      <c r="D54" s="25" t="s">
        <v>66</v>
      </c>
      <c r="E54" s="105">
        <v>2</v>
      </c>
      <c r="F54" s="105">
        <v>10</v>
      </c>
      <c r="G54" s="105">
        <v>2</v>
      </c>
      <c r="H54" s="105">
        <v>10</v>
      </c>
      <c r="I54" s="105">
        <v>2</v>
      </c>
      <c r="J54" s="105">
        <v>5</v>
      </c>
      <c r="K54" s="106">
        <v>13</v>
      </c>
      <c r="L54" s="130"/>
      <c r="M54" s="113">
        <v>0</v>
      </c>
      <c r="N54" s="114">
        <v>6</v>
      </c>
      <c r="O54" s="113">
        <v>3</v>
      </c>
      <c r="P54" s="114">
        <v>3</v>
      </c>
      <c r="Q54" s="114">
        <v>1</v>
      </c>
      <c r="R54" s="114">
        <v>8</v>
      </c>
      <c r="S54" s="114">
        <v>0</v>
      </c>
      <c r="T54" s="114">
        <v>3</v>
      </c>
      <c r="U54" s="114">
        <v>1</v>
      </c>
      <c r="V54" s="114">
        <v>64</v>
      </c>
      <c r="W54" s="26"/>
      <c r="X54" s="27"/>
      <c r="Y54" s="28" t="str">
        <f t="shared" si="1"/>
        <v>同居ねらい</v>
      </c>
      <c r="Z54" s="53"/>
      <c r="AB54" s="29"/>
    </row>
    <row r="55" spans="1:28" s="23" customFormat="1" ht="14" customHeight="1" x14ac:dyDescent="0.2">
      <c r="B55" s="24"/>
      <c r="C55" s="24"/>
      <c r="D55" s="25" t="s">
        <v>72</v>
      </c>
      <c r="E55" s="105">
        <v>4</v>
      </c>
      <c r="F55" s="105">
        <v>14</v>
      </c>
      <c r="G55" s="105">
        <v>2</v>
      </c>
      <c r="H55" s="105">
        <v>22</v>
      </c>
      <c r="I55" s="105">
        <v>3</v>
      </c>
      <c r="J55" s="105">
        <v>32</v>
      </c>
      <c r="K55" s="106">
        <v>24</v>
      </c>
      <c r="L55" s="130"/>
      <c r="M55" s="113">
        <v>0</v>
      </c>
      <c r="N55" s="114">
        <v>2</v>
      </c>
      <c r="O55" s="113">
        <v>0</v>
      </c>
      <c r="P55" s="114">
        <v>0</v>
      </c>
      <c r="Q55" s="114">
        <v>2</v>
      </c>
      <c r="R55" s="114">
        <v>15</v>
      </c>
      <c r="S55" s="114">
        <v>0</v>
      </c>
      <c r="T55" s="114">
        <v>88</v>
      </c>
      <c r="U55" s="114">
        <v>38</v>
      </c>
      <c r="V55" s="114">
        <v>196</v>
      </c>
      <c r="W55" s="26"/>
      <c r="X55" s="27"/>
      <c r="Y55" s="28" t="str">
        <f t="shared" si="1"/>
        <v>さい銭ねらい</v>
      </c>
      <c r="Z55" s="53"/>
      <c r="AB55" s="29"/>
    </row>
    <row r="56" spans="1:28" s="23" customFormat="1" ht="14" customHeight="1" thickBot="1" x14ac:dyDescent="0.25">
      <c r="B56" s="32"/>
      <c r="C56" s="32"/>
      <c r="D56" s="33" t="s">
        <v>32</v>
      </c>
      <c r="E56" s="107">
        <v>55</v>
      </c>
      <c r="F56" s="107">
        <v>464</v>
      </c>
      <c r="G56" s="107">
        <v>299</v>
      </c>
      <c r="H56" s="107">
        <v>539</v>
      </c>
      <c r="I56" s="107">
        <v>169</v>
      </c>
      <c r="J56" s="107">
        <v>437</v>
      </c>
      <c r="K56" s="108">
        <v>882</v>
      </c>
      <c r="L56" s="130"/>
      <c r="M56" s="115">
        <v>99</v>
      </c>
      <c r="N56" s="116">
        <v>293</v>
      </c>
      <c r="O56" s="115">
        <v>205</v>
      </c>
      <c r="P56" s="116">
        <v>83</v>
      </c>
      <c r="Q56" s="116">
        <v>405</v>
      </c>
      <c r="R56" s="116">
        <v>165</v>
      </c>
      <c r="S56" s="116">
        <v>9</v>
      </c>
      <c r="T56" s="116">
        <v>2780</v>
      </c>
      <c r="U56" s="116">
        <v>68</v>
      </c>
      <c r="V56" s="116">
        <v>2353</v>
      </c>
      <c r="W56" s="34"/>
      <c r="X56" s="32"/>
      <c r="Y56" s="35" t="str">
        <f t="shared" si="1"/>
        <v>その他</v>
      </c>
      <c r="Z56" s="53"/>
      <c r="AB56" s="29"/>
    </row>
    <row r="57" spans="1:28" x14ac:dyDescent="0.2">
      <c r="A57" s="11"/>
      <c r="B57" s="11"/>
      <c r="C57" s="11"/>
      <c r="D57" s="11"/>
      <c r="E57" s="44"/>
      <c r="F57" s="44"/>
      <c r="G57" s="44"/>
      <c r="H57" s="44"/>
      <c r="I57" s="44"/>
      <c r="J57" s="44"/>
      <c r="K57" s="44"/>
      <c r="L57" s="13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23"/>
      <c r="X57" s="23"/>
      <c r="Y57" s="23"/>
      <c r="Z57" s="44"/>
    </row>
    <row r="58" spans="1:28" x14ac:dyDescent="0.2">
      <c r="A58" s="11"/>
      <c r="B58" s="11"/>
      <c r="C58" s="11"/>
      <c r="D58" s="37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38"/>
      <c r="R58" s="38"/>
      <c r="S58" s="38"/>
      <c r="T58" s="38"/>
      <c r="U58" s="38"/>
      <c r="V58" s="38"/>
      <c r="W58" s="38"/>
      <c r="X58" s="23"/>
      <c r="Y58" s="23"/>
    </row>
    <row r="59" spans="1:28" x14ac:dyDescent="0.2">
      <c r="A59" s="11"/>
      <c r="B59" s="11"/>
      <c r="C59" s="11"/>
      <c r="D59" s="37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38"/>
      <c r="R59" s="38"/>
      <c r="S59" s="38"/>
      <c r="T59" s="38"/>
      <c r="U59" s="38"/>
      <c r="V59" s="38"/>
      <c r="W59" s="38"/>
      <c r="X59" s="11"/>
      <c r="Y59" s="11"/>
    </row>
    <row r="60" spans="1:28" x14ac:dyDescent="0.2">
      <c r="A60" s="11"/>
      <c r="B60" s="11"/>
      <c r="C60" s="11"/>
      <c r="D60" s="37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11"/>
      <c r="Y60" s="11"/>
    </row>
    <row r="61" spans="1:28" x14ac:dyDescent="0.2">
      <c r="B61" s="11"/>
      <c r="C61" s="11"/>
      <c r="D61" s="37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11"/>
      <c r="Y61" s="11"/>
    </row>
    <row r="62" spans="1:28" x14ac:dyDescent="0.2">
      <c r="B62" s="11"/>
      <c r="C62" s="11"/>
      <c r="D62" s="11"/>
      <c r="E62" s="44"/>
      <c r="F62" s="44"/>
      <c r="W62" s="11"/>
      <c r="X62" s="11"/>
      <c r="Y62" s="11"/>
    </row>
    <row r="63" spans="1:28" x14ac:dyDescent="0.2">
      <c r="D63" s="54"/>
      <c r="E63" s="44"/>
      <c r="F63" s="44"/>
      <c r="Y63" s="54"/>
    </row>
    <row r="64" spans="1:28" x14ac:dyDescent="0.2">
      <c r="D64" s="54"/>
      <c r="E64" s="44"/>
      <c r="F64" s="44"/>
      <c r="Y64" s="54"/>
    </row>
    <row r="65" spans="4:25" x14ac:dyDescent="0.2">
      <c r="D65" s="54"/>
      <c r="E65" s="44"/>
      <c r="F65" s="44"/>
      <c r="Y65" s="54"/>
    </row>
    <row r="66" spans="4:25" x14ac:dyDescent="0.2">
      <c r="D66" s="54"/>
      <c r="E66" s="44"/>
      <c r="F66" s="44"/>
      <c r="Y66" s="54"/>
    </row>
    <row r="67" spans="4:25" x14ac:dyDescent="0.2">
      <c r="D67" s="54"/>
      <c r="E67" s="55"/>
      <c r="F67" s="55"/>
      <c r="G67" s="55"/>
      <c r="H67" s="55"/>
      <c r="I67" s="55"/>
      <c r="J67" s="55"/>
      <c r="K67" s="55"/>
      <c r="L67" s="56"/>
      <c r="M67" s="55"/>
      <c r="N67" s="55"/>
      <c r="O67" s="55"/>
      <c r="P67" s="55"/>
      <c r="Q67" s="55"/>
      <c r="R67" s="55"/>
      <c r="S67" s="55"/>
      <c r="T67" s="55"/>
      <c r="U67" s="55"/>
      <c r="V67" s="55"/>
      <c r="Y67" s="54"/>
    </row>
    <row r="68" spans="4:25" x14ac:dyDescent="0.2">
      <c r="D68" s="54"/>
      <c r="E68" s="55"/>
      <c r="F68" s="55"/>
      <c r="G68" s="55"/>
      <c r="H68" s="55"/>
      <c r="I68" s="55"/>
      <c r="J68" s="55"/>
      <c r="K68" s="55"/>
      <c r="L68" s="56"/>
      <c r="M68" s="55"/>
      <c r="N68" s="55"/>
      <c r="O68" s="55"/>
      <c r="P68" s="55"/>
      <c r="Q68" s="55"/>
      <c r="R68" s="55"/>
      <c r="S68" s="55"/>
      <c r="T68" s="55"/>
      <c r="U68" s="55"/>
      <c r="V68" s="55"/>
      <c r="Y68" s="54"/>
    </row>
    <row r="69" spans="4:25" x14ac:dyDescent="0.2">
      <c r="D69" s="54"/>
      <c r="E69" s="55"/>
      <c r="F69" s="55"/>
      <c r="G69" s="55"/>
      <c r="H69" s="55"/>
      <c r="I69" s="55"/>
      <c r="J69" s="55"/>
      <c r="K69" s="55"/>
      <c r="L69" s="56"/>
      <c r="M69" s="55"/>
      <c r="N69" s="55"/>
      <c r="O69" s="55"/>
      <c r="P69" s="55"/>
      <c r="Q69" s="55"/>
      <c r="R69" s="55"/>
      <c r="S69" s="55"/>
      <c r="T69" s="55"/>
      <c r="U69" s="55"/>
      <c r="V69" s="55"/>
      <c r="Y69" s="54"/>
    </row>
    <row r="70" spans="4:25" x14ac:dyDescent="0.2">
      <c r="D70" s="54"/>
      <c r="E70" s="55"/>
      <c r="F70" s="55"/>
      <c r="G70" s="55"/>
      <c r="H70" s="55"/>
      <c r="I70" s="55"/>
      <c r="J70" s="55"/>
      <c r="K70" s="55"/>
      <c r="L70" s="56"/>
      <c r="M70" s="55"/>
      <c r="N70" s="55"/>
      <c r="O70" s="55"/>
      <c r="P70" s="55"/>
      <c r="Q70" s="55"/>
      <c r="R70" s="55"/>
      <c r="S70" s="55"/>
      <c r="T70" s="55"/>
      <c r="U70" s="55"/>
      <c r="V70" s="55"/>
      <c r="Y70" s="54"/>
    </row>
  </sheetData>
  <mergeCells count="17">
    <mergeCell ref="B4:D6"/>
    <mergeCell ref="B7:D7"/>
    <mergeCell ref="C8:D8"/>
    <mergeCell ref="C29:D29"/>
    <mergeCell ref="C25:D25"/>
    <mergeCell ref="X29:Y29"/>
    <mergeCell ref="E2:K2"/>
    <mergeCell ref="Q5:V5"/>
    <mergeCell ref="W4:Y6"/>
    <mergeCell ref="W7:Y7"/>
    <mergeCell ref="X8:Y8"/>
    <mergeCell ref="M4:V4"/>
    <mergeCell ref="E4:K4"/>
    <mergeCell ref="H5:J5"/>
    <mergeCell ref="M5:P5"/>
    <mergeCell ref="M2:V2"/>
    <mergeCell ref="X25:Y25"/>
  </mergeCells>
  <phoneticPr fontId="1"/>
  <printOptions horizontalCentered="1"/>
  <pageMargins left="0.39370078740157483" right="0.39370078740157483" top="0.59055118110236227" bottom="0.39370078740157483" header="0.31496062992125984" footer="0.31496062992125984"/>
  <pageSetup paperSize="9" scale="90" orientation="portrait" horizontalDpi="300" vertic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01</vt:lpstr>
      <vt:lpstr>02</vt:lpstr>
      <vt:lpstr>03</vt:lpstr>
      <vt:lpstr>'01'!Print_Area</vt:lpstr>
      <vt:lpstr>'02'!Print_Area</vt:lpstr>
      <vt:lpstr>'03'!Print_Area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2024-11-05T05:59:47Z</dcterms:created>
  <dcterms:modified xsi:type="dcterms:W3CDTF">2025-10-08T02:45:34Z</dcterms:modified>
</cp:coreProperties>
</file>