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2800E3C-2C49-4985-B1B4-5D97D7C506C1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34" sheetId="1" r:id="rId1"/>
  </sheets>
  <definedNames>
    <definedName name="_xlnm.Print_Area" localSheetId="0">'34'!$B$2:$K$55,'34'!$M$2:$U$55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5" i="1" l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7" i="1"/>
  <c r="U25" i="1"/>
  <c r="U26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T28" i="1"/>
  <c r="T24" i="1"/>
  <c r="U8" i="1"/>
  <c r="T7" i="1"/>
  <c r="S6" i="1"/>
  <c r="E54" i="1" l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<sst xmlns="http://schemas.openxmlformats.org/spreadsheetml/2006/main" count="71" uniqueCount="69">
  <si>
    <t>注 解決事件を除く。</t>
  </si>
  <si>
    <t>盗難車</t>
  </si>
  <si>
    <t>オートバイ</t>
  </si>
  <si>
    <t>レンタカー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</si>
  <si>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</si>
  <si>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</si>
  <si>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</si>
  <si>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</si>
  <si>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</si>
  <si>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</si>
  <si>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</si>
  <si>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</si>
  <si>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</si>
  <si>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</si>
  <si>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</si>
  <si>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</si>
  <si>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</si>
  <si>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</si>
  <si>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</si>
  <si>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</si>
  <si>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</si>
  <si>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</si>
  <si>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</si>
  <si>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</si>
  <si>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</si>
  <si>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</si>
  <si>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</si>
  <si>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</si>
  <si>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</si>
  <si>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</si>
  <si>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</si>
  <si>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</si>
  <si>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</si>
  <si>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</si>
  <si>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</si>
  <si>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</si>
  <si>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</si>
  <si>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逃走時の交通手段別   検挙件数</t>
    <phoneticPr fontId="1"/>
  </si>
  <si>
    <t>自転車</t>
    <rPh sb="0" eb="3">
      <t>ジテンシャ</t>
    </rPh>
    <phoneticPr fontId="1"/>
  </si>
  <si>
    <t>計</t>
    <rPh sb="0" eb="1">
      <t>ケイ</t>
    </rPh>
    <phoneticPr fontId="1"/>
  </si>
  <si>
    <t>自動車</t>
    <phoneticPr fontId="1"/>
  </si>
  <si>
    <t>盗難車以外の</t>
    <rPh sb="0" eb="3">
      <t>トウナンシャ</t>
    </rPh>
    <rPh sb="3" eb="5">
      <t>イガイ</t>
    </rPh>
    <phoneticPr fontId="1"/>
  </si>
  <si>
    <t>自己所有の
自動車</t>
    <rPh sb="6" eb="8">
      <t>ジドウ</t>
    </rPh>
    <rPh sb="8" eb="9">
      <t>シャ</t>
    </rPh>
    <phoneticPr fontId="1"/>
  </si>
  <si>
    <t>自動車・オートバイ</t>
    <phoneticPr fontId="1"/>
  </si>
  <si>
    <t xml:space="preserve"> タクシー・
ハイヤー</t>
    <phoneticPr fontId="1"/>
  </si>
  <si>
    <t xml:space="preserve"> その他の
自動車</t>
    <rPh sb="6" eb="9">
      <t>ジドウシャ</t>
    </rPh>
    <phoneticPr fontId="1"/>
  </si>
  <si>
    <t>総数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</si>
  <si>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</si>
  <si>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</si>
  <si>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</si>
  <si>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</si>
  <si>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</si>
  <si>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</si>
  <si>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</si>
  <si>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</si>
  <si>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</si>
  <si>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</si>
  <si>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</si>
  <si>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</si>
  <si>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</si>
  <si>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</si>
  <si>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</si>
  <si>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</si>
  <si>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34　窃盗  手口別   主たる被疑者の</t>
    <phoneticPr fontId="1"/>
  </si>
  <si>
    <t>その他(公共交通機関等)</t>
    <rPh sb="4" eb="6">
      <t>コウキョウ</t>
    </rPh>
    <rPh sb="6" eb="8">
      <t>コウツウ</t>
    </rPh>
    <rPh sb="8" eb="10">
      <t>キカン</t>
    </rPh>
    <rPh sb="10" eb="11">
      <t>トウ</t>
    </rPh>
    <phoneticPr fontId="1"/>
  </si>
  <si>
    <t>徒歩・該当なし</t>
    <rPh sb="0" eb="2">
      <t>トホ</t>
    </rPh>
    <phoneticPr fontId="1"/>
  </si>
  <si>
    <t>さい銭ねらい</t>
    <rPh sb="2" eb="3">
      <t>セン</t>
    </rPh>
    <phoneticPr fontId="1"/>
  </si>
  <si>
    <t xml:space="preserve">          交通手段
手口</t>
    <phoneticPr fontId="1"/>
  </si>
  <si>
    <t>交通手段
　　　　　　手口</t>
    <rPh sb="0" eb="2">
      <t>コウツウ</t>
    </rPh>
    <rPh sb="2" eb="4">
      <t>シュダン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</si>
</sst>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1" fillId="26" borderId="2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8" fillId="28" borderId="28" applyNumberFormat="0" applyFont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5" fillId="30" borderId="3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2" fillId="30" borderId="3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5">
    <xf numFmtId="0" fontId="0" fillId="0" borderId="0" xfId="0"/>
    <xf numFmtId="38" fontId="5" fillId="0" borderId="0" xfId="0" applyNumberFormat="1" applyFont="1" applyFill="1"/>
    <xf numFmtId="38" fontId="5" fillId="0" borderId="0" xfId="0" applyNumberFormat="1" applyFont="1" applyFill="1" applyBorder="1"/>
    <xf numFmtId="0" fontId="5" fillId="0" borderId="0" xfId="0" applyFont="1" applyFill="1"/>
    <xf numFmtId="38" fontId="2" fillId="0" borderId="0" xfId="0" applyNumberFormat="1" applyFont="1" applyFill="1" applyAlignment="1" applyProtection="1">
      <alignment vertical="center"/>
    </xf>
    <xf numFmtId="38" fontId="2" fillId="0" borderId="0" xfId="0" quotePrefix="1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 applyProtection="1">
      <alignment horizontal="left"/>
    </xf>
    <xf numFmtId="38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38" fontId="3" fillId="0" borderId="0" xfId="0" applyNumberFormat="1" applyFont="1" applyFill="1"/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Alignment="1">
      <alignment horizontal="right" vertical="center" wrapText="1"/>
    </xf>
    <xf numFmtId="38" fontId="3" fillId="0" borderId="0" xfId="0" applyNumberFormat="1" applyFont="1" applyFill="1" applyAlignment="1">
      <alignment vertical="center"/>
    </xf>
    <xf numFmtId="38" fontId="3" fillId="0" borderId="1" xfId="0" applyNumberFormat="1" applyFont="1" applyFill="1" applyBorder="1" applyAlignment="1" applyProtection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3" fillId="0" borderId="2" xfId="0" applyNumberFormat="1" applyFont="1" applyFill="1" applyBorder="1" applyAlignment="1" applyProtection="1">
      <alignment horizontal="center" vertical="center" wrapText="1"/>
    </xf>
    <xf numFmtId="38" fontId="3" fillId="0" borderId="3" xfId="0" applyNumberFormat="1" applyFont="1" applyFill="1" applyBorder="1" applyAlignment="1" applyProtection="1">
      <alignment horizontal="center" vertical="center" wrapText="1"/>
    </xf>
    <xf numFmtId="38" fontId="3" fillId="0" borderId="4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/>
    <xf numFmtId="38" fontId="4" fillId="0" borderId="0" xfId="0" applyNumberFormat="1" applyFont="1" applyFill="1" applyAlignment="1"/>
    <xf numFmtId="0" fontId="6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 applyProtection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38" fontId="5" fillId="0" borderId="0" xfId="0" applyNumberFormat="1" applyFont="1" applyFill="1" applyAlignment="1">
      <alignment vertical="center"/>
    </xf>
    <xf numFmtId="0" fontId="7" fillId="0" borderId="0" xfId="0" quotePrefix="1" applyFont="1" applyFill="1" applyAlignment="1" applyProtection="1">
      <alignment horizontal="distributed" vertical="center"/>
    </xf>
    <xf numFmtId="0" fontId="7" fillId="0" borderId="0" xfId="0" quotePrefix="1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7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6" xfId="0" applyFont="1" applyFill="1" applyBorder="1" applyAlignment="1" applyProtection="1">
      <alignment horizontal="distributed" vertical="center"/>
    </xf>
    <xf numFmtId="0" fontId="5" fillId="0" borderId="0" xfId="0" applyFont="1" applyFill="1" applyAlignment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38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38" fontId="0" fillId="0" borderId="0" xfId="0" applyNumberFormat="1" applyFill="1"/>
    <xf numFmtId="176" fontId="3" fillId="0" borderId="0" xfId="97" applyNumberFormat="1" applyFont="1" applyBorder="1" applyAlignment="1">
      <alignment horizontal="right" vertical="center" wrapText="1"/>
    </xf>
    <xf numFmtId="176" fontId="3" fillId="0" borderId="0" xfId="98" applyNumberFormat="1" applyFont="1" applyBorder="1" applyAlignment="1">
      <alignment horizontal="right" vertical="center" wrapText="1"/>
    </xf>
    <xf numFmtId="176" fontId="3" fillId="0" borderId="0" xfId="99" applyNumberFormat="1" applyFont="1" applyBorder="1" applyAlignment="1">
      <alignment horizontal="right" vertical="center" wrapText="1"/>
    </xf>
    <xf numFmtId="38" fontId="4" fillId="0" borderId="9" xfId="0" applyNumberFormat="1" applyFont="1" applyFill="1" applyBorder="1" applyAlignment="1" applyProtection="1"/>
    <xf numFmtId="38" fontId="4" fillId="0" borderId="9" xfId="97" applyNumberFormat="1" applyFont="1" applyBorder="1" applyAlignment="1">
      <alignment horizontal="right" vertical="center" wrapText="1"/>
    </xf>
    <xf numFmtId="38" fontId="4" fillId="0" borderId="9" xfId="98" applyNumberFormat="1" applyFont="1" applyBorder="1" applyAlignment="1">
      <alignment horizontal="right" vertical="center" wrapText="1"/>
    </xf>
    <xf numFmtId="38" fontId="4" fillId="0" borderId="12" xfId="98" applyNumberFormat="1" applyFont="1" applyBorder="1" applyAlignment="1">
      <alignment horizontal="right" vertical="center" wrapText="1"/>
    </xf>
    <xf numFmtId="38" fontId="4" fillId="0" borderId="10" xfId="0" applyNumberFormat="1" applyFont="1" applyFill="1" applyBorder="1" applyAlignment="1" applyProtection="1"/>
    <xf numFmtId="38" fontId="4" fillId="0" borderId="10" xfId="97" applyNumberFormat="1" applyFont="1" applyBorder="1" applyAlignment="1">
      <alignment horizontal="right" vertical="center" wrapText="1"/>
    </xf>
    <xf numFmtId="38" fontId="4" fillId="0" borderId="10" xfId="98" applyNumberFormat="1" applyFont="1" applyBorder="1" applyAlignment="1">
      <alignment horizontal="right" vertical="center" wrapText="1"/>
    </xf>
    <xf numFmtId="38" fontId="4" fillId="0" borderId="5" xfId="98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 applyProtection="1"/>
    <xf numFmtId="38" fontId="0" fillId="0" borderId="10" xfId="97" applyNumberFormat="1" applyFont="1" applyBorder="1" applyAlignment="1">
      <alignment horizontal="right" vertical="center" wrapText="1"/>
    </xf>
    <xf numFmtId="38" fontId="0" fillId="0" borderId="10" xfId="98" applyNumberFormat="1" applyFont="1" applyBorder="1" applyAlignment="1">
      <alignment horizontal="right" vertical="center" wrapText="1"/>
    </xf>
    <xf numFmtId="38" fontId="0" fillId="0" borderId="5" xfId="98" applyNumberFormat="1" applyFont="1" applyBorder="1" applyAlignment="1">
      <alignment horizontal="right" vertical="center" wrapText="1"/>
    </xf>
    <xf numFmtId="38" fontId="4" fillId="0" borderId="11" xfId="0" applyNumberFormat="1" applyFont="1" applyFill="1" applyBorder="1" applyAlignment="1" applyProtection="1"/>
    <xf numFmtId="38" fontId="0" fillId="0" borderId="11" xfId="0" applyNumberFormat="1" applyFont="1" applyFill="1" applyBorder="1" applyAlignment="1" applyProtection="1"/>
    <xf numFmtId="38" fontId="0" fillId="0" borderId="11" xfId="97" applyNumberFormat="1" applyFont="1" applyBorder="1" applyAlignment="1">
      <alignment horizontal="right" vertical="center" wrapText="1"/>
    </xf>
    <xf numFmtId="38" fontId="0" fillId="0" borderId="11" xfId="98" applyNumberFormat="1" applyFont="1" applyBorder="1" applyAlignment="1">
      <alignment horizontal="right" vertical="center" wrapText="1"/>
    </xf>
    <xf numFmtId="38" fontId="0" fillId="0" borderId="8" xfId="98" applyNumberFormat="1" applyFont="1" applyBorder="1" applyAlignment="1">
      <alignment horizontal="right" vertical="center" wrapText="1"/>
    </xf>
    <xf numFmtId="38" fontId="4" fillId="0" borderId="13" xfId="99" applyNumberFormat="1" applyFont="1" applyBorder="1" applyAlignment="1">
      <alignment horizontal="right" vertical="center" wrapText="1"/>
    </xf>
    <xf numFmtId="38" fontId="4" fillId="0" borderId="9" xfId="99" applyNumberFormat="1" applyFont="1" applyBorder="1" applyAlignment="1">
      <alignment horizontal="right" vertical="center" wrapText="1"/>
    </xf>
    <xf numFmtId="38" fontId="4" fillId="0" borderId="14" xfId="99" applyNumberFormat="1" applyFont="1" applyBorder="1" applyAlignment="1">
      <alignment horizontal="right" vertical="center" wrapText="1"/>
    </xf>
    <xf numFmtId="38" fontId="4" fillId="0" borderId="10" xfId="99" applyNumberFormat="1" applyFont="1" applyBorder="1" applyAlignment="1">
      <alignment horizontal="right" vertical="center" wrapText="1"/>
    </xf>
    <xf numFmtId="38" fontId="0" fillId="0" borderId="14" xfId="99" applyNumberFormat="1" applyFont="1" applyBorder="1" applyAlignment="1">
      <alignment horizontal="right" vertical="center" wrapText="1"/>
    </xf>
    <xf numFmtId="38" fontId="0" fillId="0" borderId="10" xfId="99" applyNumberFormat="1" applyFont="1" applyBorder="1" applyAlignment="1">
      <alignment horizontal="right" vertical="center" wrapText="1"/>
    </xf>
    <xf numFmtId="38" fontId="0" fillId="0" borderId="7" xfId="99" applyNumberFormat="1" applyFont="1" applyBorder="1" applyAlignment="1">
      <alignment horizontal="right" vertical="center" wrapText="1"/>
    </xf>
    <xf numFmtId="38" fontId="0" fillId="0" borderId="11" xfId="99" applyNumberFormat="1" applyFont="1" applyBorder="1" applyAlignment="1">
      <alignment horizontal="right" vertical="center" wrapText="1"/>
    </xf>
    <xf numFmtId="38" fontId="4" fillId="0" borderId="0" xfId="0" applyNumberFormat="1" applyFont="1" applyFill="1" applyBorder="1" applyAlignment="1" applyProtection="1"/>
    <xf numFmtId="38" fontId="0" fillId="0" borderId="0" xfId="0" applyNumberFormat="1" applyFont="1" applyFill="1" applyBorder="1" applyAlignment="1" applyProtection="1">
      <alignment vertical="center"/>
    </xf>
    <xf numFmtId="38" fontId="0" fillId="0" borderId="0" xfId="0" applyNumberFormat="1" applyFont="1" applyFill="1" applyBorder="1" applyAlignment="1" applyProtection="1"/>
    <xf numFmtId="38" fontId="5" fillId="0" borderId="0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Alignment="1" applyProtection="1">
      <alignment horizontal="distributed" vertical="center"/>
    </xf>
    <xf numFmtId="38" fontId="3" fillId="0" borderId="20" xfId="0" applyNumberFormat="1" applyFont="1" applyFill="1" applyBorder="1" applyAlignment="1">
      <alignment horizontal="distributed" vertical="center" wrapText="1" justifyLastLine="1"/>
    </xf>
    <xf numFmtId="38" fontId="3" fillId="0" borderId="21" xfId="0" applyNumberFormat="1" applyFont="1" applyFill="1" applyBorder="1" applyAlignment="1">
      <alignment horizontal="distributed" vertical="center" wrapText="1" justifyLastLine="1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23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3" fillId="0" borderId="25" xfId="0" applyFont="1" applyFill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vertical="center" wrapText="1"/>
    </xf>
    <xf numFmtId="38" fontId="3" fillId="0" borderId="15" xfId="0" applyNumberFormat="1" applyFont="1" applyFill="1" applyBorder="1" applyAlignment="1" applyProtection="1">
      <alignment horizontal="distributed" vertical="center" justifyLastLine="1"/>
    </xf>
    <xf numFmtId="38" fontId="3" fillId="0" borderId="4" xfId="0" applyNumberFormat="1" applyFont="1" applyFill="1" applyBorder="1" applyAlignment="1" applyProtection="1">
      <alignment horizontal="distributed" vertical="center" justifyLastLine="1"/>
    </xf>
    <xf numFmtId="38" fontId="3" fillId="0" borderId="19" xfId="0" applyNumberFormat="1" applyFont="1" applyFill="1" applyBorder="1" applyAlignment="1" applyProtection="1">
      <alignment horizontal="distributed" vertical="center" wrapText="1" justifyLastLine="1"/>
    </xf>
    <xf numFmtId="38" fontId="3" fillId="0" borderId="20" xfId="0" applyNumberFormat="1" applyFont="1" applyFill="1" applyBorder="1" applyAlignment="1" applyProtection="1">
      <alignment horizontal="distributed" vertical="center" wrapText="1" justifyLastLine="1"/>
    </xf>
    <xf numFmtId="0" fontId="6" fillId="0" borderId="0" xfId="0" applyFont="1" applyFill="1" applyAlignment="1" applyProtection="1">
      <alignment horizontal="distributed" vertical="center"/>
    </xf>
    <xf numFmtId="0" fontId="6" fillId="0" borderId="14" xfId="0" applyFont="1" applyFill="1" applyBorder="1" applyAlignment="1" applyProtection="1">
      <alignment horizontal="distributed" vertical="center"/>
    </xf>
    <xf numFmtId="38" fontId="0" fillId="0" borderId="15" xfId="0" applyNumberFormat="1" applyFill="1" applyBorder="1" applyAlignment="1" applyProtection="1">
      <alignment horizontal="center" vertical="center" wrapText="1"/>
    </xf>
    <xf numFmtId="38" fontId="3" fillId="0" borderId="4" xfId="0" applyNumberFormat="1" applyFont="1" applyFill="1" applyBorder="1" applyAlignment="1" applyProtection="1">
      <alignment horizontal="center" vertical="center" wrapText="1"/>
    </xf>
    <xf numFmtId="38" fontId="0" fillId="0" borderId="16" xfId="0" applyNumberFormat="1" applyFont="1" applyFill="1" applyBorder="1" applyAlignment="1" applyProtection="1">
      <alignment vertical="distributed" wrapText="1"/>
    </xf>
    <xf numFmtId="0" fontId="3" fillId="0" borderId="16" xfId="0" applyFont="1" applyFill="1" applyBorder="1" applyAlignment="1">
      <alignment vertical="distributed" wrapText="1"/>
    </xf>
    <xf numFmtId="0" fontId="3" fillId="0" borderId="17" xfId="0" applyFont="1" applyFill="1" applyBorder="1" applyAlignment="1">
      <alignment vertical="distributed" wrapText="1"/>
    </xf>
    <xf numFmtId="38" fontId="3" fillId="0" borderId="2" xfId="0" applyNumberFormat="1" applyFont="1" applyFill="1" applyBorder="1" applyAlignment="1" applyProtection="1">
      <alignment vertical="distributed" wrapText="1"/>
    </xf>
    <xf numFmtId="0" fontId="3" fillId="0" borderId="2" xfId="0" applyFont="1" applyFill="1" applyBorder="1" applyAlignment="1">
      <alignment vertical="distributed" wrapText="1"/>
    </xf>
    <xf numFmtId="0" fontId="3" fillId="0" borderId="18" xfId="0" applyFont="1" applyFill="1" applyBorder="1" applyAlignment="1">
      <alignment vertical="distributed" wrapText="1"/>
    </xf>
    <xf numFmtId="38" fontId="3" fillId="0" borderId="21" xfId="0" applyNumberFormat="1" applyFont="1" applyFill="1" applyBorder="1" applyAlignment="1" applyProtection="1">
      <alignment horizontal="distributed" vertical="center" wrapText="1" justifyLastLine="1"/>
    </xf>
    <xf numFmtId="38" fontId="3" fillId="0" borderId="15" xfId="0" applyNumberFormat="1" applyFont="1" applyFill="1" applyBorder="1" applyAlignment="1" applyProtection="1">
      <alignment horizontal="center" vertical="center" wrapText="1"/>
    </xf>
  </cellXfs>
  <cellStyles count="12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タイトル 4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メモ 2" xfId="82" xr:uid="{00000000-0005-0000-0000-000051000000}"/>
    <cellStyle name="メモ 3" xfId="83" xr:uid="{00000000-0005-0000-0000-000052000000}"/>
    <cellStyle name="メモ 4" xfId="84" xr:uid="{00000000-0005-0000-0000-000053000000}"/>
    <cellStyle name="リンク セル 2" xfId="85" xr:uid="{00000000-0005-0000-0000-000054000000}"/>
    <cellStyle name="リンク セル 3" xfId="86" xr:uid="{00000000-0005-0000-0000-000055000000}"/>
    <cellStyle name="リンク セル 4" xfId="87" xr:uid="{00000000-0005-0000-0000-000056000000}"/>
    <cellStyle name="悪い 2" xfId="88" xr:uid="{00000000-0005-0000-0000-000057000000}"/>
    <cellStyle name="悪い 3" xfId="89" xr:uid="{00000000-0005-0000-0000-000058000000}"/>
    <cellStyle name="悪い 4" xfId="90" xr:uid="{00000000-0005-0000-0000-000059000000}"/>
    <cellStyle name="計算 2" xfId="91" xr:uid="{00000000-0005-0000-0000-00005A000000}"/>
    <cellStyle name="計算 3" xfId="92" xr:uid="{00000000-0005-0000-0000-00005B000000}"/>
    <cellStyle name="計算 4" xfId="93" xr:uid="{00000000-0005-0000-0000-00005C000000}"/>
    <cellStyle name="警告文 2" xfId="94" xr:uid="{00000000-0005-0000-0000-00005D000000}"/>
    <cellStyle name="警告文 3" xfId="95" xr:uid="{00000000-0005-0000-0000-00005E000000}"/>
    <cellStyle name="警告文 4" xfId="96" xr:uid="{00000000-0005-0000-0000-00005F000000}"/>
    <cellStyle name="桁区切り 2" xfId="97" xr:uid="{00000000-0005-0000-0000-000060000000}"/>
    <cellStyle name="桁区切り 3" xfId="98" xr:uid="{00000000-0005-0000-0000-000061000000}"/>
    <cellStyle name="桁区切り 4" xfId="99" xr:uid="{00000000-0005-0000-0000-000062000000}"/>
    <cellStyle name="見出し 1 2" xfId="100" xr:uid="{00000000-0005-0000-0000-000063000000}"/>
    <cellStyle name="見出し 1 3" xfId="101" xr:uid="{00000000-0005-0000-0000-000064000000}"/>
    <cellStyle name="見出し 1 4" xfId="102" xr:uid="{00000000-0005-0000-0000-000065000000}"/>
    <cellStyle name="見出し 2 2" xfId="103" xr:uid="{00000000-0005-0000-0000-000066000000}"/>
    <cellStyle name="見出し 2 3" xfId="104" xr:uid="{00000000-0005-0000-0000-000067000000}"/>
    <cellStyle name="見出し 2 4" xfId="105" xr:uid="{00000000-0005-0000-0000-000068000000}"/>
    <cellStyle name="見出し 3 2" xfId="106" xr:uid="{00000000-0005-0000-0000-000069000000}"/>
    <cellStyle name="見出し 3 3" xfId="107" xr:uid="{00000000-0005-0000-0000-00006A000000}"/>
    <cellStyle name="見出し 3 4" xfId="108" xr:uid="{00000000-0005-0000-0000-00006B000000}"/>
    <cellStyle name="見出し 4 2" xfId="109" xr:uid="{00000000-0005-0000-0000-00006C000000}"/>
    <cellStyle name="見出し 4 3" xfId="110" xr:uid="{00000000-0005-0000-0000-00006D000000}"/>
    <cellStyle name="見出し 4 4" xfId="111" xr:uid="{00000000-0005-0000-0000-00006E000000}"/>
    <cellStyle name="集計 2" xfId="112" xr:uid="{00000000-0005-0000-0000-00006F000000}"/>
    <cellStyle name="集計 3" xfId="113" xr:uid="{00000000-0005-0000-0000-000070000000}"/>
    <cellStyle name="集計 4" xfId="114" xr:uid="{00000000-0005-0000-0000-000071000000}"/>
    <cellStyle name="出力 2" xfId="115" xr:uid="{00000000-0005-0000-0000-000072000000}"/>
    <cellStyle name="出力 3" xfId="116" xr:uid="{00000000-0005-0000-0000-000073000000}"/>
    <cellStyle name="出力 4" xfId="117" xr:uid="{00000000-0005-0000-0000-000074000000}"/>
    <cellStyle name="説明文 2" xfId="118" xr:uid="{00000000-0005-0000-0000-000075000000}"/>
    <cellStyle name="説明文 3" xfId="119" xr:uid="{00000000-0005-0000-0000-000076000000}"/>
    <cellStyle name="説明文 4" xfId="120" xr:uid="{00000000-0005-0000-0000-000077000000}"/>
    <cellStyle name="入力 2" xfId="121" xr:uid="{00000000-0005-0000-0000-000078000000}"/>
    <cellStyle name="入力 3" xfId="122" xr:uid="{00000000-0005-0000-0000-000079000000}"/>
    <cellStyle name="入力 4" xfId="123" xr:uid="{00000000-0005-0000-0000-00007A000000}"/>
    <cellStyle name="標準" xfId="0" builtinId="0"/>
    <cellStyle name="良い 2" xfId="124" xr:uid="{00000000-0005-0000-0000-00007C000000}"/>
    <cellStyle name="良い 3" xfId="125" xr:uid="{00000000-0005-0000-0000-00007D000000}"/>
    <cellStyle name="良い 4" xfId="126" xr:uid="{00000000-0005-0000-0000-00007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15240</xdr:rowOff>
    </xdr:from>
    <xdr:to>
      <xdr:col>4</xdr:col>
      <xdr:colOff>0</xdr:colOff>
      <xdr:row>5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E9F9669E-D206-491B-BD0D-8297FFF9909B}"/>
            </a:ext>
          </a:extLst>
        </xdr:cNvPr>
        <xdr:cNvSpPr>
          <a:spLocks noChangeShapeType="1"/>
        </xdr:cNvSpPr>
      </xdr:nvSpPr>
      <xdr:spPr bwMode="auto">
        <a:xfrm>
          <a:off x="190500" y="510540"/>
          <a:ext cx="1409700" cy="617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X69"/>
  <sheetViews>
    <sheetView tabSelected="1" view="pageBreakPreview" zoomScaleNormal="100" workbookViewId="0">
      <pane xSplit="4" ySplit="5" topLeftCell="E6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ColWidth="9.09765625" defaultRowHeight="12" x14ac:dyDescent="0.2"/>
  <cols>
    <col min="1" max="3" width="2.69921875" style="1" customWidth="1"/>
    <col min="4" max="4" width="15.296875" style="1" bestFit="1" customWidth="1"/>
    <col min="5" max="11" width="11.69921875" style="1" customWidth="1"/>
    <col min="12" max="12" width="2.3984375" style="2" customWidth="1"/>
    <col min="13" max="18" width="11.69921875" style="1" customWidth="1"/>
    <col min="19" max="20" width="2.69921875" style="3" customWidth="1"/>
    <col min="21" max="21" width="15.296875" style="3" customWidth="1"/>
    <col min="22" max="22" width="9.09765625" style="1"/>
    <col min="23" max="23" width="6.69921875" style="1" customWidth="1"/>
    <col min="24" max="16384" width="9.09765625" style="1"/>
  </cols>
  <sheetData>
    <row r="1" spans="2:24" x14ac:dyDescent="0.2">
      <c r="B1" s="46"/>
      <c r="M1" s="46"/>
    </row>
    <row r="2" spans="2:24" s="6" customFormat="1" ht="14" x14ac:dyDescent="0.2">
      <c r="B2" s="4"/>
      <c r="C2" s="4"/>
      <c r="D2" s="4"/>
      <c r="E2" s="79" t="s">
        <v>63</v>
      </c>
      <c r="F2" s="79"/>
      <c r="G2" s="79"/>
      <c r="H2" s="79"/>
      <c r="I2" s="79"/>
      <c r="J2" s="79"/>
      <c r="K2" s="4"/>
      <c r="L2" s="5"/>
      <c r="M2" s="4"/>
      <c r="N2" s="79" t="s">
        <v>37</v>
      </c>
      <c r="O2" s="79"/>
      <c r="P2" s="79"/>
      <c r="Q2" s="79"/>
      <c r="R2" s="79"/>
      <c r="S2" s="4"/>
      <c r="T2" s="4"/>
      <c r="U2" s="4"/>
    </row>
    <row r="3" spans="2:24" s="11" customFormat="1" ht="12.5" thickBot="1" x14ac:dyDescent="0.25">
      <c r="B3" s="7" t="s">
        <v>0</v>
      </c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10"/>
    </row>
    <row r="4" spans="2:24" s="14" customFormat="1" ht="14.15" customHeight="1" x14ac:dyDescent="0.2">
      <c r="B4" s="97" t="s">
        <v>67</v>
      </c>
      <c r="C4" s="98"/>
      <c r="D4" s="99"/>
      <c r="E4" s="89" t="s">
        <v>46</v>
      </c>
      <c r="F4" s="91" t="s">
        <v>1</v>
      </c>
      <c r="G4" s="92"/>
      <c r="H4" s="103"/>
      <c r="I4" s="91" t="s">
        <v>41</v>
      </c>
      <c r="J4" s="92"/>
      <c r="K4" s="92"/>
      <c r="L4" s="12"/>
      <c r="M4" s="80" t="s">
        <v>43</v>
      </c>
      <c r="N4" s="80"/>
      <c r="O4" s="81"/>
      <c r="P4" s="104" t="s">
        <v>38</v>
      </c>
      <c r="Q4" s="95" t="s">
        <v>64</v>
      </c>
      <c r="R4" s="95" t="s">
        <v>65</v>
      </c>
      <c r="S4" s="85" t="s">
        <v>68</v>
      </c>
      <c r="T4" s="86"/>
      <c r="U4" s="86"/>
      <c r="V4" s="13"/>
      <c r="W4" s="13"/>
      <c r="X4" s="13"/>
    </row>
    <row r="5" spans="2:24" s="14" customFormat="1" ht="24" x14ac:dyDescent="0.2">
      <c r="B5" s="100"/>
      <c r="C5" s="101"/>
      <c r="D5" s="102"/>
      <c r="E5" s="90"/>
      <c r="F5" s="15" t="s">
        <v>39</v>
      </c>
      <c r="G5" s="15" t="s">
        <v>40</v>
      </c>
      <c r="H5" s="16" t="s">
        <v>2</v>
      </c>
      <c r="I5" s="16" t="s">
        <v>39</v>
      </c>
      <c r="J5" s="15" t="s">
        <v>42</v>
      </c>
      <c r="K5" s="15" t="s">
        <v>3</v>
      </c>
      <c r="L5" s="17"/>
      <c r="M5" s="18" t="s">
        <v>44</v>
      </c>
      <c r="N5" s="19" t="s">
        <v>45</v>
      </c>
      <c r="O5" s="20" t="s">
        <v>2</v>
      </c>
      <c r="P5" s="96"/>
      <c r="Q5" s="96"/>
      <c r="R5" s="96"/>
      <c r="S5" s="87"/>
      <c r="T5" s="88"/>
      <c r="U5" s="88"/>
      <c r="V5" s="13"/>
      <c r="W5" s="13"/>
      <c r="X5" s="13"/>
    </row>
    <row r="6" spans="2:24" s="22" customFormat="1" ht="15" customHeight="1" x14ac:dyDescent="0.2">
      <c r="B6" s="93" t="s">
        <v>4</v>
      </c>
      <c r="C6" s="93"/>
      <c r="D6" s="94"/>
      <c r="E6" s="50">
        <f>SUM(G6:H6,J6:K6,M6:R6)</f>
        <v>157789</v>
      </c>
      <c r="F6" s="50">
        <v>6731</v>
      </c>
      <c r="G6" s="51">
        <v>4942</v>
      </c>
      <c r="H6" s="51">
        <v>1789</v>
      </c>
      <c r="I6" s="50">
        <v>50101</v>
      </c>
      <c r="J6" s="52">
        <v>31931</v>
      </c>
      <c r="K6" s="53">
        <v>2471</v>
      </c>
      <c r="L6" s="75"/>
      <c r="M6" s="67">
        <v>1616</v>
      </c>
      <c r="N6" s="68">
        <v>11753</v>
      </c>
      <c r="O6" s="68">
        <v>2330</v>
      </c>
      <c r="P6" s="68">
        <v>18357</v>
      </c>
      <c r="Q6" s="68">
        <v>5646</v>
      </c>
      <c r="R6" s="68">
        <v>76954</v>
      </c>
      <c r="S6" s="82" t="str">
        <f>B6</f>
        <v>窃盗総数</v>
      </c>
      <c r="T6" s="83"/>
      <c r="U6" s="83"/>
      <c r="V6" s="21"/>
      <c r="W6" s="21"/>
      <c r="X6" s="21"/>
    </row>
    <row r="7" spans="2:24" s="22" customFormat="1" ht="15" customHeight="1" x14ac:dyDescent="0.2">
      <c r="B7" s="23"/>
      <c r="C7" s="93" t="s">
        <v>5</v>
      </c>
      <c r="D7" s="94"/>
      <c r="E7" s="54">
        <f t="shared" ref="E7:E55" si="0">SUM(G7:H7,J7:K7,M7:R7)</f>
        <v>24428</v>
      </c>
      <c r="F7" s="54">
        <v>1089</v>
      </c>
      <c r="G7" s="55">
        <v>1062</v>
      </c>
      <c r="H7" s="55">
        <v>27</v>
      </c>
      <c r="I7" s="54">
        <v>12995</v>
      </c>
      <c r="J7" s="56">
        <v>6658</v>
      </c>
      <c r="K7" s="57">
        <v>854</v>
      </c>
      <c r="L7" s="75"/>
      <c r="M7" s="69">
        <v>137</v>
      </c>
      <c r="N7" s="70">
        <v>4857</v>
      </c>
      <c r="O7" s="70">
        <v>489</v>
      </c>
      <c r="P7" s="70">
        <v>2088</v>
      </c>
      <c r="Q7" s="70">
        <v>885</v>
      </c>
      <c r="R7" s="70">
        <v>7371</v>
      </c>
      <c r="S7" s="24"/>
      <c r="T7" s="84" t="str">
        <f>C7</f>
        <v>侵入盗</v>
      </c>
      <c r="U7" s="84"/>
      <c r="V7" s="21"/>
      <c r="W7" s="21"/>
      <c r="X7" s="21"/>
    </row>
    <row r="8" spans="2:24" s="30" customFormat="1" ht="12.9" customHeight="1" x14ac:dyDescent="0.2">
      <c r="B8" s="25"/>
      <c r="C8" s="25"/>
      <c r="D8" s="26" t="s">
        <v>47</v>
      </c>
      <c r="E8" s="54">
        <f t="shared" si="0"/>
        <v>5102</v>
      </c>
      <c r="F8" s="58">
        <v>133</v>
      </c>
      <c r="G8" s="59">
        <v>132</v>
      </c>
      <c r="H8" s="59">
        <v>1</v>
      </c>
      <c r="I8" s="58">
        <v>2410</v>
      </c>
      <c r="J8" s="60">
        <v>1292</v>
      </c>
      <c r="K8" s="61">
        <v>173</v>
      </c>
      <c r="L8" s="76"/>
      <c r="M8" s="71">
        <v>78</v>
      </c>
      <c r="N8" s="72">
        <v>729</v>
      </c>
      <c r="O8" s="72">
        <v>138</v>
      </c>
      <c r="P8" s="72">
        <v>338</v>
      </c>
      <c r="Q8" s="72">
        <v>328</v>
      </c>
      <c r="R8" s="72">
        <v>1893</v>
      </c>
      <c r="S8" s="27"/>
      <c r="T8" s="28"/>
      <c r="U8" s="29" t="str">
        <f>D8</f>
        <v>空き巣</v>
      </c>
      <c r="V8" s="21"/>
      <c r="W8" s="21"/>
      <c r="X8" s="21"/>
    </row>
    <row r="9" spans="2:24" s="30" customFormat="1" ht="12.9" customHeight="1" x14ac:dyDescent="0.2">
      <c r="B9" s="25"/>
      <c r="C9" s="25"/>
      <c r="D9" s="26" t="s">
        <v>48</v>
      </c>
      <c r="E9" s="54">
        <f t="shared" si="0"/>
        <v>2406</v>
      </c>
      <c r="F9" s="58">
        <v>30</v>
      </c>
      <c r="G9" s="59">
        <v>27</v>
      </c>
      <c r="H9" s="59">
        <v>3</v>
      </c>
      <c r="I9" s="58">
        <v>1217</v>
      </c>
      <c r="J9" s="60">
        <v>625</v>
      </c>
      <c r="K9" s="61">
        <v>48</v>
      </c>
      <c r="L9" s="76"/>
      <c r="M9" s="71">
        <v>3</v>
      </c>
      <c r="N9" s="72">
        <v>500</v>
      </c>
      <c r="O9" s="72">
        <v>41</v>
      </c>
      <c r="P9" s="72">
        <v>218</v>
      </c>
      <c r="Q9" s="72">
        <v>190</v>
      </c>
      <c r="R9" s="72">
        <v>751</v>
      </c>
      <c r="S9" s="27"/>
      <c r="T9" s="28"/>
      <c r="U9" s="29" t="str">
        <f t="shared" ref="U9:U23" si="1">D9</f>
        <v>忍込み</v>
      </c>
      <c r="V9" s="21"/>
      <c r="W9" s="21"/>
      <c r="X9" s="21"/>
    </row>
    <row r="10" spans="2:24" s="30" customFormat="1" ht="12.9" customHeight="1" x14ac:dyDescent="0.2">
      <c r="B10" s="25"/>
      <c r="C10" s="25"/>
      <c r="D10" s="26" t="s">
        <v>6</v>
      </c>
      <c r="E10" s="54">
        <f t="shared" si="0"/>
        <v>481</v>
      </c>
      <c r="F10" s="58">
        <v>4</v>
      </c>
      <c r="G10" s="59">
        <v>4</v>
      </c>
      <c r="H10" s="59">
        <v>0</v>
      </c>
      <c r="I10" s="58">
        <v>199</v>
      </c>
      <c r="J10" s="60">
        <v>79</v>
      </c>
      <c r="K10" s="61">
        <v>5</v>
      </c>
      <c r="L10" s="76"/>
      <c r="M10" s="71">
        <v>1</v>
      </c>
      <c r="N10" s="72">
        <v>105</v>
      </c>
      <c r="O10" s="72">
        <v>9</v>
      </c>
      <c r="P10" s="72">
        <v>52</v>
      </c>
      <c r="Q10" s="72">
        <v>17</v>
      </c>
      <c r="R10" s="72">
        <v>209</v>
      </c>
      <c r="S10" s="27"/>
      <c r="T10" s="28"/>
      <c r="U10" s="29" t="str">
        <f t="shared" si="1"/>
        <v>居空き</v>
      </c>
      <c r="V10" s="21"/>
      <c r="W10" s="21"/>
      <c r="X10" s="21"/>
    </row>
    <row r="11" spans="2:24" s="30" customFormat="1" ht="12.9" customHeight="1" x14ac:dyDescent="0.2">
      <c r="B11" s="25"/>
      <c r="C11" s="25"/>
      <c r="D11" s="26" t="s">
        <v>49</v>
      </c>
      <c r="E11" s="54">
        <f t="shared" si="0"/>
        <v>8</v>
      </c>
      <c r="F11" s="58">
        <v>0</v>
      </c>
      <c r="G11" s="59">
        <v>0</v>
      </c>
      <c r="H11" s="59">
        <v>0</v>
      </c>
      <c r="I11" s="58">
        <v>5</v>
      </c>
      <c r="J11" s="60">
        <v>5</v>
      </c>
      <c r="K11" s="61">
        <v>0</v>
      </c>
      <c r="L11" s="76"/>
      <c r="M11" s="71">
        <v>0</v>
      </c>
      <c r="N11" s="72">
        <v>0</v>
      </c>
      <c r="O11" s="72">
        <v>0</v>
      </c>
      <c r="P11" s="72">
        <v>0</v>
      </c>
      <c r="Q11" s="72">
        <v>0</v>
      </c>
      <c r="R11" s="72">
        <v>3</v>
      </c>
      <c r="S11" s="27"/>
      <c r="T11" s="28"/>
      <c r="U11" s="29" t="str">
        <f t="shared" si="1"/>
        <v>ＡＴＭ破り</v>
      </c>
      <c r="V11" s="21"/>
      <c r="W11" s="21"/>
      <c r="X11" s="21"/>
    </row>
    <row r="12" spans="2:24" s="30" customFormat="1" ht="12.9" customHeight="1" x14ac:dyDescent="0.2">
      <c r="B12" s="25"/>
      <c r="C12" s="25"/>
      <c r="D12" s="26" t="s">
        <v>7</v>
      </c>
      <c r="E12" s="54">
        <f t="shared" si="0"/>
        <v>497</v>
      </c>
      <c r="F12" s="58">
        <v>120</v>
      </c>
      <c r="G12" s="59">
        <v>119</v>
      </c>
      <c r="H12" s="59">
        <v>1</v>
      </c>
      <c r="I12" s="58">
        <v>224</v>
      </c>
      <c r="J12" s="60">
        <v>162</v>
      </c>
      <c r="K12" s="61">
        <v>11</v>
      </c>
      <c r="L12" s="76"/>
      <c r="M12" s="71">
        <v>2</v>
      </c>
      <c r="N12" s="72">
        <v>42</v>
      </c>
      <c r="O12" s="72">
        <v>7</v>
      </c>
      <c r="P12" s="72">
        <v>15</v>
      </c>
      <c r="Q12" s="72">
        <v>10</v>
      </c>
      <c r="R12" s="72">
        <v>128</v>
      </c>
      <c r="S12" s="27"/>
      <c r="T12" s="28"/>
      <c r="U12" s="29" t="str">
        <f t="shared" si="1"/>
        <v>金庫破り</v>
      </c>
      <c r="V12" s="21"/>
      <c r="W12" s="21"/>
      <c r="X12" s="21"/>
    </row>
    <row r="13" spans="2:24" s="30" customFormat="1" ht="12.9" customHeight="1" x14ac:dyDescent="0.2">
      <c r="B13" s="25"/>
      <c r="C13" s="25"/>
      <c r="D13" s="26" t="s">
        <v>50</v>
      </c>
      <c r="E13" s="54">
        <f t="shared" si="0"/>
        <v>221</v>
      </c>
      <c r="F13" s="58">
        <v>3</v>
      </c>
      <c r="G13" s="59">
        <v>3</v>
      </c>
      <c r="H13" s="59">
        <v>0</v>
      </c>
      <c r="I13" s="58">
        <v>113</v>
      </c>
      <c r="J13" s="60">
        <v>12</v>
      </c>
      <c r="K13" s="61">
        <v>2</v>
      </c>
      <c r="L13" s="76"/>
      <c r="M13" s="71">
        <v>0</v>
      </c>
      <c r="N13" s="72">
        <v>98</v>
      </c>
      <c r="O13" s="72">
        <v>1</v>
      </c>
      <c r="P13" s="72">
        <v>4</v>
      </c>
      <c r="Q13" s="72">
        <v>1</v>
      </c>
      <c r="R13" s="72">
        <v>100</v>
      </c>
      <c r="S13" s="27"/>
      <c r="T13" s="28"/>
      <c r="U13" s="29" t="str">
        <f t="shared" si="1"/>
        <v>旅館荒し</v>
      </c>
      <c r="V13" s="21"/>
      <c r="W13" s="21"/>
      <c r="X13" s="21"/>
    </row>
    <row r="14" spans="2:24" s="30" customFormat="1" ht="12.9" customHeight="1" x14ac:dyDescent="0.2">
      <c r="B14" s="25"/>
      <c r="C14" s="25"/>
      <c r="D14" s="31" t="s">
        <v>8</v>
      </c>
      <c r="E14" s="54">
        <f t="shared" si="0"/>
        <v>45</v>
      </c>
      <c r="F14" s="58">
        <v>0</v>
      </c>
      <c r="G14" s="59">
        <v>0</v>
      </c>
      <c r="H14" s="59">
        <v>0</v>
      </c>
      <c r="I14" s="58">
        <v>7</v>
      </c>
      <c r="J14" s="60">
        <v>5</v>
      </c>
      <c r="K14" s="61">
        <v>0</v>
      </c>
      <c r="L14" s="76"/>
      <c r="M14" s="71">
        <v>0</v>
      </c>
      <c r="N14" s="72">
        <v>0</v>
      </c>
      <c r="O14" s="72">
        <v>2</v>
      </c>
      <c r="P14" s="72">
        <v>6</v>
      </c>
      <c r="Q14" s="72">
        <v>0</v>
      </c>
      <c r="R14" s="72">
        <v>32</v>
      </c>
      <c r="S14" s="27"/>
      <c r="T14" s="28"/>
      <c r="U14" s="32" t="str">
        <f t="shared" si="1"/>
        <v>官公署荒し</v>
      </c>
      <c r="V14" s="21"/>
      <c r="W14" s="21"/>
      <c r="X14" s="21"/>
    </row>
    <row r="15" spans="2:24" s="30" customFormat="1" ht="12.9" customHeight="1" x14ac:dyDescent="0.2">
      <c r="B15" s="25"/>
      <c r="C15" s="25"/>
      <c r="D15" s="26" t="s">
        <v>9</v>
      </c>
      <c r="E15" s="54">
        <f t="shared" si="0"/>
        <v>190</v>
      </c>
      <c r="F15" s="58">
        <v>0</v>
      </c>
      <c r="G15" s="59">
        <v>0</v>
      </c>
      <c r="H15" s="59">
        <v>0</v>
      </c>
      <c r="I15" s="58">
        <v>48</v>
      </c>
      <c r="J15" s="60">
        <v>42</v>
      </c>
      <c r="K15" s="61">
        <v>0</v>
      </c>
      <c r="L15" s="76"/>
      <c r="M15" s="71">
        <v>0</v>
      </c>
      <c r="N15" s="72">
        <v>3</v>
      </c>
      <c r="O15" s="72">
        <v>3</v>
      </c>
      <c r="P15" s="72">
        <v>21</v>
      </c>
      <c r="Q15" s="72">
        <v>12</v>
      </c>
      <c r="R15" s="72">
        <v>109</v>
      </c>
      <c r="S15" s="27"/>
      <c r="T15" s="28"/>
      <c r="U15" s="29" t="str">
        <f t="shared" si="1"/>
        <v>学校荒し</v>
      </c>
      <c r="V15" s="21"/>
      <c r="W15" s="21"/>
      <c r="X15" s="21"/>
    </row>
    <row r="16" spans="2:24" s="30" customFormat="1" ht="12.9" customHeight="1" x14ac:dyDescent="0.2">
      <c r="B16" s="25"/>
      <c r="C16" s="25"/>
      <c r="D16" s="26" t="s">
        <v>10</v>
      </c>
      <c r="E16" s="54">
        <f t="shared" si="0"/>
        <v>210</v>
      </c>
      <c r="F16" s="58">
        <v>48</v>
      </c>
      <c r="G16" s="59">
        <v>48</v>
      </c>
      <c r="H16" s="59">
        <v>0</v>
      </c>
      <c r="I16" s="58">
        <v>85</v>
      </c>
      <c r="J16" s="60">
        <v>33</v>
      </c>
      <c r="K16" s="61">
        <v>1</v>
      </c>
      <c r="L16" s="76"/>
      <c r="M16" s="71">
        <v>0</v>
      </c>
      <c r="N16" s="72">
        <v>47</v>
      </c>
      <c r="O16" s="72">
        <v>4</v>
      </c>
      <c r="P16" s="72">
        <v>24</v>
      </c>
      <c r="Q16" s="72">
        <v>2</v>
      </c>
      <c r="R16" s="72">
        <v>51</v>
      </c>
      <c r="S16" s="27"/>
      <c r="T16" s="28"/>
      <c r="U16" s="29" t="str">
        <f t="shared" si="1"/>
        <v>病院荒し</v>
      </c>
      <c r="V16" s="21"/>
      <c r="W16" s="21"/>
      <c r="X16" s="21"/>
    </row>
    <row r="17" spans="2:24" s="30" customFormat="1" ht="12.9" customHeight="1" x14ac:dyDescent="0.2">
      <c r="B17" s="25"/>
      <c r="C17" s="25"/>
      <c r="D17" s="26" t="s">
        <v>11</v>
      </c>
      <c r="E17" s="54">
        <f t="shared" si="0"/>
        <v>50</v>
      </c>
      <c r="F17" s="58">
        <v>13</v>
      </c>
      <c r="G17" s="59">
        <v>13</v>
      </c>
      <c r="H17" s="59">
        <v>0</v>
      </c>
      <c r="I17" s="58">
        <v>25</v>
      </c>
      <c r="J17" s="60">
        <v>18</v>
      </c>
      <c r="K17" s="61">
        <v>0</v>
      </c>
      <c r="L17" s="76"/>
      <c r="M17" s="71">
        <v>0</v>
      </c>
      <c r="N17" s="72">
        <v>6</v>
      </c>
      <c r="O17" s="72">
        <v>1</v>
      </c>
      <c r="P17" s="72">
        <v>3</v>
      </c>
      <c r="Q17" s="72">
        <v>0</v>
      </c>
      <c r="R17" s="72">
        <v>9</v>
      </c>
      <c r="S17" s="27"/>
      <c r="T17" s="28"/>
      <c r="U17" s="29" t="str">
        <f t="shared" si="1"/>
        <v>給油所荒し</v>
      </c>
      <c r="V17" s="21"/>
      <c r="W17" s="21"/>
      <c r="X17" s="21"/>
    </row>
    <row r="18" spans="2:24" s="30" customFormat="1" ht="12.9" customHeight="1" x14ac:dyDescent="0.2">
      <c r="B18" s="25"/>
      <c r="C18" s="25"/>
      <c r="D18" s="26" t="s">
        <v>12</v>
      </c>
      <c r="E18" s="54">
        <f t="shared" si="0"/>
        <v>1661</v>
      </c>
      <c r="F18" s="58">
        <v>85</v>
      </c>
      <c r="G18" s="59">
        <v>83</v>
      </c>
      <c r="H18" s="59">
        <v>2</v>
      </c>
      <c r="I18" s="58">
        <v>872</v>
      </c>
      <c r="J18" s="60">
        <v>602</v>
      </c>
      <c r="K18" s="61">
        <v>47</v>
      </c>
      <c r="L18" s="76"/>
      <c r="M18" s="71">
        <v>6</v>
      </c>
      <c r="N18" s="72">
        <v>163</v>
      </c>
      <c r="O18" s="72">
        <v>54</v>
      </c>
      <c r="P18" s="72">
        <v>191</v>
      </c>
      <c r="Q18" s="72">
        <v>26</v>
      </c>
      <c r="R18" s="72">
        <v>487</v>
      </c>
      <c r="S18" s="27"/>
      <c r="T18" s="28"/>
      <c r="U18" s="29" t="str">
        <f t="shared" si="1"/>
        <v>事務所荒し</v>
      </c>
      <c r="V18" s="21"/>
      <c r="W18" s="21"/>
      <c r="X18" s="21"/>
    </row>
    <row r="19" spans="2:24" s="30" customFormat="1" ht="12.9" customHeight="1" x14ac:dyDescent="0.2">
      <c r="B19" s="25"/>
      <c r="C19" s="25"/>
      <c r="D19" s="26" t="s">
        <v>13</v>
      </c>
      <c r="E19" s="54">
        <f t="shared" si="0"/>
        <v>3281</v>
      </c>
      <c r="F19" s="58">
        <v>458</v>
      </c>
      <c r="G19" s="59">
        <v>449</v>
      </c>
      <c r="H19" s="59">
        <v>9</v>
      </c>
      <c r="I19" s="58">
        <v>1196</v>
      </c>
      <c r="J19" s="60">
        <v>688</v>
      </c>
      <c r="K19" s="61">
        <v>85</v>
      </c>
      <c r="L19" s="76"/>
      <c r="M19" s="71">
        <v>17</v>
      </c>
      <c r="N19" s="72">
        <v>316</v>
      </c>
      <c r="O19" s="72">
        <v>90</v>
      </c>
      <c r="P19" s="72">
        <v>375</v>
      </c>
      <c r="Q19" s="72">
        <v>101</v>
      </c>
      <c r="R19" s="72">
        <v>1151</v>
      </c>
      <c r="S19" s="27"/>
      <c r="T19" s="28"/>
      <c r="U19" s="29" t="str">
        <f t="shared" si="1"/>
        <v>出店荒し</v>
      </c>
      <c r="V19" s="21"/>
      <c r="W19" s="21"/>
      <c r="X19" s="21"/>
    </row>
    <row r="20" spans="2:24" s="30" customFormat="1" ht="12.9" customHeight="1" x14ac:dyDescent="0.2">
      <c r="B20" s="25"/>
      <c r="C20" s="25"/>
      <c r="D20" s="26" t="s">
        <v>14</v>
      </c>
      <c r="E20" s="54">
        <f t="shared" si="0"/>
        <v>471</v>
      </c>
      <c r="F20" s="58">
        <v>2</v>
      </c>
      <c r="G20" s="59">
        <v>2</v>
      </c>
      <c r="H20" s="59">
        <v>0</v>
      </c>
      <c r="I20" s="58">
        <v>358</v>
      </c>
      <c r="J20" s="60">
        <v>278</v>
      </c>
      <c r="K20" s="61">
        <v>4</v>
      </c>
      <c r="L20" s="76"/>
      <c r="M20" s="71">
        <v>0</v>
      </c>
      <c r="N20" s="72">
        <v>64</v>
      </c>
      <c r="O20" s="72">
        <v>12</v>
      </c>
      <c r="P20" s="72">
        <v>16</v>
      </c>
      <c r="Q20" s="72">
        <v>0</v>
      </c>
      <c r="R20" s="72">
        <v>95</v>
      </c>
      <c r="S20" s="27"/>
      <c r="T20" s="28"/>
      <c r="U20" s="29" t="str">
        <f t="shared" si="1"/>
        <v>工場荒し</v>
      </c>
      <c r="V20" s="21"/>
      <c r="W20" s="21"/>
      <c r="X20" s="21"/>
    </row>
    <row r="21" spans="2:24" s="30" customFormat="1" ht="12.9" customHeight="1" x14ac:dyDescent="0.2">
      <c r="B21" s="25"/>
      <c r="C21" s="25"/>
      <c r="D21" s="26" t="s">
        <v>15</v>
      </c>
      <c r="E21" s="54">
        <f t="shared" si="0"/>
        <v>363</v>
      </c>
      <c r="F21" s="58">
        <v>1</v>
      </c>
      <c r="G21" s="59">
        <v>0</v>
      </c>
      <c r="H21" s="59">
        <v>1</v>
      </c>
      <c r="I21" s="58">
        <v>154</v>
      </c>
      <c r="J21" s="60">
        <v>148</v>
      </c>
      <c r="K21" s="61">
        <v>0</v>
      </c>
      <c r="L21" s="76"/>
      <c r="M21" s="71">
        <v>0</v>
      </c>
      <c r="N21" s="72">
        <v>4</v>
      </c>
      <c r="O21" s="72">
        <v>2</v>
      </c>
      <c r="P21" s="72">
        <v>31</v>
      </c>
      <c r="Q21" s="72">
        <v>7</v>
      </c>
      <c r="R21" s="72">
        <v>170</v>
      </c>
      <c r="S21" s="27"/>
      <c r="T21" s="28"/>
      <c r="U21" s="29" t="str">
        <f t="shared" si="1"/>
        <v>更衣室荒し</v>
      </c>
      <c r="V21" s="21"/>
      <c r="W21" s="21"/>
      <c r="X21" s="21"/>
    </row>
    <row r="22" spans="2:24" s="30" customFormat="1" ht="12.9" customHeight="1" x14ac:dyDescent="0.2">
      <c r="B22" s="25"/>
      <c r="C22" s="25"/>
      <c r="D22" s="26" t="s">
        <v>16</v>
      </c>
      <c r="E22" s="54">
        <f t="shared" si="0"/>
        <v>2633</v>
      </c>
      <c r="F22" s="58">
        <v>69</v>
      </c>
      <c r="G22" s="59">
        <v>61</v>
      </c>
      <c r="H22" s="59">
        <v>8</v>
      </c>
      <c r="I22" s="58">
        <v>1715</v>
      </c>
      <c r="J22" s="60">
        <v>1067</v>
      </c>
      <c r="K22" s="61">
        <v>336</v>
      </c>
      <c r="L22" s="76"/>
      <c r="M22" s="71">
        <v>2</v>
      </c>
      <c r="N22" s="72">
        <v>268</v>
      </c>
      <c r="O22" s="72">
        <v>42</v>
      </c>
      <c r="P22" s="72">
        <v>230</v>
      </c>
      <c r="Q22" s="72">
        <v>84</v>
      </c>
      <c r="R22" s="72">
        <v>535</v>
      </c>
      <c r="S22" s="27"/>
      <c r="T22" s="28"/>
      <c r="U22" s="29" t="str">
        <f t="shared" si="1"/>
        <v>倉庫荒し</v>
      </c>
      <c r="V22" s="21"/>
      <c r="W22" s="21"/>
      <c r="X22" s="21"/>
    </row>
    <row r="23" spans="2:24" s="22" customFormat="1" ht="15" customHeight="1" x14ac:dyDescent="0.2">
      <c r="B23" s="25"/>
      <c r="C23" s="25"/>
      <c r="D23" s="26" t="s">
        <v>17</v>
      </c>
      <c r="E23" s="54">
        <f t="shared" si="0"/>
        <v>6809</v>
      </c>
      <c r="F23" s="58">
        <v>123</v>
      </c>
      <c r="G23" s="59">
        <v>121</v>
      </c>
      <c r="H23" s="59">
        <v>2</v>
      </c>
      <c r="I23" s="58">
        <v>4367</v>
      </c>
      <c r="J23" s="60">
        <v>1602</v>
      </c>
      <c r="K23" s="61">
        <v>142</v>
      </c>
      <c r="L23" s="77"/>
      <c r="M23" s="71">
        <v>28</v>
      </c>
      <c r="N23" s="72">
        <v>2512</v>
      </c>
      <c r="O23" s="72">
        <v>83</v>
      </c>
      <c r="P23" s="72">
        <v>564</v>
      </c>
      <c r="Q23" s="72">
        <v>107</v>
      </c>
      <c r="R23" s="72">
        <v>1648</v>
      </c>
      <c r="S23" s="27"/>
      <c r="T23" s="28"/>
      <c r="U23" s="29" t="str">
        <f t="shared" si="1"/>
        <v>その他</v>
      </c>
      <c r="V23" s="21"/>
      <c r="W23" s="21"/>
      <c r="X23" s="21"/>
    </row>
    <row r="24" spans="2:24" s="30" customFormat="1" ht="12.9" customHeight="1" x14ac:dyDescent="0.2">
      <c r="B24" s="23"/>
      <c r="C24" s="93" t="s">
        <v>18</v>
      </c>
      <c r="D24" s="94"/>
      <c r="E24" s="54">
        <f t="shared" si="0"/>
        <v>12278</v>
      </c>
      <c r="F24" s="54">
        <v>3227</v>
      </c>
      <c r="G24" s="55">
        <v>1959</v>
      </c>
      <c r="H24" s="55">
        <v>1268</v>
      </c>
      <c r="I24" s="54">
        <v>1570</v>
      </c>
      <c r="J24" s="56">
        <v>806</v>
      </c>
      <c r="K24" s="57">
        <v>62</v>
      </c>
      <c r="L24" s="78"/>
      <c r="M24" s="69">
        <v>1</v>
      </c>
      <c r="N24" s="70">
        <v>678</v>
      </c>
      <c r="O24" s="70">
        <v>23</v>
      </c>
      <c r="P24" s="70">
        <v>6998</v>
      </c>
      <c r="Q24" s="70">
        <v>23</v>
      </c>
      <c r="R24" s="70">
        <v>460</v>
      </c>
      <c r="S24" s="24"/>
      <c r="T24" s="84" t="str">
        <f>C24</f>
        <v>乗り物盗</v>
      </c>
      <c r="U24" s="84"/>
      <c r="V24" s="21"/>
      <c r="W24" s="21"/>
      <c r="X24" s="21"/>
    </row>
    <row r="25" spans="2:24" s="30" customFormat="1" ht="12.9" customHeight="1" x14ac:dyDescent="0.2">
      <c r="B25" s="25"/>
      <c r="C25" s="25"/>
      <c r="D25" s="26" t="s">
        <v>19</v>
      </c>
      <c r="E25" s="54">
        <f t="shared" si="0"/>
        <v>2413</v>
      </c>
      <c r="F25" s="58">
        <v>1898</v>
      </c>
      <c r="G25" s="59">
        <v>1895</v>
      </c>
      <c r="H25" s="59">
        <v>3</v>
      </c>
      <c r="I25" s="58">
        <v>367</v>
      </c>
      <c r="J25" s="60">
        <v>141</v>
      </c>
      <c r="K25" s="61">
        <v>22</v>
      </c>
      <c r="L25" s="76"/>
      <c r="M25" s="71">
        <v>0</v>
      </c>
      <c r="N25" s="72">
        <v>203</v>
      </c>
      <c r="O25" s="72">
        <v>1</v>
      </c>
      <c r="P25" s="72">
        <v>0</v>
      </c>
      <c r="Q25" s="72">
        <v>0</v>
      </c>
      <c r="R25" s="72">
        <v>148</v>
      </c>
      <c r="S25" s="27"/>
      <c r="T25" s="28"/>
      <c r="U25" s="29" t="str">
        <f>D25</f>
        <v>自動車盗</v>
      </c>
      <c r="V25" s="21"/>
      <c r="W25" s="21"/>
      <c r="X25" s="21"/>
    </row>
    <row r="26" spans="2:24" s="30" customFormat="1" ht="12.9" customHeight="1" x14ac:dyDescent="0.2">
      <c r="B26" s="25"/>
      <c r="C26" s="25"/>
      <c r="D26" s="26" t="s">
        <v>20</v>
      </c>
      <c r="E26" s="54">
        <f t="shared" si="0"/>
        <v>1803</v>
      </c>
      <c r="F26" s="58">
        <v>1266</v>
      </c>
      <c r="G26" s="59">
        <v>5</v>
      </c>
      <c r="H26" s="59">
        <v>1261</v>
      </c>
      <c r="I26" s="58">
        <v>250</v>
      </c>
      <c r="J26" s="60">
        <v>166</v>
      </c>
      <c r="K26" s="61">
        <v>0</v>
      </c>
      <c r="L26" s="76"/>
      <c r="M26" s="71">
        <v>0</v>
      </c>
      <c r="N26" s="72">
        <v>65</v>
      </c>
      <c r="O26" s="72">
        <v>19</v>
      </c>
      <c r="P26" s="72">
        <v>17</v>
      </c>
      <c r="Q26" s="72">
        <v>3</v>
      </c>
      <c r="R26" s="72">
        <v>267</v>
      </c>
      <c r="S26" s="27"/>
      <c r="T26" s="28"/>
      <c r="U26" s="29" t="str">
        <f>D26</f>
        <v>オートバイ盗</v>
      </c>
      <c r="V26" s="21"/>
      <c r="W26" s="21"/>
      <c r="X26" s="21"/>
    </row>
    <row r="27" spans="2:24" s="22" customFormat="1" ht="15" customHeight="1" x14ac:dyDescent="0.2">
      <c r="B27" s="25"/>
      <c r="C27" s="25"/>
      <c r="D27" s="26" t="s">
        <v>21</v>
      </c>
      <c r="E27" s="54">
        <f t="shared" si="0"/>
        <v>8062</v>
      </c>
      <c r="F27" s="58">
        <v>63</v>
      </c>
      <c r="G27" s="59">
        <v>59</v>
      </c>
      <c r="H27" s="59">
        <v>4</v>
      </c>
      <c r="I27" s="58">
        <v>953</v>
      </c>
      <c r="J27" s="60">
        <v>499</v>
      </c>
      <c r="K27" s="61">
        <v>40</v>
      </c>
      <c r="L27" s="77"/>
      <c r="M27" s="71">
        <v>1</v>
      </c>
      <c r="N27" s="72">
        <v>410</v>
      </c>
      <c r="O27" s="72">
        <v>3</v>
      </c>
      <c r="P27" s="72">
        <v>6981</v>
      </c>
      <c r="Q27" s="72">
        <v>20</v>
      </c>
      <c r="R27" s="72">
        <v>45</v>
      </c>
      <c r="S27" s="27"/>
      <c r="T27" s="28"/>
      <c r="U27" s="29" t="str">
        <f>D27</f>
        <v>自転車盗</v>
      </c>
      <c r="V27" s="21"/>
      <c r="W27" s="21"/>
      <c r="X27" s="21"/>
    </row>
    <row r="28" spans="2:24" s="30" customFormat="1" ht="12.9" customHeight="1" x14ac:dyDescent="0.2">
      <c r="B28" s="23"/>
      <c r="C28" s="93" t="s">
        <v>22</v>
      </c>
      <c r="D28" s="94"/>
      <c r="E28" s="54">
        <f t="shared" si="0"/>
        <v>121083</v>
      </c>
      <c r="F28" s="54">
        <v>2415</v>
      </c>
      <c r="G28" s="55">
        <v>1921</v>
      </c>
      <c r="H28" s="55">
        <v>494</v>
      </c>
      <c r="I28" s="54">
        <v>35536</v>
      </c>
      <c r="J28" s="56">
        <v>24467</v>
      </c>
      <c r="K28" s="57">
        <v>1555</v>
      </c>
      <c r="L28" s="78"/>
      <c r="M28" s="69">
        <v>1478</v>
      </c>
      <c r="N28" s="70">
        <v>6218</v>
      </c>
      <c r="O28" s="70">
        <v>1818</v>
      </c>
      <c r="P28" s="70">
        <v>9271</v>
      </c>
      <c r="Q28" s="70">
        <v>4738</v>
      </c>
      <c r="R28" s="70">
        <v>69123</v>
      </c>
      <c r="S28" s="24"/>
      <c r="T28" s="84" t="str">
        <f>C28</f>
        <v>非侵入盗</v>
      </c>
      <c r="U28" s="84"/>
      <c r="V28" s="21"/>
      <c r="W28" s="21"/>
      <c r="X28" s="21"/>
    </row>
    <row r="29" spans="2:24" s="30" customFormat="1" ht="12.9" customHeight="1" x14ac:dyDescent="0.2">
      <c r="B29" s="25"/>
      <c r="C29" s="25"/>
      <c r="D29" s="26" t="s">
        <v>23</v>
      </c>
      <c r="E29" s="54">
        <f t="shared" si="0"/>
        <v>1156</v>
      </c>
      <c r="F29" s="58">
        <v>1</v>
      </c>
      <c r="G29" s="59">
        <v>1</v>
      </c>
      <c r="H29" s="59">
        <v>0</v>
      </c>
      <c r="I29" s="58">
        <v>349</v>
      </c>
      <c r="J29" s="60">
        <v>47</v>
      </c>
      <c r="K29" s="61">
        <v>26</v>
      </c>
      <c r="L29" s="76"/>
      <c r="M29" s="71">
        <v>228</v>
      </c>
      <c r="N29" s="72">
        <v>42</v>
      </c>
      <c r="O29" s="72">
        <v>6</v>
      </c>
      <c r="P29" s="72">
        <v>3</v>
      </c>
      <c r="Q29" s="72">
        <v>398</v>
      </c>
      <c r="R29" s="72">
        <v>405</v>
      </c>
      <c r="S29" s="27"/>
      <c r="T29" s="28"/>
      <c r="U29" s="29" t="str">
        <f t="shared" ref="U29:U55" si="2">D29</f>
        <v>職権盗</v>
      </c>
      <c r="V29" s="21"/>
      <c r="W29" s="21"/>
      <c r="X29" s="21"/>
    </row>
    <row r="30" spans="2:24" s="30" customFormat="1" ht="12.9" customHeight="1" x14ac:dyDescent="0.2">
      <c r="B30" s="25"/>
      <c r="C30" s="25"/>
      <c r="D30" s="26" t="s">
        <v>24</v>
      </c>
      <c r="E30" s="54">
        <f t="shared" si="0"/>
        <v>2</v>
      </c>
      <c r="F30" s="58">
        <v>0</v>
      </c>
      <c r="G30" s="59">
        <v>0</v>
      </c>
      <c r="H30" s="59">
        <v>0</v>
      </c>
      <c r="I30" s="58">
        <v>0</v>
      </c>
      <c r="J30" s="60">
        <v>0</v>
      </c>
      <c r="K30" s="61">
        <v>0</v>
      </c>
      <c r="L30" s="76"/>
      <c r="M30" s="71">
        <v>0</v>
      </c>
      <c r="N30" s="72">
        <v>0</v>
      </c>
      <c r="O30" s="72">
        <v>0</v>
      </c>
      <c r="P30" s="72">
        <v>0</v>
      </c>
      <c r="Q30" s="72">
        <v>0</v>
      </c>
      <c r="R30" s="72">
        <v>2</v>
      </c>
      <c r="S30" s="27"/>
      <c r="T30" s="28"/>
      <c r="U30" s="29" t="str">
        <f t="shared" si="2"/>
        <v>慶弔盗</v>
      </c>
      <c r="V30" s="21"/>
      <c r="W30" s="21"/>
      <c r="X30" s="21"/>
    </row>
    <row r="31" spans="2:24" s="30" customFormat="1" ht="12.9" customHeight="1" x14ac:dyDescent="0.2">
      <c r="B31" s="25"/>
      <c r="C31" s="25"/>
      <c r="D31" s="26" t="s">
        <v>25</v>
      </c>
      <c r="E31" s="54">
        <f t="shared" si="0"/>
        <v>13</v>
      </c>
      <c r="F31" s="58">
        <v>0</v>
      </c>
      <c r="G31" s="59">
        <v>0</v>
      </c>
      <c r="H31" s="59">
        <v>0</v>
      </c>
      <c r="I31" s="58">
        <v>3</v>
      </c>
      <c r="J31" s="60">
        <v>1</v>
      </c>
      <c r="K31" s="61">
        <v>2</v>
      </c>
      <c r="L31" s="76"/>
      <c r="M31" s="71">
        <v>0</v>
      </c>
      <c r="N31" s="72">
        <v>0</v>
      </c>
      <c r="O31" s="72">
        <v>0</v>
      </c>
      <c r="P31" s="72">
        <v>1</v>
      </c>
      <c r="Q31" s="72">
        <v>0</v>
      </c>
      <c r="R31" s="72">
        <v>9</v>
      </c>
      <c r="S31" s="27"/>
      <c r="T31" s="28"/>
      <c r="U31" s="29" t="str">
        <f t="shared" si="2"/>
        <v>追出し盗</v>
      </c>
      <c r="V31" s="21"/>
      <c r="W31" s="21"/>
      <c r="X31" s="21"/>
    </row>
    <row r="32" spans="2:24" s="30" customFormat="1" ht="12.9" customHeight="1" x14ac:dyDescent="0.2">
      <c r="B32" s="25"/>
      <c r="C32" s="25"/>
      <c r="D32" s="26" t="s">
        <v>26</v>
      </c>
      <c r="E32" s="54">
        <f t="shared" si="0"/>
        <v>403</v>
      </c>
      <c r="F32" s="58">
        <v>7</v>
      </c>
      <c r="G32" s="59">
        <v>1</v>
      </c>
      <c r="H32" s="59">
        <v>6</v>
      </c>
      <c r="I32" s="58">
        <v>109</v>
      </c>
      <c r="J32" s="60">
        <v>54</v>
      </c>
      <c r="K32" s="61">
        <v>3</v>
      </c>
      <c r="L32" s="76"/>
      <c r="M32" s="71">
        <v>4</v>
      </c>
      <c r="N32" s="72">
        <v>33</v>
      </c>
      <c r="O32" s="72">
        <v>15</v>
      </c>
      <c r="P32" s="72">
        <v>43</v>
      </c>
      <c r="Q32" s="72">
        <v>40</v>
      </c>
      <c r="R32" s="72">
        <v>204</v>
      </c>
      <c r="S32" s="27"/>
      <c r="T32" s="28"/>
      <c r="U32" s="29" t="str">
        <f t="shared" si="2"/>
        <v>買物盗</v>
      </c>
      <c r="V32" s="21"/>
      <c r="W32" s="21"/>
      <c r="X32" s="21"/>
    </row>
    <row r="33" spans="2:24" s="30" customFormat="1" ht="12.9" customHeight="1" x14ac:dyDescent="0.2">
      <c r="B33" s="25"/>
      <c r="C33" s="25"/>
      <c r="D33" s="26" t="s">
        <v>27</v>
      </c>
      <c r="E33" s="54">
        <f t="shared" si="0"/>
        <v>617</v>
      </c>
      <c r="F33" s="58">
        <v>0</v>
      </c>
      <c r="G33" s="59">
        <v>0</v>
      </c>
      <c r="H33" s="59">
        <v>0</v>
      </c>
      <c r="I33" s="58">
        <v>280</v>
      </c>
      <c r="J33" s="60">
        <v>117</v>
      </c>
      <c r="K33" s="61">
        <v>19</v>
      </c>
      <c r="L33" s="76"/>
      <c r="M33" s="71">
        <v>75</v>
      </c>
      <c r="N33" s="72">
        <v>60</v>
      </c>
      <c r="O33" s="72">
        <v>9</v>
      </c>
      <c r="P33" s="72">
        <v>9</v>
      </c>
      <c r="Q33" s="72">
        <v>77</v>
      </c>
      <c r="R33" s="72">
        <v>251</v>
      </c>
      <c r="S33" s="27"/>
      <c r="T33" s="28"/>
      <c r="U33" s="29" t="str">
        <f t="shared" si="2"/>
        <v>訪問盗</v>
      </c>
      <c r="V33" s="21"/>
      <c r="W33" s="21"/>
      <c r="X33" s="21"/>
    </row>
    <row r="34" spans="2:24" s="30" customFormat="1" ht="12.9" customHeight="1" x14ac:dyDescent="0.2">
      <c r="B34" s="25"/>
      <c r="C34" s="25"/>
      <c r="D34" s="26" t="s">
        <v>51</v>
      </c>
      <c r="E34" s="54">
        <f t="shared" si="0"/>
        <v>7513</v>
      </c>
      <c r="F34" s="58">
        <v>14</v>
      </c>
      <c r="G34" s="59">
        <v>7</v>
      </c>
      <c r="H34" s="59">
        <v>7</v>
      </c>
      <c r="I34" s="58">
        <v>1874</v>
      </c>
      <c r="J34" s="60">
        <v>490</v>
      </c>
      <c r="K34" s="61">
        <v>90</v>
      </c>
      <c r="L34" s="76"/>
      <c r="M34" s="71">
        <v>979</v>
      </c>
      <c r="N34" s="72">
        <v>230</v>
      </c>
      <c r="O34" s="72">
        <v>85</v>
      </c>
      <c r="P34" s="72">
        <v>78</v>
      </c>
      <c r="Q34" s="72">
        <v>2515</v>
      </c>
      <c r="R34" s="72">
        <v>3032</v>
      </c>
      <c r="S34" s="27"/>
      <c r="T34" s="28"/>
      <c r="U34" s="29" t="str">
        <f t="shared" si="2"/>
        <v>払出盗</v>
      </c>
      <c r="V34" s="21"/>
      <c r="W34" s="21"/>
      <c r="X34" s="21"/>
    </row>
    <row r="35" spans="2:24" s="30" customFormat="1" ht="12.9" customHeight="1" x14ac:dyDescent="0.2">
      <c r="B35" s="25"/>
      <c r="C35" s="25"/>
      <c r="D35" s="26" t="s">
        <v>52</v>
      </c>
      <c r="E35" s="54">
        <f t="shared" si="0"/>
        <v>1</v>
      </c>
      <c r="F35" s="58">
        <v>0</v>
      </c>
      <c r="G35" s="59">
        <v>0</v>
      </c>
      <c r="H35" s="59">
        <v>0</v>
      </c>
      <c r="I35" s="58">
        <v>0</v>
      </c>
      <c r="J35" s="60">
        <v>0</v>
      </c>
      <c r="K35" s="61">
        <v>0</v>
      </c>
      <c r="L35" s="76"/>
      <c r="M35" s="71">
        <v>0</v>
      </c>
      <c r="N35" s="72">
        <v>0</v>
      </c>
      <c r="O35" s="72">
        <v>0</v>
      </c>
      <c r="P35" s="72">
        <v>0</v>
      </c>
      <c r="Q35" s="72">
        <v>0</v>
      </c>
      <c r="R35" s="72">
        <v>1</v>
      </c>
      <c r="S35" s="27"/>
      <c r="T35" s="28"/>
      <c r="U35" s="29" t="str">
        <f t="shared" si="2"/>
        <v>ＡＴＭねらい</v>
      </c>
      <c r="V35" s="21"/>
      <c r="W35" s="21"/>
      <c r="X35" s="21"/>
    </row>
    <row r="36" spans="2:24" s="30" customFormat="1" ht="12.9" customHeight="1" x14ac:dyDescent="0.2">
      <c r="B36" s="25"/>
      <c r="C36" s="25"/>
      <c r="D36" s="26" t="s">
        <v>29</v>
      </c>
      <c r="E36" s="54">
        <f t="shared" si="0"/>
        <v>3</v>
      </c>
      <c r="F36" s="58">
        <v>0</v>
      </c>
      <c r="G36" s="59">
        <v>0</v>
      </c>
      <c r="H36" s="59">
        <v>0</v>
      </c>
      <c r="I36" s="58">
        <v>0</v>
      </c>
      <c r="J36" s="60">
        <v>0</v>
      </c>
      <c r="K36" s="61">
        <v>0</v>
      </c>
      <c r="L36" s="76"/>
      <c r="M36" s="71">
        <v>0</v>
      </c>
      <c r="N36" s="72">
        <v>0</v>
      </c>
      <c r="O36" s="72">
        <v>0</v>
      </c>
      <c r="P36" s="72">
        <v>1</v>
      </c>
      <c r="Q36" s="72">
        <v>0</v>
      </c>
      <c r="R36" s="72">
        <v>2</v>
      </c>
      <c r="S36" s="27"/>
      <c r="T36" s="28"/>
      <c r="U36" s="29" t="str">
        <f t="shared" si="2"/>
        <v>窓口ねらい</v>
      </c>
      <c r="V36" s="21"/>
      <c r="W36" s="21"/>
      <c r="X36" s="21"/>
    </row>
    <row r="37" spans="2:24" s="30" customFormat="1" ht="12.9" customHeight="1" x14ac:dyDescent="0.2">
      <c r="B37" s="25"/>
      <c r="C37" s="25"/>
      <c r="D37" s="26" t="s">
        <v>30</v>
      </c>
      <c r="E37" s="54">
        <f t="shared" si="0"/>
        <v>0</v>
      </c>
      <c r="F37" s="58">
        <v>0</v>
      </c>
      <c r="G37" s="59">
        <v>0</v>
      </c>
      <c r="H37" s="59">
        <v>0</v>
      </c>
      <c r="I37" s="58">
        <v>0</v>
      </c>
      <c r="J37" s="60">
        <v>0</v>
      </c>
      <c r="K37" s="61">
        <v>0</v>
      </c>
      <c r="L37" s="76"/>
      <c r="M37" s="71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27"/>
      <c r="T37" s="28"/>
      <c r="U37" s="29" t="str">
        <f t="shared" si="2"/>
        <v>途中ねらい</v>
      </c>
      <c r="V37" s="21"/>
      <c r="W37" s="21"/>
      <c r="X37" s="21"/>
    </row>
    <row r="38" spans="2:24" s="30" customFormat="1" ht="12.9" customHeight="1" x14ac:dyDescent="0.2">
      <c r="B38" s="25"/>
      <c r="C38" s="25"/>
      <c r="D38" s="26" t="s">
        <v>53</v>
      </c>
      <c r="E38" s="54">
        <f t="shared" si="0"/>
        <v>58</v>
      </c>
      <c r="F38" s="58">
        <v>1</v>
      </c>
      <c r="G38" s="59">
        <v>1</v>
      </c>
      <c r="H38" s="59">
        <v>0</v>
      </c>
      <c r="I38" s="58">
        <v>10</v>
      </c>
      <c r="J38" s="60">
        <v>8</v>
      </c>
      <c r="K38" s="61">
        <v>0</v>
      </c>
      <c r="L38" s="76"/>
      <c r="M38" s="71">
        <v>0</v>
      </c>
      <c r="N38" s="72">
        <v>2</v>
      </c>
      <c r="O38" s="72">
        <v>0</v>
      </c>
      <c r="P38" s="72">
        <v>9</v>
      </c>
      <c r="Q38" s="72">
        <v>4</v>
      </c>
      <c r="R38" s="72">
        <v>34</v>
      </c>
      <c r="S38" s="27"/>
      <c r="T38" s="28"/>
      <c r="U38" s="29" t="str">
        <f t="shared" si="2"/>
        <v>室内ねらい</v>
      </c>
      <c r="V38" s="21"/>
      <c r="W38" s="21"/>
      <c r="X38" s="21"/>
    </row>
    <row r="39" spans="2:24" s="30" customFormat="1" ht="12.9" customHeight="1" x14ac:dyDescent="0.2">
      <c r="B39" s="25"/>
      <c r="C39" s="25"/>
      <c r="D39" s="26" t="s">
        <v>31</v>
      </c>
      <c r="E39" s="54">
        <f t="shared" si="0"/>
        <v>51</v>
      </c>
      <c r="F39" s="58">
        <v>1</v>
      </c>
      <c r="G39" s="59">
        <v>1</v>
      </c>
      <c r="H39" s="59">
        <v>0</v>
      </c>
      <c r="I39" s="58">
        <v>30</v>
      </c>
      <c r="J39" s="60">
        <v>15</v>
      </c>
      <c r="K39" s="61">
        <v>3</v>
      </c>
      <c r="L39" s="76"/>
      <c r="M39" s="71">
        <v>0</v>
      </c>
      <c r="N39" s="72">
        <v>12</v>
      </c>
      <c r="O39" s="72">
        <v>0</v>
      </c>
      <c r="P39" s="72">
        <v>0</v>
      </c>
      <c r="Q39" s="72">
        <v>1</v>
      </c>
      <c r="R39" s="72">
        <v>19</v>
      </c>
      <c r="S39" s="27"/>
      <c r="T39" s="28"/>
      <c r="U39" s="29" t="str">
        <f t="shared" si="2"/>
        <v>客室ねらい</v>
      </c>
      <c r="V39" s="21"/>
      <c r="W39" s="21"/>
      <c r="X39" s="21"/>
    </row>
    <row r="40" spans="2:24" s="30" customFormat="1" ht="12.9" customHeight="1" x14ac:dyDescent="0.2">
      <c r="B40" s="25"/>
      <c r="C40" s="25"/>
      <c r="D40" s="26" t="s">
        <v>54</v>
      </c>
      <c r="E40" s="54">
        <f t="shared" si="0"/>
        <v>102</v>
      </c>
      <c r="F40" s="58">
        <v>1</v>
      </c>
      <c r="G40" s="59">
        <v>1</v>
      </c>
      <c r="H40" s="59">
        <v>0</v>
      </c>
      <c r="I40" s="58">
        <v>0</v>
      </c>
      <c r="J40" s="60">
        <v>0</v>
      </c>
      <c r="K40" s="61">
        <v>0</v>
      </c>
      <c r="L40" s="76"/>
      <c r="M40" s="71">
        <v>0</v>
      </c>
      <c r="N40" s="72">
        <v>0</v>
      </c>
      <c r="O40" s="72">
        <v>0</v>
      </c>
      <c r="P40" s="72">
        <v>0</v>
      </c>
      <c r="Q40" s="72">
        <v>63</v>
      </c>
      <c r="R40" s="72">
        <v>38</v>
      </c>
      <c r="S40" s="27"/>
      <c r="T40" s="28"/>
      <c r="U40" s="29" t="str">
        <f t="shared" si="2"/>
        <v>病室ねらい</v>
      </c>
      <c r="V40" s="21"/>
      <c r="W40" s="21"/>
      <c r="X40" s="21"/>
    </row>
    <row r="41" spans="2:24" s="30" customFormat="1" ht="12.9" customHeight="1" x14ac:dyDescent="0.2">
      <c r="B41" s="25"/>
      <c r="C41" s="25"/>
      <c r="D41" s="26" t="s">
        <v>32</v>
      </c>
      <c r="E41" s="54">
        <f t="shared" si="0"/>
        <v>426</v>
      </c>
      <c r="F41" s="58">
        <v>85</v>
      </c>
      <c r="G41" s="59">
        <v>11</v>
      </c>
      <c r="H41" s="59">
        <v>74</v>
      </c>
      <c r="I41" s="58">
        <v>119</v>
      </c>
      <c r="J41" s="60">
        <v>21</v>
      </c>
      <c r="K41" s="61">
        <v>5</v>
      </c>
      <c r="L41" s="76"/>
      <c r="M41" s="71">
        <v>1</v>
      </c>
      <c r="N41" s="72">
        <v>9</v>
      </c>
      <c r="O41" s="72">
        <v>83</v>
      </c>
      <c r="P41" s="72">
        <v>101</v>
      </c>
      <c r="Q41" s="72">
        <v>13</v>
      </c>
      <c r="R41" s="72">
        <v>108</v>
      </c>
      <c r="S41" s="27"/>
      <c r="T41" s="28"/>
      <c r="U41" s="29" t="str">
        <f t="shared" si="2"/>
        <v>ひったくり</v>
      </c>
      <c r="V41" s="21"/>
      <c r="W41" s="21"/>
      <c r="X41" s="21"/>
    </row>
    <row r="42" spans="2:24" s="30" customFormat="1" ht="12.9" customHeight="1" x14ac:dyDescent="0.2">
      <c r="B42" s="25"/>
      <c r="C42" s="25"/>
      <c r="D42" s="26" t="s">
        <v>33</v>
      </c>
      <c r="E42" s="54">
        <f t="shared" si="0"/>
        <v>442</v>
      </c>
      <c r="F42" s="58">
        <v>3</v>
      </c>
      <c r="G42" s="59">
        <v>2</v>
      </c>
      <c r="H42" s="59">
        <v>1</v>
      </c>
      <c r="I42" s="58">
        <v>51</v>
      </c>
      <c r="J42" s="60">
        <v>29</v>
      </c>
      <c r="K42" s="61">
        <v>6</v>
      </c>
      <c r="L42" s="76"/>
      <c r="M42" s="71">
        <v>2</v>
      </c>
      <c r="N42" s="72">
        <v>13</v>
      </c>
      <c r="O42" s="72">
        <v>1</v>
      </c>
      <c r="P42" s="72">
        <v>29</v>
      </c>
      <c r="Q42" s="72">
        <v>24</v>
      </c>
      <c r="R42" s="72">
        <v>335</v>
      </c>
      <c r="S42" s="27"/>
      <c r="T42" s="28"/>
      <c r="U42" s="29" t="str">
        <f t="shared" si="2"/>
        <v>すり</v>
      </c>
      <c r="V42" s="21"/>
      <c r="W42" s="21"/>
      <c r="X42" s="21"/>
    </row>
    <row r="43" spans="2:24" s="30" customFormat="1" ht="12.9" customHeight="1" x14ac:dyDescent="0.2">
      <c r="B43" s="25"/>
      <c r="C43" s="25"/>
      <c r="D43" s="26" t="s">
        <v>35</v>
      </c>
      <c r="E43" s="54">
        <f t="shared" si="0"/>
        <v>3134</v>
      </c>
      <c r="F43" s="58">
        <v>9</v>
      </c>
      <c r="G43" s="59">
        <v>8</v>
      </c>
      <c r="H43" s="59">
        <v>1</v>
      </c>
      <c r="I43" s="58">
        <v>939</v>
      </c>
      <c r="J43" s="60">
        <v>717</v>
      </c>
      <c r="K43" s="61">
        <v>22</v>
      </c>
      <c r="L43" s="76"/>
      <c r="M43" s="71">
        <v>19</v>
      </c>
      <c r="N43" s="72">
        <v>138</v>
      </c>
      <c r="O43" s="72">
        <v>43</v>
      </c>
      <c r="P43" s="72">
        <v>211</v>
      </c>
      <c r="Q43" s="72">
        <v>141</v>
      </c>
      <c r="R43" s="72">
        <v>1834</v>
      </c>
      <c r="S43" s="27"/>
      <c r="T43" s="28"/>
      <c r="U43" s="29" t="str">
        <f t="shared" si="2"/>
        <v>置引き</v>
      </c>
      <c r="V43" s="21"/>
      <c r="W43" s="21"/>
      <c r="X43" s="21"/>
    </row>
    <row r="44" spans="2:24" s="30" customFormat="1" ht="12.9" customHeight="1" x14ac:dyDescent="0.2">
      <c r="B44" s="25"/>
      <c r="C44" s="25"/>
      <c r="D44" s="26" t="s">
        <v>55</v>
      </c>
      <c r="E44" s="54">
        <f t="shared" si="0"/>
        <v>305</v>
      </c>
      <c r="F44" s="58">
        <v>1</v>
      </c>
      <c r="G44" s="59">
        <v>1</v>
      </c>
      <c r="H44" s="59">
        <v>0</v>
      </c>
      <c r="I44" s="58">
        <v>25</v>
      </c>
      <c r="J44" s="60">
        <v>6</v>
      </c>
      <c r="K44" s="61">
        <v>7</v>
      </c>
      <c r="L44" s="76"/>
      <c r="M44" s="71">
        <v>3</v>
      </c>
      <c r="N44" s="72">
        <v>4</v>
      </c>
      <c r="O44" s="72">
        <v>5</v>
      </c>
      <c r="P44" s="72">
        <v>25</v>
      </c>
      <c r="Q44" s="72">
        <v>92</v>
      </c>
      <c r="R44" s="72">
        <v>162</v>
      </c>
      <c r="S44" s="27"/>
      <c r="T44" s="28"/>
      <c r="U44" s="29" t="str">
        <f t="shared" si="2"/>
        <v>仮睡者ねらい</v>
      </c>
      <c r="V44" s="21"/>
      <c r="W44" s="21"/>
      <c r="X44" s="21"/>
    </row>
    <row r="45" spans="2:24" s="30" customFormat="1" ht="12.9" customHeight="1" x14ac:dyDescent="0.2">
      <c r="B45" s="25"/>
      <c r="C45" s="25"/>
      <c r="D45" s="26" t="s">
        <v>28</v>
      </c>
      <c r="E45" s="54">
        <f t="shared" si="0"/>
        <v>6617</v>
      </c>
      <c r="F45" s="58">
        <v>574</v>
      </c>
      <c r="G45" s="59">
        <v>515</v>
      </c>
      <c r="H45" s="59">
        <v>59</v>
      </c>
      <c r="I45" s="58">
        <v>2324</v>
      </c>
      <c r="J45" s="60">
        <v>1518</v>
      </c>
      <c r="K45" s="61">
        <v>134</v>
      </c>
      <c r="L45" s="76"/>
      <c r="M45" s="71">
        <v>7</v>
      </c>
      <c r="N45" s="72">
        <v>356</v>
      </c>
      <c r="O45" s="72">
        <v>309</v>
      </c>
      <c r="P45" s="72">
        <v>1457</v>
      </c>
      <c r="Q45" s="72">
        <v>80</v>
      </c>
      <c r="R45" s="72">
        <v>2182</v>
      </c>
      <c r="S45" s="27"/>
      <c r="T45" s="28"/>
      <c r="U45" s="29" t="str">
        <f t="shared" si="2"/>
        <v>車上ねらい</v>
      </c>
      <c r="V45" s="21"/>
      <c r="W45" s="21"/>
      <c r="X45" s="21"/>
    </row>
    <row r="46" spans="2:24" s="30" customFormat="1" ht="12.9" customHeight="1" x14ac:dyDescent="0.2">
      <c r="B46" s="25"/>
      <c r="C46" s="25"/>
      <c r="D46" s="26" t="s">
        <v>56</v>
      </c>
      <c r="E46" s="54">
        <f t="shared" si="0"/>
        <v>2184</v>
      </c>
      <c r="F46" s="58">
        <v>757</v>
      </c>
      <c r="G46" s="59">
        <v>509</v>
      </c>
      <c r="H46" s="59">
        <v>248</v>
      </c>
      <c r="I46" s="58">
        <v>671</v>
      </c>
      <c r="J46" s="60">
        <v>444</v>
      </c>
      <c r="K46" s="61">
        <v>30</v>
      </c>
      <c r="L46" s="76"/>
      <c r="M46" s="71">
        <v>2</v>
      </c>
      <c r="N46" s="72">
        <v>129</v>
      </c>
      <c r="O46" s="72">
        <v>66</v>
      </c>
      <c r="P46" s="72">
        <v>414</v>
      </c>
      <c r="Q46" s="72">
        <v>7</v>
      </c>
      <c r="R46" s="72">
        <v>335</v>
      </c>
      <c r="S46" s="27"/>
      <c r="T46" s="28"/>
      <c r="U46" s="29" t="str">
        <f t="shared" si="2"/>
        <v>部品ねらい</v>
      </c>
      <c r="V46" s="21"/>
      <c r="W46" s="21"/>
      <c r="X46" s="21"/>
    </row>
    <row r="47" spans="2:24" s="30" customFormat="1" ht="12.9" customHeight="1" x14ac:dyDescent="0.2">
      <c r="B47" s="25"/>
      <c r="C47" s="25"/>
      <c r="D47" s="26" t="s">
        <v>57</v>
      </c>
      <c r="E47" s="54">
        <f t="shared" si="0"/>
        <v>216</v>
      </c>
      <c r="F47" s="58">
        <v>2</v>
      </c>
      <c r="G47" s="59">
        <v>1</v>
      </c>
      <c r="H47" s="59">
        <v>1</v>
      </c>
      <c r="I47" s="58">
        <v>65</v>
      </c>
      <c r="J47" s="60">
        <v>49</v>
      </c>
      <c r="K47" s="61">
        <v>1</v>
      </c>
      <c r="L47" s="76"/>
      <c r="M47" s="71">
        <v>1</v>
      </c>
      <c r="N47" s="72">
        <v>12</v>
      </c>
      <c r="O47" s="72">
        <v>2</v>
      </c>
      <c r="P47" s="72">
        <v>19</v>
      </c>
      <c r="Q47" s="72">
        <v>11</v>
      </c>
      <c r="R47" s="72">
        <v>119</v>
      </c>
      <c r="S47" s="27"/>
      <c r="T47" s="28"/>
      <c r="U47" s="29" t="str">
        <f t="shared" si="2"/>
        <v>脱衣場ねらい</v>
      </c>
      <c r="V47" s="21"/>
      <c r="W47" s="21"/>
      <c r="X47" s="21"/>
    </row>
    <row r="48" spans="2:24" s="30" customFormat="1" ht="12.9" customHeight="1" x14ac:dyDescent="0.2">
      <c r="B48" s="25"/>
      <c r="C48" s="25"/>
      <c r="D48" s="26" t="s">
        <v>58</v>
      </c>
      <c r="E48" s="54">
        <f t="shared" si="0"/>
        <v>941</v>
      </c>
      <c r="F48" s="58">
        <v>106</v>
      </c>
      <c r="G48" s="59">
        <v>94</v>
      </c>
      <c r="H48" s="59">
        <v>12</v>
      </c>
      <c r="I48" s="58">
        <v>616</v>
      </c>
      <c r="J48" s="60">
        <v>516</v>
      </c>
      <c r="K48" s="61">
        <v>3</v>
      </c>
      <c r="L48" s="76"/>
      <c r="M48" s="71">
        <v>0</v>
      </c>
      <c r="N48" s="72">
        <v>52</v>
      </c>
      <c r="O48" s="72">
        <v>45</v>
      </c>
      <c r="P48" s="72">
        <v>111</v>
      </c>
      <c r="Q48" s="72">
        <v>0</v>
      </c>
      <c r="R48" s="72">
        <v>108</v>
      </c>
      <c r="S48" s="27"/>
      <c r="T48" s="28"/>
      <c r="U48" s="29" t="str">
        <f t="shared" si="2"/>
        <v>自動販売機ねらい</v>
      </c>
      <c r="V48" s="21"/>
      <c r="W48" s="21"/>
      <c r="X48" s="21"/>
    </row>
    <row r="49" spans="2:24" s="30" customFormat="1" ht="12.9" customHeight="1" x14ac:dyDescent="0.2">
      <c r="B49" s="25"/>
      <c r="C49" s="25"/>
      <c r="D49" s="26" t="s">
        <v>59</v>
      </c>
      <c r="E49" s="54">
        <f t="shared" si="0"/>
        <v>1950</v>
      </c>
      <c r="F49" s="58">
        <v>2</v>
      </c>
      <c r="G49" s="59">
        <v>2</v>
      </c>
      <c r="H49" s="59">
        <v>0</v>
      </c>
      <c r="I49" s="58">
        <v>807</v>
      </c>
      <c r="J49" s="60">
        <v>696</v>
      </c>
      <c r="K49" s="61">
        <v>2</v>
      </c>
      <c r="L49" s="76"/>
      <c r="M49" s="71">
        <v>1</v>
      </c>
      <c r="N49" s="72">
        <v>77</v>
      </c>
      <c r="O49" s="72">
        <v>31</v>
      </c>
      <c r="P49" s="72">
        <v>336</v>
      </c>
      <c r="Q49" s="72">
        <v>46</v>
      </c>
      <c r="R49" s="72">
        <v>759</v>
      </c>
      <c r="S49" s="27"/>
      <c r="T49" s="28"/>
      <c r="U49" s="29" t="str">
        <f t="shared" si="2"/>
        <v>色情ねらい</v>
      </c>
      <c r="V49" s="21"/>
      <c r="W49" s="21"/>
      <c r="X49" s="21"/>
    </row>
    <row r="50" spans="2:24" s="30" customFormat="1" ht="12.9" customHeight="1" x14ac:dyDescent="0.2">
      <c r="B50" s="25"/>
      <c r="C50" s="25"/>
      <c r="D50" s="26" t="s">
        <v>60</v>
      </c>
      <c r="E50" s="54">
        <f t="shared" si="0"/>
        <v>1574</v>
      </c>
      <c r="F50" s="58">
        <v>185</v>
      </c>
      <c r="G50" s="59">
        <v>180</v>
      </c>
      <c r="H50" s="59">
        <v>5</v>
      </c>
      <c r="I50" s="58">
        <v>1093</v>
      </c>
      <c r="J50" s="60">
        <v>601</v>
      </c>
      <c r="K50" s="61">
        <v>188</v>
      </c>
      <c r="L50" s="76"/>
      <c r="M50" s="71">
        <v>0</v>
      </c>
      <c r="N50" s="72">
        <v>301</v>
      </c>
      <c r="O50" s="72">
        <v>3</v>
      </c>
      <c r="P50" s="72">
        <v>94</v>
      </c>
      <c r="Q50" s="72">
        <v>26</v>
      </c>
      <c r="R50" s="72">
        <v>176</v>
      </c>
      <c r="S50" s="27"/>
      <c r="T50" s="28"/>
      <c r="U50" s="29" t="str">
        <f t="shared" si="2"/>
        <v>工事場ねらい</v>
      </c>
      <c r="V50" s="21"/>
      <c r="W50" s="21"/>
      <c r="X50" s="21"/>
    </row>
    <row r="51" spans="2:24" s="30" customFormat="1" ht="12.9" customHeight="1" x14ac:dyDescent="0.2">
      <c r="B51" s="25"/>
      <c r="C51" s="25"/>
      <c r="D51" s="26" t="s">
        <v>34</v>
      </c>
      <c r="E51" s="54">
        <f t="shared" si="0"/>
        <v>66146</v>
      </c>
      <c r="F51" s="58">
        <v>238</v>
      </c>
      <c r="G51" s="59">
        <v>189</v>
      </c>
      <c r="H51" s="59">
        <v>49</v>
      </c>
      <c r="I51" s="58">
        <v>14568</v>
      </c>
      <c r="J51" s="60">
        <v>10460</v>
      </c>
      <c r="K51" s="61">
        <v>709</v>
      </c>
      <c r="L51" s="76"/>
      <c r="M51" s="71">
        <v>76</v>
      </c>
      <c r="N51" s="72">
        <v>2514</v>
      </c>
      <c r="O51" s="72">
        <v>809</v>
      </c>
      <c r="P51" s="72">
        <v>4235</v>
      </c>
      <c r="Q51" s="72">
        <v>768</v>
      </c>
      <c r="R51" s="72">
        <v>46337</v>
      </c>
      <c r="S51" s="27"/>
      <c r="T51" s="28"/>
      <c r="U51" s="29" t="str">
        <f t="shared" si="2"/>
        <v>万引き</v>
      </c>
      <c r="V51" s="21"/>
      <c r="W51" s="21"/>
      <c r="X51" s="21"/>
    </row>
    <row r="52" spans="2:24" s="30" customFormat="1" ht="12.9" customHeight="1" x14ac:dyDescent="0.2">
      <c r="B52" s="25"/>
      <c r="C52" s="25"/>
      <c r="D52" s="26" t="s">
        <v>61</v>
      </c>
      <c r="E52" s="54">
        <f t="shared" si="0"/>
        <v>3376</v>
      </c>
      <c r="F52" s="58">
        <v>9</v>
      </c>
      <c r="G52" s="59">
        <v>7</v>
      </c>
      <c r="H52" s="59">
        <v>2</v>
      </c>
      <c r="I52" s="58">
        <v>592</v>
      </c>
      <c r="J52" s="60">
        <v>446</v>
      </c>
      <c r="K52" s="61">
        <v>6</v>
      </c>
      <c r="L52" s="76"/>
      <c r="M52" s="71">
        <v>10</v>
      </c>
      <c r="N52" s="72">
        <v>88</v>
      </c>
      <c r="O52" s="72">
        <v>42</v>
      </c>
      <c r="P52" s="72">
        <v>114</v>
      </c>
      <c r="Q52" s="72">
        <v>76</v>
      </c>
      <c r="R52" s="72">
        <v>2585</v>
      </c>
      <c r="S52" s="27"/>
      <c r="T52" s="28"/>
      <c r="U52" s="29" t="str">
        <f t="shared" si="2"/>
        <v>職場ねらい</v>
      </c>
      <c r="V52" s="21"/>
      <c r="W52" s="21"/>
      <c r="X52" s="21"/>
    </row>
    <row r="53" spans="2:24" s="30" customFormat="1" ht="12.9" customHeight="1" x14ac:dyDescent="0.2">
      <c r="B53" s="25"/>
      <c r="C53" s="25"/>
      <c r="D53" s="26" t="s">
        <v>62</v>
      </c>
      <c r="E53" s="54">
        <f t="shared" si="0"/>
        <v>255</v>
      </c>
      <c r="F53" s="58">
        <v>1</v>
      </c>
      <c r="G53" s="59">
        <v>0</v>
      </c>
      <c r="H53" s="59">
        <v>1</v>
      </c>
      <c r="I53" s="58">
        <v>24</v>
      </c>
      <c r="J53" s="60">
        <v>14</v>
      </c>
      <c r="K53" s="61">
        <v>0</v>
      </c>
      <c r="L53" s="76"/>
      <c r="M53" s="71">
        <v>1</v>
      </c>
      <c r="N53" s="72">
        <v>9</v>
      </c>
      <c r="O53" s="72">
        <v>0</v>
      </c>
      <c r="P53" s="72">
        <v>4</v>
      </c>
      <c r="Q53" s="72">
        <v>12</v>
      </c>
      <c r="R53" s="72">
        <v>214</v>
      </c>
      <c r="S53" s="27"/>
      <c r="T53" s="28"/>
      <c r="U53" s="29" t="str">
        <f t="shared" si="2"/>
        <v>同居ねらい</v>
      </c>
      <c r="V53" s="21"/>
      <c r="W53" s="21"/>
      <c r="X53" s="21"/>
    </row>
    <row r="54" spans="2:24" s="30" customFormat="1" ht="12.9" customHeight="1" x14ac:dyDescent="0.2">
      <c r="B54" s="25"/>
      <c r="C54" s="25"/>
      <c r="D54" s="26" t="s">
        <v>66</v>
      </c>
      <c r="E54" s="54">
        <f t="shared" si="0"/>
        <v>1565</v>
      </c>
      <c r="F54" s="58">
        <v>1</v>
      </c>
      <c r="G54" s="59">
        <v>1</v>
      </c>
      <c r="H54" s="59">
        <v>0</v>
      </c>
      <c r="I54" s="58">
        <v>303</v>
      </c>
      <c r="J54" s="60">
        <v>224</v>
      </c>
      <c r="K54" s="61">
        <v>28</v>
      </c>
      <c r="L54" s="76"/>
      <c r="M54" s="71">
        <v>0</v>
      </c>
      <c r="N54" s="72">
        <v>35</v>
      </c>
      <c r="O54" s="72">
        <v>16</v>
      </c>
      <c r="P54" s="72">
        <v>515</v>
      </c>
      <c r="Q54" s="72">
        <v>26</v>
      </c>
      <c r="R54" s="72">
        <v>720</v>
      </c>
      <c r="S54" s="27"/>
      <c r="T54" s="28"/>
      <c r="U54" s="26" t="str">
        <f t="shared" si="2"/>
        <v>さい銭ねらい</v>
      </c>
      <c r="V54" s="21"/>
      <c r="W54" s="21"/>
      <c r="X54" s="21"/>
    </row>
    <row r="55" spans="2:24" s="30" customFormat="1" ht="12.9" customHeight="1" thickBot="1" x14ac:dyDescent="0.25">
      <c r="B55" s="33"/>
      <c r="C55" s="33"/>
      <c r="D55" s="34" t="s">
        <v>36</v>
      </c>
      <c r="E55" s="62">
        <f t="shared" si="0"/>
        <v>22033</v>
      </c>
      <c r="F55" s="63">
        <v>417</v>
      </c>
      <c r="G55" s="64">
        <v>389</v>
      </c>
      <c r="H55" s="64">
        <v>28</v>
      </c>
      <c r="I55" s="63">
        <v>10684</v>
      </c>
      <c r="J55" s="65">
        <v>7994</v>
      </c>
      <c r="K55" s="66">
        <v>271</v>
      </c>
      <c r="L55" s="76"/>
      <c r="M55" s="73">
        <v>69</v>
      </c>
      <c r="N55" s="74">
        <v>2102</v>
      </c>
      <c r="O55" s="74">
        <v>248</v>
      </c>
      <c r="P55" s="74">
        <v>1462</v>
      </c>
      <c r="Q55" s="74">
        <v>318</v>
      </c>
      <c r="R55" s="74">
        <v>9152</v>
      </c>
      <c r="S55" s="35"/>
      <c r="T55" s="33"/>
      <c r="U55" s="36" t="str">
        <f t="shared" si="2"/>
        <v>その他</v>
      </c>
      <c r="V55" s="21"/>
      <c r="W55" s="21"/>
      <c r="X55" s="21"/>
    </row>
    <row r="56" spans="2:24" x14ac:dyDescent="0.2">
      <c r="S56" s="37"/>
      <c r="T56" s="37"/>
      <c r="U56" s="37"/>
    </row>
    <row r="57" spans="2:24" x14ac:dyDescent="0.2">
      <c r="D57" s="38"/>
      <c r="E57" s="39"/>
      <c r="F57" s="39"/>
      <c r="G57" s="39"/>
      <c r="H57" s="39"/>
      <c r="I57" s="39"/>
      <c r="J57" s="39"/>
      <c r="K57" s="39"/>
      <c r="M57" s="39"/>
      <c r="N57" s="39"/>
      <c r="O57" s="39"/>
      <c r="P57" s="39"/>
      <c r="Q57" s="39"/>
      <c r="R57" s="39"/>
      <c r="S57" s="37"/>
      <c r="T57" s="37"/>
      <c r="U57" s="37"/>
    </row>
    <row r="58" spans="2:24" x14ac:dyDescent="0.2">
      <c r="D58" s="38"/>
      <c r="E58" s="39"/>
      <c r="F58" s="39"/>
      <c r="G58" s="39"/>
      <c r="H58" s="39"/>
      <c r="I58" s="39"/>
      <c r="J58" s="39"/>
      <c r="K58" s="39"/>
      <c r="M58" s="39"/>
      <c r="N58" s="39"/>
      <c r="O58" s="39"/>
      <c r="P58" s="39"/>
      <c r="Q58" s="39"/>
      <c r="R58" s="39"/>
      <c r="S58" s="40"/>
      <c r="T58" s="40"/>
      <c r="U58" s="40"/>
    </row>
    <row r="59" spans="2:24" x14ac:dyDescent="0.2">
      <c r="D59" s="38"/>
      <c r="E59" s="39"/>
      <c r="F59" s="39"/>
      <c r="G59" s="39"/>
      <c r="H59" s="39"/>
      <c r="I59" s="39"/>
      <c r="J59" s="39"/>
      <c r="K59" s="39"/>
      <c r="M59" s="39"/>
      <c r="N59" s="39"/>
      <c r="O59" s="39"/>
      <c r="P59" s="39"/>
      <c r="Q59" s="39"/>
      <c r="R59" s="39"/>
      <c r="S59" s="40"/>
      <c r="T59" s="40"/>
      <c r="U59" s="40"/>
    </row>
    <row r="60" spans="2:24" x14ac:dyDescent="0.2">
      <c r="D60" s="41"/>
      <c r="E60" s="39"/>
      <c r="F60" s="39"/>
      <c r="G60" s="39"/>
      <c r="H60" s="39"/>
      <c r="I60" s="39"/>
      <c r="J60" s="39"/>
      <c r="K60" s="39"/>
      <c r="M60" s="39"/>
      <c r="N60" s="39"/>
      <c r="O60" s="39"/>
      <c r="P60" s="39"/>
      <c r="Q60" s="39"/>
      <c r="R60" s="39"/>
      <c r="S60" s="40"/>
      <c r="T60" s="40"/>
      <c r="U60" s="40"/>
    </row>
    <row r="61" spans="2:24" x14ac:dyDescent="0.2">
      <c r="S61" s="40"/>
      <c r="T61" s="40"/>
      <c r="U61" s="40"/>
    </row>
    <row r="62" spans="2:24" x14ac:dyDescent="0.2">
      <c r="F62" s="2"/>
      <c r="G62" s="47"/>
      <c r="H62" s="47"/>
      <c r="I62" s="2"/>
      <c r="J62" s="48"/>
      <c r="K62" s="48"/>
      <c r="M62" s="49"/>
      <c r="N62" s="49"/>
      <c r="O62" s="49"/>
      <c r="P62" s="49"/>
      <c r="Q62" s="49"/>
      <c r="R62" s="49"/>
      <c r="U62" s="42"/>
    </row>
    <row r="63" spans="2:24" x14ac:dyDescent="0.2">
      <c r="U63" s="42"/>
    </row>
    <row r="64" spans="2:24" x14ac:dyDescent="0.2">
      <c r="U64" s="42"/>
    </row>
    <row r="65" spans="2:21" x14ac:dyDescent="0.2">
      <c r="U65" s="42"/>
    </row>
    <row r="66" spans="2:21" x14ac:dyDescent="0.2">
      <c r="B66" s="43"/>
      <c r="C66" s="43"/>
      <c r="D66" s="43"/>
      <c r="E66" s="44"/>
      <c r="F66" s="44"/>
      <c r="G66" s="44"/>
      <c r="H66" s="44"/>
      <c r="I66" s="44"/>
      <c r="J66" s="44"/>
      <c r="K66" s="44"/>
      <c r="L66" s="45"/>
      <c r="M66" s="44"/>
      <c r="N66" s="44"/>
      <c r="O66" s="44"/>
      <c r="P66" s="44"/>
      <c r="Q66" s="44"/>
      <c r="R66" s="44"/>
      <c r="U66" s="42"/>
    </row>
    <row r="67" spans="2:21" x14ac:dyDescent="0.2">
      <c r="B67" s="43"/>
      <c r="C67" s="43"/>
      <c r="D67" s="43"/>
      <c r="E67" s="44"/>
      <c r="F67" s="44"/>
      <c r="G67" s="44"/>
      <c r="H67" s="44"/>
      <c r="I67" s="44"/>
      <c r="J67" s="44"/>
      <c r="K67" s="44"/>
      <c r="L67" s="45"/>
      <c r="M67" s="44"/>
      <c r="N67" s="44"/>
      <c r="O67" s="44"/>
      <c r="P67" s="44"/>
      <c r="Q67" s="44"/>
      <c r="R67" s="44"/>
      <c r="U67" s="42"/>
    </row>
    <row r="68" spans="2:21" x14ac:dyDescent="0.2">
      <c r="B68" s="43"/>
      <c r="C68" s="43"/>
      <c r="D68" s="43"/>
      <c r="E68" s="44"/>
      <c r="F68" s="44"/>
      <c r="G68" s="44"/>
      <c r="H68" s="44"/>
      <c r="I68" s="44"/>
      <c r="J68" s="44"/>
      <c r="K68" s="44"/>
      <c r="L68" s="45"/>
      <c r="M68" s="44"/>
      <c r="N68" s="44"/>
      <c r="O68" s="44"/>
      <c r="P68" s="44"/>
      <c r="Q68" s="44"/>
      <c r="R68" s="44"/>
      <c r="U68" s="42"/>
    </row>
    <row r="69" spans="2:21" x14ac:dyDescent="0.2">
      <c r="B69" s="43"/>
      <c r="C69" s="43"/>
      <c r="D69" s="43"/>
      <c r="E69" s="44"/>
      <c r="F69" s="44"/>
      <c r="G69" s="44"/>
      <c r="H69" s="44"/>
      <c r="I69" s="44"/>
      <c r="J69" s="44"/>
      <c r="K69" s="44"/>
      <c r="L69" s="45"/>
      <c r="M69" s="44"/>
      <c r="N69" s="44"/>
      <c r="O69" s="44"/>
      <c r="P69" s="44"/>
      <c r="Q69" s="44"/>
      <c r="R69" s="44"/>
      <c r="U69" s="42"/>
    </row>
  </sheetData>
  <mergeCells count="19">
    <mergeCell ref="C28:D28"/>
    <mergeCell ref="T24:U24"/>
    <mergeCell ref="T28:U28"/>
    <mergeCell ref="R4:R5"/>
    <mergeCell ref="B4:D5"/>
    <mergeCell ref="F4:H4"/>
    <mergeCell ref="P4:P5"/>
    <mergeCell ref="Q4:Q5"/>
    <mergeCell ref="B6:D6"/>
    <mergeCell ref="C7:D7"/>
    <mergeCell ref="C24:D24"/>
    <mergeCell ref="E2:J2"/>
    <mergeCell ref="N2:R2"/>
    <mergeCell ref="M4:O4"/>
    <mergeCell ref="S6:U6"/>
    <mergeCell ref="T7:U7"/>
    <mergeCell ref="S4:U5"/>
    <mergeCell ref="E4:E5"/>
    <mergeCell ref="I4:K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2024-11-05T05:55:37Z</dcterms:created>
  <dcterms:modified xsi:type="dcterms:W3CDTF">2025-10-08T02:06:43Z</dcterms:modified>
</cp:coreProperties>
</file>