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A07F2571-CE0A-4CA6-9D17-5282260FF02A}" xr6:coauthVersionLast="47" xr6:coauthVersionMax="47" xr10:uidLastSave="{00000000-0000-0000-0000-000000000000}"/>
  <bookViews>
    <workbookView xWindow="-110" yWindow="-110" windowWidth="19420" windowHeight="9100" xr2:uid="{00000000-000D-0000-FFFF-FFFF00000000}"/>
  </bookViews>
  <sheets>
    <sheet name="01" sheetId="1" r:id="rId1"/>
    <sheet name="02" sheetId="2" r:id="rId2"/>
    <sheet name="03" sheetId="3" r:id="rId3"/>
  </sheets>
  <definedNames>
    <definedName name="_xlnm.Print_Area" localSheetId="0">'01'!$B$2:$S$64,'01'!$U$2:$AL$64</definedName>
    <definedName name="_xlnm.Print_Area" localSheetId="1">'02'!$B$2:$S$66,'02'!$U$2:$AL$66</definedName>
    <definedName name="_xlnm.Print_Area" localSheetId="2">'03'!$B$2:$T$63,'03'!$V$2:$AP$63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3" l="1"/>
  <c r="AO59" i="3" s="1"/>
  <c r="F58" i="3"/>
  <c r="AO58" i="3" s="1"/>
  <c r="F57" i="3"/>
  <c r="AO57" i="3" s="1"/>
  <c r="F56" i="3"/>
  <c r="AO56" i="3" s="1"/>
  <c r="F55" i="3"/>
  <c r="AO55" i="3" s="1"/>
  <c r="F54" i="3"/>
  <c r="AO54" i="3" s="1"/>
  <c r="F53" i="3"/>
  <c r="AO53" i="3" s="1"/>
  <c r="D59" i="3"/>
  <c r="AM59" i="3" s="1"/>
  <c r="D58" i="3"/>
  <c r="AM58" i="3" s="1"/>
  <c r="D57" i="3"/>
  <c r="AM57" i="3" s="1"/>
  <c r="D56" i="3"/>
  <c r="AM56" i="3" s="1"/>
  <c r="D55" i="3"/>
  <c r="AM55" i="3" s="1"/>
  <c r="D54" i="3"/>
  <c r="AM54" i="3" s="1"/>
  <c r="D53" i="3"/>
  <c r="AM53" i="3" s="1"/>
  <c r="C52" i="3"/>
  <c r="AL52" i="3" s="1"/>
  <c r="D51" i="3"/>
  <c r="AM51" i="3" s="1"/>
  <c r="G50" i="3"/>
  <c r="AP50" i="3" s="1"/>
  <c r="G49" i="3"/>
  <c r="AP49" i="3" s="1"/>
  <c r="E50" i="3"/>
  <c r="AN50" i="3" s="1"/>
  <c r="E49" i="3"/>
  <c r="AN49" i="3" s="1"/>
  <c r="G49" i="2"/>
  <c r="E49" i="2"/>
  <c r="AL49" i="2"/>
  <c r="AJ49" i="2"/>
  <c r="G48" i="3"/>
  <c r="AP48" i="3" s="1"/>
  <c r="E48" i="3"/>
  <c r="AN48" i="3" s="1"/>
  <c r="D47" i="3"/>
  <c r="AM47" i="3" s="1"/>
  <c r="D46" i="3"/>
  <c r="AM46" i="3" s="1"/>
  <c r="C45" i="3"/>
  <c r="AL45" i="3" s="1"/>
  <c r="D44" i="3"/>
  <c r="AM44" i="3" s="1"/>
  <c r="D43" i="3"/>
  <c r="AM43" i="3" s="1"/>
  <c r="G42" i="3"/>
  <c r="AP42" i="3" s="1"/>
  <c r="E42" i="3"/>
  <c r="AN42" i="3" s="1"/>
  <c r="D41" i="3"/>
  <c r="AM41" i="3" s="1"/>
  <c r="E40" i="3"/>
  <c r="AN40" i="3" s="1"/>
  <c r="E39" i="3"/>
  <c r="AN39" i="3" s="1"/>
  <c r="E38" i="3"/>
  <c r="AN38" i="3" s="1"/>
  <c r="E37" i="3"/>
  <c r="AN37" i="3" s="1"/>
  <c r="E36" i="3"/>
  <c r="AN36" i="3" s="1"/>
  <c r="D35" i="3"/>
  <c r="AM35" i="3" s="1"/>
  <c r="E34" i="3"/>
  <c r="AN34" i="3" s="1"/>
  <c r="E33" i="3"/>
  <c r="AN33" i="3" s="1"/>
  <c r="D32" i="3"/>
  <c r="AM32" i="3" s="1"/>
  <c r="D31" i="3"/>
  <c r="AM31" i="3" s="1"/>
  <c r="C30" i="3"/>
  <c r="AL30" i="3" s="1"/>
  <c r="D29" i="3"/>
  <c r="AM29" i="3" s="1"/>
  <c r="D28" i="3"/>
  <c r="AM28" i="3" s="1"/>
  <c r="D27" i="3"/>
  <c r="AM27" i="3" s="1"/>
  <c r="C26" i="3"/>
  <c r="AL26" i="3" s="1"/>
  <c r="D25" i="3"/>
  <c r="AM25" i="3" s="1"/>
  <c r="D24" i="3"/>
  <c r="AM24" i="3" s="1"/>
  <c r="G23" i="3"/>
  <c r="AP23" i="3" s="1"/>
  <c r="E23" i="3"/>
  <c r="AN23" i="3" s="1"/>
  <c r="D22" i="3"/>
  <c r="AM22" i="3" s="1"/>
  <c r="D21" i="3"/>
  <c r="AM21" i="3" s="1"/>
  <c r="D20" i="3"/>
  <c r="AM20" i="3" s="1"/>
  <c r="C19" i="3"/>
  <c r="AL19" i="3" s="1"/>
  <c r="D18" i="3"/>
  <c r="AM18" i="3" s="1"/>
  <c r="D17" i="3"/>
  <c r="AM17" i="3" s="1"/>
  <c r="E16" i="3"/>
  <c r="AN16" i="3" s="1"/>
  <c r="E15" i="3"/>
  <c r="AN15" i="3" s="1"/>
  <c r="E14" i="3"/>
  <c r="AN14" i="3" s="1"/>
  <c r="E13" i="3"/>
  <c r="AN13" i="3" s="1"/>
  <c r="D12" i="3"/>
  <c r="AM12" i="3" s="1"/>
  <c r="B5" i="3"/>
  <c r="AK5" i="3" s="1"/>
  <c r="C6" i="3"/>
  <c r="AL6" i="3" s="1"/>
  <c r="D7" i="3"/>
  <c r="AM7" i="3" s="1"/>
  <c r="E8" i="3"/>
  <c r="AN8" i="3" s="1"/>
  <c r="E9" i="3"/>
  <c r="AN9" i="3" s="1"/>
  <c r="E10" i="3"/>
  <c r="AN10" i="3" s="1"/>
  <c r="E11" i="3"/>
  <c r="AN11" i="3" s="1"/>
  <c r="D51" i="2"/>
  <c r="AI51" i="2"/>
  <c r="F59" i="2"/>
  <c r="F58" i="2"/>
  <c r="F57" i="2"/>
  <c r="F56" i="2"/>
  <c r="F55" i="2"/>
  <c r="F54" i="2"/>
  <c r="F53" i="2"/>
  <c r="D59" i="2"/>
  <c r="D58" i="2"/>
  <c r="D57" i="2"/>
  <c r="D56" i="2"/>
  <c r="D55" i="2"/>
  <c r="D54" i="2"/>
  <c r="D53" i="2"/>
  <c r="C52" i="2"/>
  <c r="G50" i="2"/>
  <c r="E50" i="2"/>
  <c r="G48" i="2"/>
  <c r="E48" i="2"/>
  <c r="D47" i="2"/>
  <c r="D46" i="2"/>
  <c r="C45" i="2"/>
  <c r="D44" i="2"/>
  <c r="D43" i="2"/>
  <c r="G42" i="2"/>
  <c r="E42" i="2"/>
  <c r="D41" i="2"/>
  <c r="E40" i="2"/>
  <c r="E39" i="2"/>
  <c r="E38" i="2"/>
  <c r="E37" i="2"/>
  <c r="E36" i="2"/>
  <c r="D35" i="2"/>
  <c r="E34" i="2"/>
  <c r="E33" i="2"/>
  <c r="D32" i="2"/>
  <c r="D31" i="2"/>
  <c r="C30" i="2"/>
  <c r="D29" i="2"/>
  <c r="D28" i="2"/>
  <c r="D27" i="2"/>
  <c r="C26" i="2"/>
  <c r="D25" i="2"/>
  <c r="D24" i="2"/>
  <c r="G23" i="2"/>
  <c r="E23" i="2"/>
  <c r="D22" i="2"/>
  <c r="D21" i="2"/>
  <c r="D20" i="2"/>
  <c r="C19" i="2"/>
  <c r="D18" i="2"/>
  <c r="D17" i="2"/>
  <c r="E16" i="2"/>
  <c r="E15" i="2"/>
  <c r="E14" i="2"/>
  <c r="E13" i="2"/>
  <c r="D12" i="2"/>
  <c r="E11" i="2"/>
  <c r="E10" i="2"/>
  <c r="E9" i="2"/>
  <c r="E8" i="2"/>
  <c r="D7" i="2"/>
  <c r="C6" i="2"/>
  <c r="B5" i="2"/>
  <c r="AK59" i="2"/>
  <c r="AK58" i="2"/>
  <c r="AK57" i="2"/>
  <c r="AK56" i="2"/>
  <c r="AK55" i="2"/>
  <c r="AK54" i="2"/>
  <c r="AI59" i="2"/>
  <c r="AI58" i="2"/>
  <c r="AI57" i="2"/>
  <c r="AI56" i="2"/>
  <c r="AI55" i="2"/>
  <c r="AI54" i="2"/>
  <c r="AK53" i="2"/>
  <c r="AI53" i="2"/>
  <c r="AH52" i="2"/>
  <c r="AL50" i="2"/>
  <c r="AJ50" i="2"/>
  <c r="AL48" i="2"/>
  <c r="AJ48" i="2"/>
  <c r="AI47" i="2"/>
  <c r="AI46" i="2"/>
  <c r="AH45" i="2"/>
  <c r="AI44" i="2"/>
  <c r="AI43" i="2"/>
  <c r="AL42" i="2"/>
  <c r="AJ42" i="2"/>
  <c r="AI41" i="2"/>
  <c r="AJ40" i="2"/>
  <c r="AJ39" i="2"/>
  <c r="AJ38" i="2"/>
  <c r="AJ37" i="2"/>
  <c r="AJ36" i="2"/>
  <c r="AI35" i="2"/>
  <c r="AJ34" i="2"/>
  <c r="AJ33" i="2"/>
  <c r="AI32" i="2"/>
  <c r="AI31" i="2"/>
  <c r="AH30" i="2"/>
  <c r="AI29" i="2"/>
  <c r="AI28" i="2"/>
  <c r="AI27" i="2"/>
  <c r="AH26" i="2"/>
  <c r="AI25" i="2"/>
  <c r="AI24" i="2"/>
  <c r="AL23" i="2"/>
  <c r="AJ23" i="2"/>
  <c r="AI22" i="2"/>
  <c r="AI21" i="2"/>
  <c r="AI20" i="2"/>
  <c r="AH19" i="2"/>
  <c r="AI18" i="2"/>
  <c r="AI17" i="2"/>
  <c r="AJ16" i="2"/>
  <c r="AJ15" i="2"/>
  <c r="AJ14" i="2"/>
  <c r="AJ13" i="2"/>
  <c r="AI12" i="2"/>
  <c r="AJ11" i="2"/>
  <c r="AJ10" i="2"/>
  <c r="AJ9" i="2"/>
  <c r="AJ8" i="2"/>
  <c r="AI7" i="2"/>
  <c r="AH6" i="2"/>
  <c r="AG5" i="2"/>
</calcChain>
</file>

<file path=xl/sharedStrings.xml><?xml version="1.0" encoding="utf-8"?>
<sst xmlns="http://schemas.openxmlformats.org/spreadsheetml/2006/main" count="241" uniqueCount="214">
  <si>
    <t>殺人</t>
    <rPh sb="0" eb="2">
      <t>サツジン</t>
    </rPh>
    <phoneticPr fontId="1"/>
  </si>
  <si>
    <t>殺人予備</t>
    <rPh sb="0" eb="2">
      <t>サツジン</t>
    </rPh>
    <rPh sb="2" eb="4">
      <t>ヨビ</t>
    </rPh>
    <phoneticPr fontId="1"/>
  </si>
  <si>
    <t>自殺関与</t>
    <rPh sb="0" eb="2">
      <t>ジサツ</t>
    </rPh>
    <rPh sb="2" eb="4">
      <t>カンヨ</t>
    </rPh>
    <phoneticPr fontId="1"/>
  </si>
  <si>
    <t>強盗殺人</t>
    <rPh sb="0" eb="2">
      <t>ゴウトウ</t>
    </rPh>
    <rPh sb="2" eb="4">
      <t>サツジン</t>
    </rPh>
    <phoneticPr fontId="1"/>
  </si>
  <si>
    <t>強盗傷人</t>
    <rPh sb="0" eb="2">
      <t>ゴウトウ</t>
    </rPh>
    <rPh sb="2" eb="3">
      <t>キズ</t>
    </rPh>
    <rPh sb="3" eb="4">
      <t>ヒト</t>
    </rPh>
    <phoneticPr fontId="1"/>
  </si>
  <si>
    <t>強盗・準強盗</t>
    <rPh sb="0" eb="2">
      <t>ゴウトウ</t>
    </rPh>
    <rPh sb="3" eb="4">
      <t>ジュン</t>
    </rPh>
    <rPh sb="4" eb="6">
      <t>ゴウトウ</t>
    </rPh>
    <phoneticPr fontId="1"/>
  </si>
  <si>
    <t>凶器準備集合</t>
    <rPh sb="4" eb="6">
      <t>シュウゴウ</t>
    </rPh>
    <phoneticPr fontId="1"/>
  </si>
  <si>
    <t>傷害致死</t>
  </si>
  <si>
    <t>文書偽造</t>
  </si>
  <si>
    <t>有価証券偽造</t>
  </si>
  <si>
    <t>賄賂</t>
    <rPh sb="0" eb="2">
      <t>ワイロ</t>
    </rPh>
    <phoneticPr fontId="1"/>
  </si>
  <si>
    <t>公然わいせつ</t>
    <rPh sb="0" eb="2">
      <t>コウゼン</t>
    </rPh>
    <phoneticPr fontId="1"/>
  </si>
  <si>
    <t>住居侵入</t>
    <rPh sb="0" eb="2">
      <t>ジュウキョ</t>
    </rPh>
    <rPh sb="2" eb="4">
      <t>シンニュウ</t>
    </rPh>
    <phoneticPr fontId="1"/>
  </si>
  <si>
    <t>盗品等</t>
    <rPh sb="0" eb="2">
      <t>トウヒン</t>
    </rPh>
    <rPh sb="2" eb="3">
      <t>トウ</t>
    </rPh>
    <phoneticPr fontId="1"/>
  </si>
  <si>
    <t>器物損壊等</t>
    <rPh sb="0" eb="2">
      <t>キブツ</t>
    </rPh>
    <rPh sb="2" eb="4">
      <t>ソンカイ</t>
    </rPh>
    <rPh sb="4" eb="5">
      <t>トウ</t>
    </rPh>
    <phoneticPr fontId="1"/>
  </si>
  <si>
    <t xml:space="preserve">              　発生場所
罪  種</t>
    <rPh sb="15" eb="17">
      <t>ハッセイ</t>
    </rPh>
    <rPh sb="17" eb="19">
      <t>バショ</t>
    </rPh>
    <phoneticPr fontId="1"/>
  </si>
  <si>
    <t>発生場所
  　　　　　　　　　罪  種</t>
    <rPh sb="0" eb="2">
      <t>ハッセイ</t>
    </rPh>
    <rPh sb="2" eb="4">
      <t>バショ</t>
    </rPh>
    <phoneticPr fontId="1"/>
  </si>
  <si>
    <t>発生場所
  　　　　　　　　罪  種</t>
    <rPh sb="0" eb="2">
      <t>ハッセイ</t>
    </rPh>
    <rPh sb="2" eb="4">
      <t>バショ</t>
    </rPh>
    <phoneticPr fontId="1"/>
  </si>
  <si>
    <t>あっせん利得処罰法</t>
    <rPh sb="4" eb="6">
      <t>リトク</t>
    </rPh>
    <rPh sb="6" eb="8">
      <t>ショバツ</t>
    </rPh>
    <rPh sb="8" eb="9">
      <t>ホウ</t>
    </rPh>
    <phoneticPr fontId="1"/>
  </si>
  <si>
    <t>嬰児殺</t>
    <phoneticPr fontId="1"/>
  </si>
  <si>
    <t>強盗</t>
    <phoneticPr fontId="1"/>
  </si>
  <si>
    <t>放火</t>
    <phoneticPr fontId="1"/>
  </si>
  <si>
    <t>暴行</t>
    <phoneticPr fontId="1"/>
  </si>
  <si>
    <t>傷害</t>
    <phoneticPr fontId="1"/>
  </si>
  <si>
    <t>うち)</t>
    <phoneticPr fontId="1"/>
  </si>
  <si>
    <t>脅迫</t>
    <phoneticPr fontId="1"/>
  </si>
  <si>
    <t>恐喝</t>
    <phoneticPr fontId="1"/>
  </si>
  <si>
    <t>侵入盗</t>
    <phoneticPr fontId="1"/>
  </si>
  <si>
    <t>乗り物盗</t>
    <phoneticPr fontId="1"/>
  </si>
  <si>
    <t>非侵入盗</t>
    <phoneticPr fontId="1"/>
  </si>
  <si>
    <t>詐欺</t>
    <phoneticPr fontId="1"/>
  </si>
  <si>
    <t>横領</t>
    <phoneticPr fontId="1"/>
  </si>
  <si>
    <t>業務上横領</t>
    <phoneticPr fontId="1"/>
  </si>
  <si>
    <t>偽造</t>
    <phoneticPr fontId="1"/>
  </si>
  <si>
    <t>印章偽造</t>
    <phoneticPr fontId="1"/>
  </si>
  <si>
    <t>汚職</t>
    <phoneticPr fontId="1"/>
  </si>
  <si>
    <t>背任</t>
    <phoneticPr fontId="1"/>
  </si>
  <si>
    <t>賭博</t>
    <phoneticPr fontId="1"/>
  </si>
  <si>
    <t>わいせつ</t>
    <phoneticPr fontId="1"/>
  </si>
  <si>
    <t>うち)</t>
    <phoneticPr fontId="1"/>
  </si>
  <si>
    <t>うち)</t>
    <phoneticPr fontId="1"/>
  </si>
  <si>
    <t>うち)</t>
    <phoneticPr fontId="1"/>
  </si>
  <si>
    <t>占有離脱物横領</t>
    <phoneticPr fontId="1"/>
  </si>
  <si>
    <t>公務執行妨害</t>
    <phoneticPr fontId="1"/>
  </si>
  <si>
    <t>うち)</t>
    <phoneticPr fontId="1"/>
  </si>
  <si>
    <t>逮捕監禁</t>
    <phoneticPr fontId="1"/>
  </si>
  <si>
    <t>殺人</t>
    <phoneticPr fontId="1"/>
  </si>
  <si>
    <t>刑法犯総数(交通業過を除く)</t>
    <rPh sb="6" eb="9">
      <t>コウツウギョウ</t>
    </rPh>
    <rPh sb="9" eb="10">
      <t>カ</t>
    </rPh>
    <rPh sb="11" eb="12">
      <t>ノゾ</t>
    </rPh>
    <phoneticPr fontId="1"/>
  </si>
  <si>
    <t>凶悪犯</t>
    <phoneticPr fontId="1"/>
  </si>
  <si>
    <t>知能犯</t>
    <phoneticPr fontId="1"/>
  </si>
  <si>
    <t>その他の刑法犯</t>
    <phoneticPr fontId="1"/>
  </si>
  <si>
    <t>総数</t>
    <phoneticPr fontId="1"/>
  </si>
  <si>
    <t>通貨偽造</t>
    <phoneticPr fontId="1"/>
  </si>
  <si>
    <t>窃盗犯</t>
    <phoneticPr fontId="1"/>
  </si>
  <si>
    <t>粗暴犯</t>
    <phoneticPr fontId="1"/>
  </si>
  <si>
    <t>風俗犯</t>
    <phoneticPr fontId="1"/>
  </si>
  <si>
    <t xml:space="preserve">              　   発生場所
罪  種</t>
    <rPh sb="18" eb="20">
      <t>ハッセイ</t>
    </rPh>
    <rPh sb="20" eb="22">
      <t>バショ</t>
    </rPh>
    <phoneticPr fontId="1"/>
  </si>
  <si>
    <t>発生場所
  　　　　　　　　  罪  種</t>
    <rPh sb="0" eb="2">
      <t>ハッセイ</t>
    </rPh>
    <rPh sb="2" eb="4">
      <t>バショ</t>
    </rPh>
    <phoneticPr fontId="1"/>
  </si>
  <si>
    <t>14　罪種別　発生場</t>
    <phoneticPr fontId="1"/>
  </si>
  <si>
    <t>所別　認知件数</t>
    <phoneticPr fontId="1"/>
  </si>
  <si>
    <t>所別　認知件数　（つづき）</t>
  </si>
  <si>
    <t>信用金庫・組合</t>
  </si>
  <si>
    <t>農（漁）業協同組合</t>
  </si>
  <si>
    <t>所別　認知件数（つづき）</t>
  </si>
  <si>
    <t>略取誘拐・人身売買</t>
    <rPh sb="5" eb="7">
      <t>ジンシン</t>
    </rPh>
    <rPh sb="7" eb="9">
      <t>バイバイ</t>
    </rPh>
    <phoneticPr fontId="1"/>
  </si>
  <si>
    <t>支払用カード偽造</t>
    <rPh sb="0" eb="2">
      <t>シハラ</t>
    </rPh>
    <rPh sb="2" eb="3">
      <t>ヨウ</t>
    </rPh>
    <rPh sb="6" eb="8">
      <t>ギゾウ</t>
    </rPh>
    <phoneticPr fontId="1"/>
  </si>
  <si>
    <t>　　 これに当たる。</t>
    <phoneticPr fontId="1"/>
  </si>
  <si>
    <t xml:space="preserve">   　農林中央金庫及び商工組合中央金庫並びに外国銀行を含む。</t>
    <rPh sb="28" eb="29">
      <t>フク</t>
    </rPh>
    <phoneticPr fontId="1"/>
  </si>
  <si>
    <t>コインランドリー</t>
  </si>
  <si>
    <t>コンビニエンスストア</t>
  </si>
  <si>
    <t>ゲームセンター</t>
  </si>
  <si>
    <t xml:space="preserve">　   されるような保育所を含む。   </t>
    <rPh sb="11" eb="12">
      <t>イク</t>
    </rPh>
    <rPh sb="12" eb="13">
      <t>トコロ</t>
    </rPh>
    <rPh sb="14" eb="15">
      <t>フク</t>
    </rPh>
    <phoneticPr fontId="1"/>
  </si>
  <si>
    <t>　   特別支援学校、大学及び高等専門学校）、同法第124条の専修学校及び同法第134条の各種学校のほか、その実態が幼稚園と同視</t>
    <rPh sb="13" eb="14">
      <t>オヨ</t>
    </rPh>
    <rPh sb="25" eb="26">
      <t>ダイ</t>
    </rPh>
    <rPh sb="29" eb="30">
      <t>ジョウ</t>
    </rPh>
    <rPh sb="31" eb="35">
      <t>センシュウガッコウ</t>
    </rPh>
    <rPh sb="35" eb="36">
      <t>オヨ</t>
    </rPh>
    <rPh sb="37" eb="39">
      <t>ドウホウ</t>
    </rPh>
    <rPh sb="39" eb="40">
      <t>ダイ</t>
    </rPh>
    <rPh sb="43" eb="44">
      <t>ジョウ</t>
    </rPh>
    <rPh sb="45" eb="47">
      <t>カクシュ</t>
    </rPh>
    <rPh sb="47" eb="49">
      <t>ガッコウ</t>
    </rPh>
    <rPh sb="55" eb="57">
      <t>ジッタイ</t>
    </rPh>
    <rPh sb="58" eb="61">
      <t>ヨウチエン</t>
    </rPh>
    <rPh sb="62" eb="64">
      <t>ドウシ</t>
    </rPh>
    <phoneticPr fontId="1"/>
  </si>
  <si>
    <t>　　（専ら異性を同伴する客の宿泊、休憩の用に供するもの）をいう。</t>
    <rPh sb="20" eb="21">
      <t>ヨウ</t>
    </rPh>
    <rPh sb="22" eb="23">
      <t>キョウ</t>
    </rPh>
    <phoneticPr fontId="1"/>
  </si>
  <si>
    <t>　６ 「モーテル・ラブホテル等」とは、風俗営業等の規則及び業務の適正化等に関する法律第2条第6項第4号に規定する営業の施設</t>
    <rPh sb="42" eb="43">
      <t>ダイ</t>
    </rPh>
    <rPh sb="44" eb="45">
      <t>ジョウ</t>
    </rPh>
    <rPh sb="45" eb="46">
      <t>ダイ</t>
    </rPh>
    <rPh sb="47" eb="48">
      <t>コウ</t>
    </rPh>
    <rPh sb="48" eb="49">
      <t>ダイ</t>
    </rPh>
    <rPh sb="50" eb="51">
      <t>ゴウ</t>
    </rPh>
    <rPh sb="52" eb="54">
      <t>キテイ</t>
    </rPh>
    <rPh sb="56" eb="58">
      <t>エイギョウ</t>
    </rPh>
    <rPh sb="59" eb="61">
      <t>シセツ</t>
    </rPh>
    <phoneticPr fontId="1"/>
  </si>
  <si>
    <t>　８ 「銀行」には、普通銀行、信託銀行、長期信用銀行及び外国為替銀行のほか、日本銀行、日本開発銀行、日本輸出入銀行、</t>
    <rPh sb="15" eb="17">
      <t>シンタク</t>
    </rPh>
    <rPh sb="17" eb="19">
      <t>ギンコウ</t>
    </rPh>
    <rPh sb="29" eb="30">
      <t>クニ</t>
    </rPh>
    <rPh sb="43" eb="45">
      <t>ニホン</t>
    </rPh>
    <rPh sb="45" eb="47">
      <t>カイハツ</t>
    </rPh>
    <rPh sb="47" eb="49">
      <t>ギンコウ</t>
    </rPh>
    <rPh sb="50" eb="52">
      <t>ニホン</t>
    </rPh>
    <rPh sb="52" eb="54">
      <t>ユシュツ</t>
    </rPh>
    <rPh sb="54" eb="55">
      <t>イ</t>
    </rPh>
    <rPh sb="55" eb="57">
      <t>ギンコウ</t>
    </rPh>
    <phoneticPr fontId="1"/>
  </si>
  <si>
    <t>　７ 「貸金業」とは、貸金業法第２条第１項に規定する貸金業を営む者の営業所をいう。いわゆるサラリーマン金融の営業所は、</t>
    <rPh sb="30" eb="31">
      <t>イトナ</t>
    </rPh>
    <rPh sb="32" eb="33">
      <t>モノ</t>
    </rPh>
    <rPh sb="34" eb="37">
      <t>エイギョウショ</t>
    </rPh>
    <phoneticPr fontId="1"/>
  </si>
  <si>
    <t>強盗・不同意性交等</t>
    <rPh sb="0" eb="2">
      <t>ゴウトウ</t>
    </rPh>
    <rPh sb="6" eb="8">
      <t>セイコウ</t>
    </rPh>
    <rPh sb="8" eb="9">
      <t>ナド</t>
    </rPh>
    <phoneticPr fontId="1"/>
  </si>
  <si>
    <t>不同意性交等</t>
    <rPh sb="3" eb="5">
      <t>セイコウ</t>
    </rPh>
    <rPh sb="5" eb="6">
      <t>ナド</t>
    </rPh>
    <phoneticPr fontId="1"/>
  </si>
  <si>
    <t>不同意わいせつ</t>
    <phoneticPr fontId="1"/>
  </si>
  <si>
    <t>性的姿態撮影等処罰法</t>
    <rPh sb="0" eb="2">
      <t>セイテキ</t>
    </rPh>
    <rPh sb="2" eb="4">
      <t>シタイ</t>
    </rPh>
    <rPh sb="4" eb="6">
      <t>サツエイ</t>
    </rPh>
    <rPh sb="6" eb="7">
      <t>トウ</t>
    </rPh>
    <rPh sb="7" eb="10">
      <t>ショバツホウ</t>
    </rPh>
    <phoneticPr fontId="1"/>
  </si>
  <si>
    <t>面会要求等</t>
    <rPh sb="0" eb="2">
      <t>メンカイ</t>
    </rPh>
    <rPh sb="2" eb="4">
      <t>ヨウキュウ</t>
    </rPh>
    <rPh sb="4" eb="5">
      <t>トウ</t>
    </rPh>
    <phoneticPr fontId="1"/>
  </si>
  <si>
    <t>一戸建住宅</t>
  </si>
  <si>
    <t>中高層（４階建以上）住宅</t>
  </si>
  <si>
    <t>その他の住宅</t>
  </si>
  <si>
    <t>空き家</t>
  </si>
  <si>
    <t>老人ホーム・介護、障害者福祉施設</t>
  </si>
  <si>
    <t>一般ホテル・旅館</t>
  </si>
  <si>
    <t>ドラッグストア</t>
  </si>
  <si>
    <t>給油所</t>
  </si>
  <si>
    <t>レンタルビデオ店</t>
  </si>
  <si>
    <t>貴金属店</t>
  </si>
  <si>
    <t>古物店</t>
  </si>
  <si>
    <t>その他の商店</t>
  </si>
  <si>
    <t>深夜飲食店</t>
  </si>
  <si>
    <t>その他の飲食店</t>
  </si>
  <si>
    <t>マンガ喫茶・ｲﾝﾀｰﾈｯﾄｶﾌｪ</t>
  </si>
  <si>
    <t>カラオケ店</t>
  </si>
  <si>
    <t>サウナ等公衆浴場</t>
  </si>
  <si>
    <t>ぱちんこ屋</t>
  </si>
  <si>
    <t>まあじゃん屋</t>
  </si>
  <si>
    <t>その他の風俗営業店</t>
  </si>
  <si>
    <t>ナイトクラブ等</t>
  </si>
  <si>
    <t>その他の特定遊興飲食店</t>
  </si>
  <si>
    <t>個室付浴場</t>
  </si>
  <si>
    <t>その他の店舗型性風俗特殊営業店</t>
  </si>
  <si>
    <t>官公署</t>
  </si>
  <si>
    <t>空港</t>
  </si>
  <si>
    <t>駅</t>
  </si>
  <si>
    <t>その他の鉄道施設</t>
  </si>
  <si>
    <t>海港</t>
  </si>
  <si>
    <t>遊園地動物園</t>
  </si>
  <si>
    <t>都市公園</t>
  </si>
  <si>
    <t>映画館劇場等</t>
  </si>
  <si>
    <t>ゴルフ場</t>
  </si>
  <si>
    <t>競馬場</t>
  </si>
  <si>
    <t>競輪場</t>
  </si>
  <si>
    <t>オートレース場</t>
  </si>
  <si>
    <t>競艇場</t>
  </si>
  <si>
    <t>神社仏閣</t>
  </si>
  <si>
    <t>工場</t>
  </si>
  <si>
    <t>質屋</t>
  </si>
  <si>
    <t>郵便局</t>
  </si>
  <si>
    <t>その他の会社・事務所</t>
  </si>
  <si>
    <t>地下鉄内</t>
  </si>
  <si>
    <t>新幹線内</t>
  </si>
  <si>
    <t>その他の列車内</t>
  </si>
  <si>
    <t>航空機内</t>
  </si>
  <si>
    <t>船舶内</t>
  </si>
  <si>
    <t>バス内</t>
  </si>
  <si>
    <t>タクシー内</t>
  </si>
  <si>
    <t>その他の自動車内</t>
  </si>
  <si>
    <t>駐車場</t>
  </si>
  <si>
    <t>駐輪場</t>
  </si>
  <si>
    <t>工事現場</t>
  </si>
  <si>
    <t>太陽光発電施設</t>
  </si>
  <si>
    <t>資材置場</t>
  </si>
  <si>
    <t>道路上</t>
  </si>
  <si>
    <t>高速道路</t>
  </si>
  <si>
    <t>地下街地下通路</t>
  </si>
  <si>
    <t>空き地</t>
  </si>
  <si>
    <t>河川敷</t>
  </si>
  <si>
    <t>田畑</t>
  </si>
  <si>
    <t>その他</t>
  </si>
  <si>
    <t>商業施設
注１）</t>
    <rPh sb="5" eb="6">
      <t>チュウ</t>
    </rPh>
    <phoneticPr fontId="1"/>
  </si>
  <si>
    <t>景品交換所
注２）</t>
    <rPh sb="6" eb="7">
      <t>チュウ</t>
    </rPh>
    <phoneticPr fontId="1"/>
  </si>
  <si>
    <t>モーテル・ラブホテル等
注３）</t>
    <rPh sb="12" eb="13">
      <t>チュウ</t>
    </rPh>
    <phoneticPr fontId="1"/>
  </si>
  <si>
    <t>学校（幼稚園）
注４）</t>
    <rPh sb="8" eb="9">
      <t>チュウ</t>
    </rPh>
    <phoneticPr fontId="1"/>
  </si>
  <si>
    <t>病（医）院診療所
注５）</t>
    <rPh sb="9" eb="10">
      <t>チュウ</t>
    </rPh>
    <phoneticPr fontId="1"/>
  </si>
  <si>
    <t>その他のスポーツ施設
注６）</t>
    <rPh sb="11" eb="12">
      <t>チュウ</t>
    </rPh>
    <phoneticPr fontId="1"/>
  </si>
  <si>
    <t>貸金業
注７）</t>
    <rPh sb="4" eb="5">
      <t>チュウ</t>
    </rPh>
    <phoneticPr fontId="1"/>
  </si>
  <si>
    <t>銀行
注８）</t>
    <rPh sb="3" eb="4">
      <t>チュウ</t>
    </rPh>
    <phoneticPr fontId="1"/>
  </si>
  <si>
    <t>注１ 「商業施設」とは、商品販売やサービスの提供といった商業活動を目的とした施設で、比較的大型の小売店や商売を行う店舗が</t>
    <rPh sb="0" eb="1">
      <t>チュウ</t>
    </rPh>
    <rPh sb="4" eb="6">
      <t>ショウギョウ</t>
    </rPh>
    <rPh sb="6" eb="8">
      <t>シセツ</t>
    </rPh>
    <phoneticPr fontId="20"/>
  </si>
  <si>
    <t xml:space="preserve">　　複数入居する建物等のことをいう。例えば、デパート、ショッピングモール、ショッピングセンター、スーパーマーケット、　 </t>
    <phoneticPr fontId="1"/>
  </si>
  <si>
    <t>　２ 「景品交換所」とは、パチンコ等で得た景品を現金で買い取る場所をいう。</t>
    <phoneticPr fontId="1"/>
  </si>
  <si>
    <t>３ 「モーテル・ラブホテル等」とは、風俗営業等の規則及び業務の適正化等に関する法律第2条第6項第4号に規定する営業の施設</t>
    <rPh sb="41" eb="42">
      <t>ダイ</t>
    </rPh>
    <rPh sb="43" eb="44">
      <t>ジョウ</t>
    </rPh>
    <rPh sb="44" eb="45">
      <t>ダイ</t>
    </rPh>
    <rPh sb="46" eb="47">
      <t>コウ</t>
    </rPh>
    <rPh sb="47" eb="48">
      <t>ダイ</t>
    </rPh>
    <rPh sb="49" eb="50">
      <t>ゴウ</t>
    </rPh>
    <rPh sb="51" eb="53">
      <t>キテイ</t>
    </rPh>
    <rPh sb="55" eb="57">
      <t>エイギョウ</t>
    </rPh>
    <rPh sb="58" eb="60">
      <t>シセツ</t>
    </rPh>
    <phoneticPr fontId="20"/>
  </si>
  <si>
    <t>４ 「学校（幼稚園）」には、学校教育法第１条に掲げる学校（幼稚園、小学校、中学校、義務教育学校、高等学校、中等教育学校、</t>
    <rPh sb="41" eb="43">
      <t>ギム</t>
    </rPh>
    <rPh sb="43" eb="45">
      <t>キョウイク</t>
    </rPh>
    <rPh sb="45" eb="47">
      <t>ガッコウ</t>
    </rPh>
    <rPh sb="48" eb="52">
      <t>コウトウガッコウ</t>
    </rPh>
    <rPh sb="53" eb="55">
      <t>チュウトウ</t>
    </rPh>
    <rPh sb="55" eb="57">
      <t>キョウイク</t>
    </rPh>
    <rPh sb="57" eb="59">
      <t>ガッコウ</t>
    </rPh>
    <phoneticPr fontId="1"/>
  </si>
  <si>
    <t>５ 「病（医）院・診療所」には、官公署、会社、工場等の建築物の中にあって専らその職員を診療の対象とする診療所は含まない。</t>
    <rPh sb="40" eb="42">
      <t>ショクイン</t>
    </rPh>
    <rPh sb="43" eb="45">
      <t>シンリョウ</t>
    </rPh>
    <rPh sb="46" eb="48">
      <t>タイショウ</t>
    </rPh>
    <rPh sb="51" eb="54">
      <t>シンリョウジョ</t>
    </rPh>
    <rPh sb="55" eb="56">
      <t>フク</t>
    </rPh>
    <phoneticPr fontId="20"/>
  </si>
  <si>
    <t>　６ 「その他のスポーツ施設」とは、有料、無料の別を問わず、主として興行的でないスポーツ（アマチュア競技）を行うための</t>
    <rPh sb="30" eb="31">
      <t>シュ</t>
    </rPh>
    <rPh sb="34" eb="37">
      <t>コウギョウテキ</t>
    </rPh>
    <rPh sb="50" eb="52">
      <t>キョウギ</t>
    </rPh>
    <rPh sb="54" eb="55">
      <t>オコナ</t>
    </rPh>
    <phoneticPr fontId="20"/>
  </si>
  <si>
    <t xml:space="preserve">     施設をいう。ただし、ゴルフ場及び学校に附属する体育施設を除く。</t>
    <rPh sb="5" eb="7">
      <t>シセツ</t>
    </rPh>
    <rPh sb="18" eb="19">
      <t>ジョウ</t>
    </rPh>
    <rPh sb="19" eb="20">
      <t>オヨ</t>
    </rPh>
    <rPh sb="21" eb="23">
      <t>ガッコウ</t>
    </rPh>
    <rPh sb="24" eb="26">
      <t>フゾク</t>
    </rPh>
    <rPh sb="28" eb="30">
      <t>タイイク</t>
    </rPh>
    <rPh sb="30" eb="32">
      <t>シセツ</t>
    </rPh>
    <rPh sb="33" eb="34">
      <t>ノゾ</t>
    </rPh>
    <phoneticPr fontId="20"/>
  </si>
  <si>
    <t xml:space="preserve">     体育館、トレーニングセンター、ボーリング場、野球場、プール、陸上競技場、サッカー場、テニス場、バッティングセンター</t>
    <rPh sb="25" eb="26">
      <t>ジョウ</t>
    </rPh>
    <rPh sb="27" eb="30">
      <t>ヤキュウジョウ</t>
    </rPh>
    <rPh sb="35" eb="37">
      <t>リクジョウ</t>
    </rPh>
    <rPh sb="37" eb="40">
      <t>キョウギジョウ</t>
    </rPh>
    <rPh sb="45" eb="46">
      <t>ジョウ</t>
    </rPh>
    <rPh sb="50" eb="51">
      <t>ジョウ</t>
    </rPh>
    <phoneticPr fontId="20"/>
  </si>
  <si>
    <t xml:space="preserve">     ゴルフ練習場、乗馬クラブ、フィールドアスレチック場等がこれに当たる。</t>
    <rPh sb="8" eb="10">
      <t>レンシュウ</t>
    </rPh>
    <rPh sb="12" eb="14">
      <t>ジョウバ</t>
    </rPh>
    <rPh sb="29" eb="30">
      <t>ジョウ</t>
    </rPh>
    <phoneticPr fontId="20"/>
  </si>
  <si>
    <t>　　ホームセンター、家電量販店等がこれに該当する。</t>
    <rPh sb="10" eb="12">
      <t>カデン</t>
    </rPh>
    <rPh sb="12" eb="15">
      <t>リョウハンテン</t>
    </rPh>
    <rPh sb="15" eb="16">
      <t>トウ</t>
    </rPh>
    <rPh sb="20" eb="22">
      <t>ガイトウ</t>
    </rPh>
    <phoneticPr fontId="1"/>
  </si>
  <si>
    <t>刑法犯総数(交通業過を除く)</t>
  </si>
  <si>
    <t>凶悪犯</t>
  </si>
  <si>
    <t>殺人</t>
  </si>
  <si>
    <t>嬰児殺</t>
  </si>
  <si>
    <t>殺人予備</t>
  </si>
  <si>
    <t>自殺関与</t>
  </si>
  <si>
    <t>強盗</t>
  </si>
  <si>
    <t>強盗殺人</t>
  </si>
  <si>
    <t>強盗傷人</t>
  </si>
  <si>
    <t>強盗・不同意性交等</t>
  </si>
  <si>
    <t>強盗・準強盗</t>
  </si>
  <si>
    <t>放火</t>
  </si>
  <si>
    <t>不同意性交等</t>
  </si>
  <si>
    <t>粗暴犯</t>
  </si>
  <si>
    <t>凶器準備集合</t>
  </si>
  <si>
    <t>暴行</t>
  </si>
  <si>
    <t>傷害</t>
  </si>
  <si>
    <t>うち)</t>
  </si>
  <si>
    <t>脅迫</t>
  </si>
  <si>
    <t>恐喝</t>
  </si>
  <si>
    <t>窃盗犯</t>
  </si>
  <si>
    <t>侵入盗</t>
  </si>
  <si>
    <t>乗り物盗</t>
  </si>
  <si>
    <t>非侵入盗</t>
  </si>
  <si>
    <t>知能犯</t>
  </si>
  <si>
    <t>詐欺</t>
  </si>
  <si>
    <t>横領</t>
  </si>
  <si>
    <t>業務上横領</t>
  </si>
  <si>
    <t>偽造</t>
  </si>
  <si>
    <t>通貨偽造</t>
  </si>
  <si>
    <t>支払用カード偽造</t>
  </si>
  <si>
    <t>印章偽造</t>
  </si>
  <si>
    <t>汚職</t>
  </si>
  <si>
    <t>賄賂</t>
  </si>
  <si>
    <t>あっせん利得処罰法</t>
  </si>
  <si>
    <t>背任</t>
  </si>
  <si>
    <t>風俗犯</t>
  </si>
  <si>
    <t>賭博</t>
  </si>
  <si>
    <t>わいせつ</t>
  </si>
  <si>
    <t>不同意わいせつ</t>
  </si>
  <si>
    <t>公然わいせつ</t>
  </si>
  <si>
    <t>面会要求等</t>
  </si>
  <si>
    <t>性的姿態撮影等処罰法</t>
  </si>
  <si>
    <t>その他の刑法犯</t>
  </si>
  <si>
    <t>占有離脱物横領</t>
  </si>
  <si>
    <t>公務執行妨害</t>
  </si>
  <si>
    <t>住居侵入</t>
  </si>
  <si>
    <t>逮捕監禁</t>
  </si>
  <si>
    <t>略取誘拐・人身売買</t>
  </si>
  <si>
    <t>盗品等</t>
  </si>
  <si>
    <t>器物損壊等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</si>
</sst>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Red]\-#,##0;\-"/>
    <numFmt numFmtId="177" formatCode="#,##0_ "/>
    <numFmt numFmtId="178" formatCode="0%;\(0%\)"/>
    <numFmt numFmtId="179" formatCode="0.0%"/>
    <numFmt numFmtId="180" formatCode="&quot;$&quot;#,##0;&quot;¥&quot;\!\(&quot;$&quot;#,##0&quot;¥&quot;\!\)"/>
    <numFmt numFmtId="181" formatCode="#,##0.0_);\(#,##0.0\)"/>
    <numFmt numFmtId="182" formatCode="&quot;$&quot;#,##0_);[Red]\(&quot;$&quot;#,##0\)"/>
    <numFmt numFmtId="183" formatCode="&quot;$&quot;#,##0_);\(&quot;$&quot;#,##0\)"/>
    <numFmt numFmtId="184" formatCode="&quot;$&quot;#,##0.00_);\(&quot;$&quot;#,##0.00\)"/>
    <numFmt numFmtId="185" formatCode="&quot;$&quot;#,##0.00_);[Red]\(&quot;$&quot;#,##0.00\)"/>
    <numFmt numFmtId="186" formatCode="0.00_)"/>
    <numFmt numFmtId="187" formatCode="#,##0_ ;[Red]&quot;¥&quot;\!\-#,##0&quot;¥&quot;\!\ "/>
    <numFmt numFmtId="188" formatCode="0_ ;[Red]&quot;¥&quot;\!\-0&quot;¥&quot;\!\ "/>
    <numFmt numFmtId="189" formatCode="0_ ;[Red]\-0\ "/>
    <numFmt numFmtId="190" formatCode="hh:mm\ \T\K"/>
  </numFmts>
  <fonts count="30">
    <font>
      <sz val="8"/>
      <name val="ＭＳ 明朝"/>
      <family val="1"/>
      <charset val="128"/>
    </font>
    <font>
      <sz val="7"/>
      <name val="Terminal"/>
      <family val="3"/>
      <charset val="255"/>
    </font>
    <font>
      <sz val="10"/>
      <name val="ＭＳ 明朝"/>
      <family val="1"/>
      <charset val="128"/>
    </font>
    <font>
      <sz val="12"/>
      <name val="ＭＳ 明朝"/>
      <family val="1"/>
      <charset val="128"/>
    </font>
    <font>
      <sz val="8"/>
      <name val="ＭＳ ゴシック"/>
      <family val="3"/>
      <charset val="128"/>
    </font>
    <font>
      <sz val="9"/>
      <name val="ＭＳ ゴシック"/>
      <family val="3"/>
      <charset val="128"/>
    </font>
    <font>
      <sz val="9"/>
      <name val="ＭＳ 明朝"/>
      <family val="1"/>
      <charset val="128"/>
    </font>
    <font>
      <sz val="8"/>
      <name val="ＭＳ 明朝"/>
      <family val="1"/>
      <charset val="128"/>
    </font>
    <font>
      <sz val="7"/>
      <name val="ＭＳ 明朝"/>
      <family val="1"/>
      <charset val="128"/>
    </font>
    <font>
      <sz val="11"/>
      <name val="ＭＳ Ｐゴシック"/>
      <family val="3"/>
      <charset val="128"/>
    </font>
    <font>
      <sz val="10"/>
      <name val="ＭＳ Ｐゴシック"/>
      <family val="3"/>
      <charset val="128"/>
    </font>
    <font>
      <sz val="13"/>
      <name val="Tms Rmn"/>
      <family val="1"/>
    </font>
    <font>
      <b/>
      <sz val="10"/>
      <name val="Helv"/>
      <family val="2"/>
    </font>
    <font>
      <b/>
      <sz val="13"/>
      <name val="Tms Rmn"/>
      <family val="1"/>
    </font>
    <font>
      <sz val="10"/>
      <name val="MS Sans Serif"/>
      <family val="2"/>
    </font>
    <font>
      <sz val="9"/>
      <name val="Times New Roman"/>
      <family val="1"/>
    </font>
    <font>
      <sz val="8"/>
      <name val="Arial"/>
      <family val="2"/>
    </font>
    <font>
      <b/>
      <sz val="12"/>
      <name val="Helv"/>
      <family val="2"/>
    </font>
    <font>
      <b/>
      <sz val="12"/>
      <name val="Arial"/>
      <family val="2"/>
    </font>
    <font>
      <sz val="10"/>
      <name val="ＭＳ ゴシック"/>
      <family val="3"/>
      <charset val="128"/>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b/>
      <i/>
      <sz val="14"/>
      <name val="中ゴシックＢＢＢ"/>
      <family val="3"/>
      <charset val="128"/>
    </font>
    <font>
      <sz val="11"/>
      <name val="ＭＳ 明朝"/>
      <family val="1"/>
      <charset val="128"/>
    </font>
    <font>
      <sz val="14"/>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26">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ck">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left/>
      <right/>
      <top style="thin">
        <color indexed="64"/>
      </top>
      <bottom/>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s>
  <cellStyleXfs count="87">
    <xf numFmtId="0" fontId="0" fillId="0" borderId="0" applyNumberFormat="0" applyFill="0" applyBorder="0" applyAlignment="0" applyProtection="0"/>
    <xf numFmtId="178" fontId="11" fillId="0" borderId="0" applyFont="0" applyFill="0" applyBorder="0" applyAlignment="0" applyProtection="0"/>
    <xf numFmtId="179" fontId="11" fillId="0" borderId="0" applyFont="0" applyFill="0" applyBorder="0" applyAlignment="0" applyProtection="0"/>
    <xf numFmtId="10" fontId="11" fillId="0" borderId="0" applyFont="0" applyFill="0" applyBorder="0" applyAlignment="0" applyProtection="0"/>
    <xf numFmtId="180" fontId="9" fillId="0" borderId="0" applyFill="0" applyBorder="0" applyAlignment="0"/>
    <xf numFmtId="0" fontId="12" fillId="0" borderId="0"/>
    <xf numFmtId="0" fontId="13" fillId="0" borderId="1" applyNumberFormat="0" applyFill="0" applyProtection="0">
      <alignment horizontal="center"/>
    </xf>
    <xf numFmtId="38" fontId="14" fillId="0" borderId="0" applyFont="0" applyFill="0" applyBorder="0" applyAlignment="0" applyProtection="0"/>
    <xf numFmtId="37" fontId="11" fillId="0" borderId="0" applyFont="0" applyFill="0" applyBorder="0" applyAlignment="0" applyProtection="0"/>
    <xf numFmtId="181" fontId="11" fillId="0" borderId="0" applyFont="0" applyFill="0" applyBorder="0" applyAlignment="0" applyProtection="0"/>
    <xf numFmtId="39" fontId="11" fillId="0" borderId="0" applyFont="0" applyFill="0" applyBorder="0" applyAlignment="0" applyProtection="0"/>
    <xf numFmtId="40" fontId="14" fillId="0" borderId="0" applyFont="0" applyFill="0" applyBorder="0" applyAlignment="0" applyProtection="0"/>
    <xf numFmtId="182" fontId="14" fillId="0" borderId="0" applyFont="0" applyFill="0" applyBorder="0" applyAlignment="0" applyProtection="0"/>
    <xf numFmtId="183" fontId="11" fillId="0" borderId="0" applyFont="0" applyFill="0" applyBorder="0" applyAlignment="0" applyProtection="0"/>
    <xf numFmtId="184" fontId="11" fillId="0" borderId="0" applyFont="0" applyFill="0" applyBorder="0" applyAlignment="0" applyProtection="0"/>
    <xf numFmtId="185" fontId="14" fillId="0" borderId="0" applyFont="0" applyFill="0" applyBorder="0" applyAlignment="0" applyProtection="0"/>
    <xf numFmtId="0" fontId="15" fillId="0" borderId="0">
      <alignment horizontal="left"/>
    </xf>
    <xf numFmtId="38" fontId="16" fillId="2" borderId="0" applyNumberFormat="0" applyBorder="0" applyAlignment="0" applyProtection="0"/>
    <xf numFmtId="0" fontId="17" fillId="0" borderId="0">
      <alignment horizontal="left"/>
    </xf>
    <xf numFmtId="0" fontId="18" fillId="0" borderId="2" applyNumberFormat="0" applyAlignment="0" applyProtection="0">
      <alignment horizontal="left" vertical="center"/>
    </xf>
    <xf numFmtId="0" fontId="18" fillId="0" borderId="3">
      <alignment horizontal="left" vertical="center"/>
    </xf>
    <xf numFmtId="10" fontId="16" fillId="3" borderId="4" applyNumberFormat="0" applyBorder="0" applyAlignment="0" applyProtection="0"/>
    <xf numFmtId="1" fontId="19" fillId="0" borderId="0" applyProtection="0">
      <protection locked="0"/>
    </xf>
    <xf numFmtId="0" fontId="20" fillId="0" borderId="5"/>
    <xf numFmtId="0" fontId="9" fillId="0" borderId="0"/>
    <xf numFmtId="186" fontId="21" fillId="0" borderId="0"/>
    <xf numFmtId="0" fontId="22" fillId="0" borderId="0"/>
    <xf numFmtId="10" fontId="22" fillId="0" borderId="0" applyFont="0" applyFill="0" applyBorder="0" applyAlignment="0" applyProtection="0"/>
    <xf numFmtId="4" fontId="15" fillId="0" borderId="0">
      <alignment horizontal="right"/>
    </xf>
    <xf numFmtId="4" fontId="23" fillId="0" borderId="0">
      <alignment horizontal="right"/>
    </xf>
    <xf numFmtId="0" fontId="24" fillId="0" borderId="0">
      <alignment horizontal="left"/>
    </xf>
    <xf numFmtId="0" fontId="16" fillId="0" borderId="0" applyNumberFormat="0" applyFill="0" applyBorder="0" applyProtection="0">
      <alignment vertical="top" wrapText="1"/>
    </xf>
    <xf numFmtId="3" fontId="16" fillId="0" borderId="0" applyFill="0" applyBorder="0" applyProtection="0">
      <alignment horizontal="right" vertical="top" wrapText="1"/>
    </xf>
    <xf numFmtId="3" fontId="25" fillId="0" borderId="0" applyFill="0" applyBorder="0" applyProtection="0">
      <alignment horizontal="right" vertical="top" wrapText="1"/>
    </xf>
    <xf numFmtId="0" fontId="20" fillId="0" borderId="0"/>
    <xf numFmtId="0" fontId="26" fillId="0" borderId="0">
      <alignment horizontal="center"/>
    </xf>
    <xf numFmtId="187" fontId="10" fillId="0" borderId="0" applyBorder="0">
      <alignment horizontal="right"/>
    </xf>
    <xf numFmtId="49" fontId="9" fillId="0" borderId="0" applyFont="0"/>
    <xf numFmtId="38" fontId="9" fillId="0" borderId="0" applyFont="0" applyFill="0" applyBorder="0" applyAlignment="0" applyProtection="0"/>
    <xf numFmtId="188" fontId="10" fillId="0" borderId="0" applyFill="0" applyBorder="0"/>
    <xf numFmtId="187" fontId="10" fillId="0" borderId="0" applyFill="0" applyBorder="0"/>
    <xf numFmtId="189" fontId="10" fillId="0" borderId="0" applyFill="0" applyBorder="0"/>
    <xf numFmtId="49" fontId="10" fillId="4" borderId="6">
      <alignment horizontal="center"/>
    </xf>
    <xf numFmtId="177" fontId="10" fillId="4" borderId="6">
      <alignment horizontal="right"/>
    </xf>
    <xf numFmtId="14" fontId="10" fillId="4" borderId="0" applyBorder="0">
      <alignment horizontal="center"/>
    </xf>
    <xf numFmtId="49" fontId="10" fillId="0" borderId="6"/>
    <xf numFmtId="0" fontId="27" fillId="0" borderId="7">
      <alignment horizontal="left"/>
    </xf>
    <xf numFmtId="14" fontId="10" fillId="0" borderId="8" applyBorder="0">
      <alignment horizontal="left"/>
    </xf>
    <xf numFmtId="14" fontId="10" fillId="0" borderId="0" applyFill="0" applyBorder="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0" fontId="28" fillId="0" borderId="0"/>
    <xf numFmtId="49" fontId="10" fillId="0" borderId="0"/>
    <xf numFmtId="0" fontId="29" fillId="0" borderId="0"/>
    <xf numFmtId="0" fontId="2" fillId="0" borderId="0"/>
    <xf numFmtId="0" fontId="9" fillId="0" borderId="0"/>
  </cellStyleXfs>
  <cellXfs count="285">
    <xf numFmtId="0" fontId="0" fillId="0" borderId="0" xfId="0"/>
    <xf numFmtId="0" fontId="0" fillId="0" borderId="0" xfId="0" applyFill="1" applyBorder="1" applyAlignment="1" applyProtection="1"/>
    <xf numFmtId="0" fontId="0" fillId="0" borderId="0" xfId="0" applyFill="1"/>
    <xf numFmtId="0" fontId="0" fillId="0" borderId="0" xfId="0" applyFill="1" applyAlignment="1">
      <alignment vertical="center"/>
    </xf>
    <xf numFmtId="0" fontId="3" fillId="0" borderId="0" xfId="0" applyFont="1" applyFill="1" applyAlignment="1">
      <alignment vertical="center"/>
    </xf>
    <xf numFmtId="0" fontId="3" fillId="0" borderId="0" xfId="0" applyFont="1" applyFill="1" applyAlignment="1">
      <alignment vertical="center" justifyLastLine="1"/>
    </xf>
    <xf numFmtId="0" fontId="3" fillId="0" borderId="0" xfId="0" applyFont="1" applyFill="1" applyAlignment="1">
      <alignment horizontal="distributed" vertical="center"/>
    </xf>
    <xf numFmtId="0" fontId="3" fillId="0" borderId="0" xfId="0" applyFont="1" applyFill="1" applyAlignment="1">
      <alignment horizontal="distributed" vertical="center" justifyLastLine="1"/>
    </xf>
    <xf numFmtId="0" fontId="3" fillId="0" borderId="0" xfId="0" applyFont="1" applyFill="1" applyAlignment="1">
      <alignment horizontal="center" vertical="center"/>
    </xf>
    <xf numFmtId="0" fontId="0" fillId="0" borderId="0" xfId="0" applyFill="1" applyBorder="1" applyAlignment="1">
      <alignment vertical="center"/>
    </xf>
    <xf numFmtId="0" fontId="0" fillId="0" borderId="9" xfId="0" applyFill="1" applyBorder="1" applyAlignment="1" applyProtection="1">
      <alignment horizontal="distributed" vertical="center" wrapText="1" justifyLastLine="1"/>
    </xf>
    <xf numFmtId="0" fontId="8" fillId="0" borderId="9" xfId="0" applyFont="1" applyFill="1" applyBorder="1" applyAlignment="1" applyProtection="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0" xfId="0" applyFont="1" applyFill="1" applyBorder="1" applyAlignment="1" applyProtection="1">
      <alignment horizontal="distributed" vertical="center" wrapText="1" justifyLastLine="1"/>
    </xf>
    <xf numFmtId="0" fontId="0" fillId="0" borderId="0" xfId="0" applyFill="1" applyBorder="1" applyAlignment="1">
      <alignment horizontal="distributed" vertical="center" wrapText="1" justifyLastLine="1"/>
    </xf>
    <xf numFmtId="0" fontId="8" fillId="0" borderId="11" xfId="0" applyFont="1" applyFill="1" applyBorder="1" applyAlignment="1" applyProtection="1">
      <alignment horizontal="distributed" vertical="center" wrapText="1" justifyLastLine="1"/>
    </xf>
    <xf numFmtId="0" fontId="0" fillId="0" borderId="0" xfId="0" applyFill="1" applyBorder="1" applyAlignment="1" applyProtection="1">
      <alignment horizontal="left" vertical="center"/>
    </xf>
    <xf numFmtId="0" fontId="0" fillId="0" borderId="0" xfId="0" applyFill="1" applyAlignment="1">
      <alignment horizontal="righ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pplyProtection="1">
      <alignment vertical="center"/>
    </xf>
    <xf numFmtId="0" fontId="4" fillId="0" borderId="12"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pplyAlignment="1" applyProtection="1">
      <alignment horizontal="left" vertical="center"/>
    </xf>
    <xf numFmtId="176" fontId="4" fillId="0" borderId="0" xfId="0" applyNumberFormat="1" applyFont="1" applyFill="1" applyAlignment="1">
      <alignment vertical="center"/>
    </xf>
    <xf numFmtId="0" fontId="0" fillId="0" borderId="0" xfId="0" applyFill="1" applyBorder="1" applyAlignment="1">
      <alignment horizontal="distributed" vertical="center"/>
    </xf>
    <xf numFmtId="0" fontId="0" fillId="0" borderId="13" xfId="0" applyFill="1" applyBorder="1" applyAlignment="1">
      <alignment horizontal="distributed" vertical="center"/>
    </xf>
    <xf numFmtId="176" fontId="0" fillId="0" borderId="0" xfId="0" applyNumberFormat="1" applyFill="1" applyBorder="1" applyAlignment="1">
      <alignment vertical="center"/>
    </xf>
    <xf numFmtId="0" fontId="0" fillId="0" borderId="12" xfId="0" applyFill="1" applyBorder="1" applyAlignment="1">
      <alignment horizontal="distributed" vertical="center"/>
    </xf>
    <xf numFmtId="176" fontId="0" fillId="0" borderId="0" xfId="0" applyNumberFormat="1" applyFill="1" applyBorder="1" applyAlignment="1" applyProtection="1">
      <alignment vertical="center"/>
      <protection locked="0"/>
    </xf>
    <xf numFmtId="0" fontId="0" fillId="0" borderId="12" xfId="0" applyFill="1" applyBorder="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pplyProtection="1">
      <alignment vertical="center"/>
      <protection locked="0"/>
    </xf>
    <xf numFmtId="0" fontId="4" fillId="0" borderId="12" xfId="0" applyFont="1" applyFill="1" applyBorder="1" applyAlignment="1">
      <alignment vertical="center"/>
    </xf>
    <xf numFmtId="0" fontId="0" fillId="0" borderId="0" xfId="0" applyFill="1" applyBorder="1" applyAlignment="1" applyProtection="1">
      <alignment horizontal="left"/>
    </xf>
    <xf numFmtId="0" fontId="0" fillId="0" borderId="0" xfId="0" applyFill="1" applyAlignment="1" applyProtection="1">
      <alignment horizontal="left"/>
    </xf>
    <xf numFmtId="0" fontId="0" fillId="0" borderId="5" xfId="0" applyFill="1" applyBorder="1" applyAlignment="1">
      <alignment vertical="center"/>
    </xf>
    <xf numFmtId="0" fontId="0" fillId="0" borderId="14" xfId="0" applyFill="1" applyBorder="1" applyAlignment="1">
      <alignment vertical="center"/>
    </xf>
    <xf numFmtId="0" fontId="0" fillId="0" borderId="15" xfId="0" applyFont="1" applyFill="1" applyBorder="1" applyAlignment="1" applyProtection="1">
      <alignment horizontal="left"/>
    </xf>
    <xf numFmtId="0" fontId="0" fillId="0" borderId="15" xfId="0" applyFill="1" applyBorder="1" applyAlignment="1" applyProtection="1">
      <alignment horizontal="left"/>
    </xf>
    <xf numFmtId="0" fontId="0" fillId="0" borderId="0" xfId="0" applyFill="1" applyAlignment="1"/>
    <xf numFmtId="0" fontId="0" fillId="0" borderId="0" xfId="0" applyFill="1" applyAlignment="1" applyProtection="1"/>
    <xf numFmtId="0" fontId="0" fillId="0" borderId="0" xfId="0" applyFont="1" applyFill="1" applyAlignment="1" applyProtection="1">
      <alignment horizontal="left"/>
    </xf>
    <xf numFmtId="0" fontId="2" fillId="0" borderId="0" xfId="0" applyFont="1" applyFill="1"/>
    <xf numFmtId="176" fontId="2" fillId="0" borderId="0" xfId="0" applyNumberFormat="1" applyFont="1" applyFill="1"/>
    <xf numFmtId="0" fontId="0" fillId="0" borderId="0" xfId="0" applyFill="1" applyAlignment="1">
      <alignment horizontal="center"/>
    </xf>
    <xf numFmtId="0" fontId="0" fillId="0" borderId="0" xfId="0" applyFill="1" applyBorder="1"/>
    <xf numFmtId="0" fontId="8" fillId="0" borderId="10"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 fillId="0" borderId="12" xfId="0" applyFont="1" applyFill="1" applyBorder="1" applyAlignment="1">
      <alignment horizontal="distributed" vertical="center"/>
    </xf>
    <xf numFmtId="0" fontId="5" fillId="0" borderId="0"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13" xfId="0" applyFont="1" applyFill="1" applyBorder="1" applyAlignment="1">
      <alignment horizontal="distributed" vertical="center"/>
    </xf>
    <xf numFmtId="0" fontId="6" fillId="0" borderId="12" xfId="0" applyFont="1" applyFill="1" applyBorder="1" applyAlignment="1">
      <alignment horizontal="distributed" vertical="center"/>
    </xf>
    <xf numFmtId="176" fontId="6" fillId="0" borderId="0" xfId="0" applyNumberFormat="1" applyFont="1" applyFill="1" applyBorder="1" applyAlignment="1" applyProtection="1">
      <alignment vertical="center"/>
      <protection locked="0"/>
    </xf>
    <xf numFmtId="0" fontId="6" fillId="0" borderId="0" xfId="0" applyFont="1" applyFill="1" applyBorder="1" applyAlignment="1">
      <alignment vertical="center"/>
    </xf>
    <xf numFmtId="0" fontId="6" fillId="0" borderId="12" xfId="0" applyFont="1" applyFill="1" applyBorder="1" applyAlignment="1">
      <alignment vertical="center"/>
    </xf>
    <xf numFmtId="0" fontId="5" fillId="0" borderId="0" xfId="0" applyFont="1" applyFill="1" applyBorder="1" applyAlignment="1">
      <alignment vertical="center"/>
    </xf>
    <xf numFmtId="0" fontId="5" fillId="0" borderId="12" xfId="0" applyFont="1" applyFill="1" applyBorder="1" applyAlignment="1">
      <alignment vertical="center"/>
    </xf>
    <xf numFmtId="0" fontId="6" fillId="0" borderId="5" xfId="0" applyFont="1" applyFill="1" applyBorder="1" applyAlignment="1">
      <alignment vertical="center"/>
    </xf>
    <xf numFmtId="0" fontId="6" fillId="0" borderId="14" xfId="0" applyFont="1" applyFill="1" applyBorder="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xf numFmtId="0" fontId="0" fillId="0" borderId="0" xfId="0" applyFill="1" applyAlignment="1">
      <alignment horizontal="left"/>
    </xf>
    <xf numFmtId="0" fontId="0" fillId="0" borderId="0" xfId="0" applyFill="1" applyAlignment="1">
      <alignment horizontal="center" vertical="center"/>
    </xf>
    <xf numFmtId="176" fontId="7" fillId="0" borderId="0" xfId="0" applyNumberFormat="1" applyFont="1" applyFill="1" applyBorder="1" applyAlignment="1" applyProtection="1">
      <alignment vertical="center"/>
      <protection locked="0"/>
    </xf>
    <xf numFmtId="176" fontId="7" fillId="0" borderId="0" xfId="0" applyNumberFormat="1"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vertical="center"/>
    </xf>
    <xf numFmtId="0" fontId="3" fillId="0" borderId="0" xfId="0" applyFont="1" applyFill="1" applyAlignment="1">
      <alignment horizontal="distributed" vertical="center"/>
    </xf>
    <xf numFmtId="0" fontId="0" fillId="0" borderId="0" xfId="0" applyFill="1" applyBorder="1" applyAlignment="1">
      <alignment vertical="center"/>
    </xf>
    <xf numFmtId="0" fontId="0" fillId="0" borderId="0" xfId="0" applyFill="1" applyAlignment="1" applyProtection="1">
      <alignment horizontal="left"/>
    </xf>
    <xf numFmtId="0" fontId="0" fillId="0" borderId="0" xfId="0" applyFill="1" applyAlignment="1">
      <alignment horizontal="left" vertical="top"/>
    </xf>
    <xf numFmtId="38" fontId="4" fillId="0" borderId="17" xfId="38" applyNumberFormat="1" applyFont="1" applyFill="1" applyBorder="1" applyAlignment="1">
      <alignment horizontal="right" vertical="center"/>
    </xf>
    <xf numFmtId="38" fontId="4" fillId="0" borderId="17" xfId="59" applyNumberFormat="1" applyFont="1" applyFill="1" applyBorder="1" applyAlignment="1">
      <alignment horizontal="right" vertical="center"/>
    </xf>
    <xf numFmtId="38" fontId="4" fillId="0" borderId="18" xfId="59" applyNumberFormat="1" applyFont="1" applyFill="1" applyBorder="1" applyAlignment="1">
      <alignment horizontal="right" vertical="center"/>
    </xf>
    <xf numFmtId="38" fontId="4" fillId="0" borderId="16" xfId="59" applyNumberFormat="1" applyFont="1" applyFill="1" applyBorder="1" applyAlignment="1">
      <alignment horizontal="right" vertical="center"/>
    </xf>
    <xf numFmtId="38" fontId="4" fillId="0" borderId="12" xfId="59" applyNumberFormat="1" applyFont="1" applyFill="1" applyBorder="1" applyAlignment="1">
      <alignment horizontal="right" vertical="center"/>
    </xf>
    <xf numFmtId="38" fontId="7" fillId="0" borderId="16" xfId="59" applyNumberFormat="1" applyFont="1" applyFill="1" applyBorder="1" applyAlignment="1">
      <alignment horizontal="right" vertical="center"/>
    </xf>
    <xf numFmtId="38" fontId="7" fillId="0" borderId="12" xfId="59" applyNumberFormat="1" applyFont="1" applyFill="1" applyBorder="1" applyAlignment="1">
      <alignment horizontal="right" vertical="center"/>
    </xf>
    <xf numFmtId="38" fontId="4" fillId="0" borderId="16" xfId="76" applyNumberFormat="1" applyFont="1" applyFill="1" applyBorder="1" applyAlignment="1">
      <alignment horizontal="right" vertical="center"/>
    </xf>
    <xf numFmtId="38" fontId="7" fillId="0" borderId="16" xfId="76" applyNumberFormat="1" applyFont="1" applyFill="1" applyBorder="1" applyAlignment="1">
      <alignment horizontal="right" vertical="center"/>
    </xf>
    <xf numFmtId="38" fontId="7" fillId="0" borderId="12" xfId="76" applyNumberFormat="1" applyFont="1" applyFill="1" applyBorder="1" applyAlignment="1">
      <alignment horizontal="right" vertical="center"/>
    </xf>
    <xf numFmtId="38" fontId="4" fillId="0" borderId="12" xfId="76" applyNumberFormat="1" applyFont="1" applyFill="1" applyBorder="1" applyAlignment="1">
      <alignment horizontal="right" vertical="center"/>
    </xf>
    <xf numFmtId="38" fontId="4" fillId="0" borderId="12" xfId="0" applyNumberFormat="1" applyFont="1" applyFill="1" applyBorder="1" applyAlignment="1" applyProtection="1">
      <alignment vertical="center"/>
    </xf>
    <xf numFmtId="38" fontId="7" fillId="0" borderId="12" xfId="0" applyNumberFormat="1" applyFont="1" applyFill="1" applyBorder="1" applyAlignment="1" applyProtection="1">
      <alignment vertical="center"/>
      <protection locked="0"/>
    </xf>
    <xf numFmtId="38" fontId="4" fillId="0" borderId="16" xfId="77" applyNumberFormat="1" applyFont="1" applyFill="1" applyBorder="1" applyAlignment="1">
      <alignment horizontal="right" vertical="center"/>
    </xf>
    <xf numFmtId="38" fontId="7" fillId="0" borderId="16" xfId="77" applyNumberFormat="1" applyFont="1" applyFill="1" applyBorder="1" applyAlignment="1">
      <alignment horizontal="right" vertical="center"/>
    </xf>
    <xf numFmtId="38" fontId="7" fillId="0" borderId="12" xfId="77" applyNumberFormat="1" applyFont="1" applyFill="1" applyBorder="1" applyAlignment="1">
      <alignment horizontal="right" vertical="center"/>
    </xf>
    <xf numFmtId="38" fontId="4" fillId="0" borderId="12" xfId="77" applyNumberFormat="1" applyFont="1" applyFill="1" applyBorder="1" applyAlignment="1">
      <alignment horizontal="right" vertical="center"/>
    </xf>
    <xf numFmtId="38" fontId="7" fillId="0" borderId="12" xfId="0" applyNumberFormat="1" applyFont="1" applyFill="1" applyBorder="1" applyAlignment="1" applyProtection="1">
      <alignment horizontal="right" vertical="center"/>
      <protection locked="0"/>
    </xf>
    <xf numFmtId="38" fontId="4" fillId="0" borderId="16" xfId="78" applyNumberFormat="1" applyFont="1" applyFill="1" applyBorder="1" applyAlignment="1">
      <alignment horizontal="right" vertical="center"/>
    </xf>
    <xf numFmtId="38" fontId="7" fillId="0" borderId="16" xfId="78" applyNumberFormat="1" applyFont="1" applyFill="1" applyBorder="1" applyAlignment="1">
      <alignment horizontal="right" vertical="center"/>
    </xf>
    <xf numFmtId="38" fontId="7" fillId="0" borderId="12" xfId="78" applyNumberFormat="1" applyFont="1" applyFill="1" applyBorder="1" applyAlignment="1">
      <alignment horizontal="right" vertical="center"/>
    </xf>
    <xf numFmtId="38" fontId="4" fillId="0" borderId="12" xfId="78" applyNumberFormat="1" applyFont="1" applyFill="1" applyBorder="1" applyAlignment="1">
      <alignment horizontal="right" vertical="center"/>
    </xf>
    <xf numFmtId="38" fontId="4" fillId="0" borderId="19" xfId="78" applyNumberFormat="1" applyFont="1" applyFill="1" applyBorder="1" applyAlignment="1">
      <alignment horizontal="right" vertical="center"/>
    </xf>
    <xf numFmtId="38" fontId="7" fillId="0" borderId="19" xfId="78" applyNumberFormat="1" applyFont="1" applyFill="1" applyBorder="1" applyAlignment="1">
      <alignment horizontal="right" vertical="center"/>
    </xf>
    <xf numFmtId="38" fontId="7" fillId="0" borderId="14" xfId="78" applyNumberFormat="1" applyFont="1" applyFill="1" applyBorder="1" applyAlignment="1">
      <alignment horizontal="right" vertical="center"/>
    </xf>
    <xf numFmtId="38" fontId="4" fillId="0" borderId="8" xfId="79" applyNumberFormat="1" applyFont="1" applyFill="1" applyBorder="1" applyAlignment="1">
      <alignment horizontal="right" vertical="center"/>
    </xf>
    <xf numFmtId="38" fontId="4" fillId="0" borderId="17" xfId="79" applyNumberFormat="1" applyFont="1" applyFill="1" applyBorder="1" applyAlignment="1">
      <alignment horizontal="right" vertical="center"/>
    </xf>
    <xf numFmtId="38" fontId="4" fillId="0" borderId="13" xfId="79" applyNumberFormat="1" applyFont="1" applyFill="1" applyBorder="1" applyAlignment="1">
      <alignment horizontal="right" vertical="center"/>
    </xf>
    <xf numFmtId="38" fontId="4" fillId="0" borderId="16" xfId="79" applyNumberFormat="1" applyFont="1" applyFill="1" applyBorder="1" applyAlignment="1">
      <alignment horizontal="right" vertical="center"/>
    </xf>
    <xf numFmtId="38" fontId="7" fillId="0" borderId="13" xfId="79" applyNumberFormat="1" applyFont="1" applyFill="1" applyBorder="1" applyAlignment="1">
      <alignment horizontal="right" vertical="center"/>
    </xf>
    <xf numFmtId="38" fontId="7" fillId="0" borderId="16" xfId="79" applyNumberFormat="1" applyFont="1" applyFill="1" applyBorder="1" applyAlignment="1">
      <alignment horizontal="right" vertical="center"/>
    </xf>
    <xf numFmtId="38" fontId="7" fillId="0" borderId="13" xfId="80" applyNumberFormat="1" applyFont="1" applyFill="1" applyBorder="1" applyAlignment="1">
      <alignment horizontal="right" vertical="center"/>
    </xf>
    <xf numFmtId="38" fontId="7" fillId="0" borderId="16" xfId="80" applyNumberFormat="1" applyFont="1" applyFill="1" applyBorder="1" applyAlignment="1">
      <alignment horizontal="right" vertical="center"/>
    </xf>
    <xf numFmtId="38" fontId="4" fillId="0" borderId="13" xfId="80" applyNumberFormat="1" applyFont="1" applyFill="1" applyBorder="1" applyAlignment="1">
      <alignment horizontal="right" vertical="center"/>
    </xf>
    <xf numFmtId="38" fontId="4" fillId="0" borderId="16" xfId="80" applyNumberFormat="1" applyFont="1" applyFill="1" applyBorder="1" applyAlignment="1">
      <alignment horizontal="right" vertical="center"/>
    </xf>
    <xf numFmtId="38" fontId="7" fillId="0" borderId="0" xfId="0" applyNumberFormat="1" applyFont="1" applyFill="1" applyBorder="1" applyAlignment="1" applyProtection="1">
      <alignment vertical="center"/>
      <protection locked="0"/>
    </xf>
    <xf numFmtId="38" fontId="7" fillId="0" borderId="16" xfId="0" applyNumberFormat="1" applyFont="1" applyFill="1" applyBorder="1" applyAlignment="1" applyProtection="1">
      <alignment vertical="center"/>
      <protection locked="0"/>
    </xf>
    <xf numFmtId="38" fontId="7" fillId="0" borderId="13" xfId="81" applyNumberFormat="1" applyFont="1" applyFill="1" applyBorder="1" applyAlignment="1">
      <alignment horizontal="right" vertical="center"/>
    </xf>
    <xf numFmtId="38" fontId="7" fillId="0" borderId="16" xfId="81" applyNumberFormat="1" applyFont="1" applyFill="1" applyBorder="1" applyAlignment="1">
      <alignment horizontal="right" vertical="center"/>
    </xf>
    <xf numFmtId="38" fontId="4" fillId="0" borderId="13" xfId="81" applyNumberFormat="1" applyFont="1" applyFill="1" applyBorder="1" applyAlignment="1">
      <alignment horizontal="right" vertical="center"/>
    </xf>
    <xf numFmtId="38" fontId="4" fillId="0" borderId="16" xfId="81" applyNumberFormat="1" applyFont="1" applyFill="1" applyBorder="1" applyAlignment="1">
      <alignment horizontal="right" vertical="center"/>
    </xf>
    <xf numFmtId="38" fontId="7" fillId="0" borderId="0" xfId="0" applyNumberFormat="1" applyFont="1" applyFill="1" applyBorder="1" applyAlignment="1" applyProtection="1">
      <alignment horizontal="right" vertical="center"/>
      <protection locked="0"/>
    </xf>
    <xf numFmtId="38" fontId="7" fillId="0" borderId="13" xfId="49" applyNumberFormat="1" applyFont="1" applyFill="1" applyBorder="1" applyAlignment="1">
      <alignment horizontal="right" vertical="center"/>
    </xf>
    <xf numFmtId="38" fontId="7" fillId="0" borderId="16" xfId="49" applyNumberFormat="1" applyFont="1" applyFill="1" applyBorder="1" applyAlignment="1">
      <alignment horizontal="right" vertical="center"/>
    </xf>
    <xf numFmtId="38" fontId="4" fillId="0" borderId="13" xfId="49" applyNumberFormat="1" applyFont="1" applyFill="1" applyBorder="1" applyAlignment="1">
      <alignment horizontal="right" vertical="center"/>
    </xf>
    <xf numFmtId="38" fontId="4" fillId="0" borderId="16" xfId="49" applyNumberFormat="1" applyFont="1" applyFill="1" applyBorder="1" applyAlignment="1">
      <alignment horizontal="right" vertical="center"/>
    </xf>
    <xf numFmtId="38" fontId="7" fillId="0" borderId="20" xfId="49" applyNumberFormat="1" applyFont="1" applyFill="1" applyBorder="1" applyAlignment="1">
      <alignment horizontal="right" vertical="center"/>
    </xf>
    <xf numFmtId="38" fontId="7" fillId="0" borderId="19" xfId="49" applyNumberFormat="1" applyFont="1" applyFill="1" applyBorder="1" applyAlignment="1">
      <alignment horizontal="right" vertical="center"/>
    </xf>
    <xf numFmtId="38" fontId="4" fillId="0" borderId="17" xfId="50" applyNumberFormat="1" applyFont="1" applyFill="1" applyBorder="1" applyAlignment="1">
      <alignment horizontal="right" vertical="center"/>
    </xf>
    <xf numFmtId="38" fontId="4" fillId="0" borderId="17" xfId="54" applyNumberFormat="1" applyFont="1" applyFill="1" applyBorder="1" applyAlignment="1">
      <alignment horizontal="right" vertical="center"/>
    </xf>
    <xf numFmtId="38" fontId="4" fillId="0" borderId="18" xfId="54" applyNumberFormat="1" applyFont="1" applyFill="1" applyBorder="1" applyAlignment="1">
      <alignment horizontal="right" vertical="center"/>
    </xf>
    <xf numFmtId="38" fontId="4" fillId="0" borderId="17" xfId="58" applyNumberFormat="1" applyFont="1" applyFill="1" applyBorder="1" applyAlignment="1">
      <alignment horizontal="right" vertical="center"/>
    </xf>
    <xf numFmtId="38" fontId="4" fillId="0" borderId="18" xfId="58" applyNumberFormat="1" applyFont="1" applyFill="1" applyBorder="1" applyAlignment="1">
      <alignment horizontal="right" vertical="center"/>
    </xf>
    <xf numFmtId="38" fontId="4" fillId="0" borderId="16" xfId="50" applyNumberFormat="1" applyFont="1" applyFill="1" applyBorder="1" applyAlignment="1">
      <alignment horizontal="right" vertical="center"/>
    </xf>
    <xf numFmtId="38" fontId="4" fillId="0" borderId="16" xfId="54" applyNumberFormat="1" applyFont="1" applyFill="1" applyBorder="1" applyAlignment="1">
      <alignment horizontal="right" vertical="center"/>
    </xf>
    <xf numFmtId="38" fontId="4" fillId="0" borderId="12" xfId="54" applyNumberFormat="1" applyFont="1" applyFill="1" applyBorder="1" applyAlignment="1">
      <alignment horizontal="right" vertical="center"/>
    </xf>
    <xf numFmtId="38" fontId="4" fillId="0" borderId="16" xfId="58" applyNumberFormat="1" applyFont="1" applyFill="1" applyBorder="1" applyAlignment="1">
      <alignment horizontal="right" vertical="center"/>
    </xf>
    <xf numFmtId="38" fontId="4" fillId="0" borderId="12" xfId="58" applyNumberFormat="1" applyFont="1" applyFill="1" applyBorder="1" applyAlignment="1">
      <alignment horizontal="right" vertical="center"/>
    </xf>
    <xf numFmtId="38" fontId="7" fillId="0" borderId="16" xfId="50" applyNumberFormat="1" applyFont="1" applyFill="1" applyBorder="1" applyAlignment="1">
      <alignment horizontal="right" vertical="center"/>
    </xf>
    <xf numFmtId="38" fontId="7" fillId="0" borderId="16" xfId="54" applyNumberFormat="1" applyFont="1" applyFill="1" applyBorder="1" applyAlignment="1">
      <alignment horizontal="right" vertical="center"/>
    </xf>
    <xf numFmtId="38" fontId="7" fillId="0" borderId="12" xfId="54" applyNumberFormat="1" applyFont="1" applyFill="1" applyBorder="1" applyAlignment="1">
      <alignment horizontal="right" vertical="center"/>
    </xf>
    <xf numFmtId="38" fontId="7" fillId="0" borderId="16" xfId="58" applyNumberFormat="1" applyFont="1" applyFill="1" applyBorder="1" applyAlignment="1">
      <alignment horizontal="right" vertical="center"/>
    </xf>
    <xf numFmtId="38" fontId="7" fillId="0" borderId="12" xfId="58" applyNumberFormat="1" applyFont="1" applyFill="1" applyBorder="1" applyAlignment="1">
      <alignment horizontal="right" vertical="center"/>
    </xf>
    <xf numFmtId="38" fontId="7" fillId="0" borderId="16" xfId="51" applyNumberFormat="1" applyFont="1" applyFill="1" applyBorder="1" applyAlignment="1">
      <alignment horizontal="right" vertical="center"/>
    </xf>
    <xf numFmtId="38" fontId="7" fillId="0" borderId="16" xfId="55" applyNumberFormat="1" applyFont="1" applyFill="1" applyBorder="1" applyAlignment="1">
      <alignment horizontal="right" vertical="center"/>
    </xf>
    <xf numFmtId="38" fontId="7" fillId="0" borderId="12" xfId="55" applyNumberFormat="1" applyFont="1" applyFill="1" applyBorder="1" applyAlignment="1">
      <alignment horizontal="right" vertical="center"/>
    </xf>
    <xf numFmtId="38" fontId="7" fillId="0" borderId="16" xfId="60" applyNumberFormat="1" applyFont="1" applyFill="1" applyBorder="1" applyAlignment="1">
      <alignment horizontal="right" vertical="center"/>
    </xf>
    <xf numFmtId="38" fontId="7" fillId="0" borderId="12" xfId="60" applyNumberFormat="1" applyFont="1" applyFill="1" applyBorder="1" applyAlignment="1">
      <alignment horizontal="right" vertical="center"/>
    </xf>
    <xf numFmtId="38" fontId="4" fillId="0" borderId="16" xfId="51" applyNumberFormat="1" applyFont="1" applyFill="1" applyBorder="1" applyAlignment="1">
      <alignment horizontal="right" vertical="center"/>
    </xf>
    <xf numFmtId="38" fontId="4" fillId="0" borderId="16" xfId="55" applyNumberFormat="1" applyFont="1" applyFill="1" applyBorder="1" applyAlignment="1">
      <alignment horizontal="right" vertical="center"/>
    </xf>
    <xf numFmtId="38" fontId="4" fillId="0" borderId="12" xfId="55" applyNumberFormat="1" applyFont="1" applyFill="1" applyBorder="1" applyAlignment="1">
      <alignment horizontal="right" vertical="center"/>
    </xf>
    <xf numFmtId="38" fontId="4" fillId="0" borderId="16" xfId="60" applyNumberFormat="1" applyFont="1" applyFill="1" applyBorder="1" applyAlignment="1">
      <alignment horizontal="right" vertical="center"/>
    </xf>
    <xf numFmtId="38" fontId="4" fillId="0" borderId="12" xfId="60" applyNumberFormat="1" applyFont="1" applyFill="1" applyBorder="1" applyAlignment="1">
      <alignment horizontal="right" vertical="center"/>
    </xf>
    <xf numFmtId="38" fontId="7" fillId="0" borderId="16" xfId="0" applyNumberFormat="1" applyFont="1" applyFill="1" applyBorder="1" applyAlignment="1">
      <alignment vertical="center"/>
    </xf>
    <xf numFmtId="38" fontId="7" fillId="0" borderId="12" xfId="0" applyNumberFormat="1" applyFont="1" applyFill="1" applyBorder="1" applyAlignment="1">
      <alignment vertical="center"/>
    </xf>
    <xf numFmtId="38" fontId="7" fillId="0" borderId="16" xfId="52" applyNumberFormat="1" applyFont="1" applyFill="1" applyBorder="1" applyAlignment="1">
      <alignment horizontal="right" vertical="center"/>
    </xf>
    <xf numFmtId="38" fontId="7" fillId="0" borderId="16" xfId="56" applyNumberFormat="1" applyFont="1" applyFill="1" applyBorder="1" applyAlignment="1">
      <alignment horizontal="right" vertical="center"/>
    </xf>
    <xf numFmtId="38" fontId="7" fillId="0" borderId="12" xfId="56" applyNumberFormat="1" applyFont="1" applyFill="1" applyBorder="1" applyAlignment="1">
      <alignment horizontal="right" vertical="center"/>
    </xf>
    <xf numFmtId="38" fontId="7" fillId="0" borderId="16" xfId="61" applyNumberFormat="1" applyFont="1" applyFill="1" applyBorder="1" applyAlignment="1">
      <alignment horizontal="right" vertical="center"/>
    </xf>
    <xf numFmtId="38" fontId="7" fillId="0" borderId="12" xfId="61" applyNumberFormat="1" applyFont="1" applyFill="1" applyBorder="1" applyAlignment="1">
      <alignment horizontal="right" vertical="center"/>
    </xf>
    <xf numFmtId="38" fontId="4" fillId="0" borderId="16" xfId="52" applyNumberFormat="1" applyFont="1" applyFill="1" applyBorder="1" applyAlignment="1">
      <alignment horizontal="right" vertical="center"/>
    </xf>
    <xf numFmtId="38" fontId="4" fillId="0" borderId="16" xfId="56" applyNumberFormat="1" applyFont="1" applyFill="1" applyBorder="1" applyAlignment="1">
      <alignment horizontal="right" vertical="center"/>
    </xf>
    <xf numFmtId="38" fontId="4" fillId="0" borderId="12" xfId="56" applyNumberFormat="1" applyFont="1" applyFill="1" applyBorder="1" applyAlignment="1">
      <alignment horizontal="right" vertical="center"/>
    </xf>
    <xf numFmtId="38" fontId="4" fillId="0" borderId="16" xfId="61" applyNumberFormat="1" applyFont="1" applyFill="1" applyBorder="1" applyAlignment="1">
      <alignment horizontal="right" vertical="center"/>
    </xf>
    <xf numFmtId="38" fontId="4" fillId="0" borderId="12" xfId="61" applyNumberFormat="1" applyFont="1" applyFill="1" applyBorder="1" applyAlignment="1">
      <alignment horizontal="right" vertical="center"/>
    </xf>
    <xf numFmtId="38" fontId="7" fillId="0" borderId="16" xfId="53" applyNumberFormat="1" applyFont="1" applyFill="1" applyBorder="1" applyAlignment="1">
      <alignment horizontal="right" vertical="center"/>
    </xf>
    <xf numFmtId="38" fontId="7" fillId="0" borderId="16" xfId="57" applyNumberFormat="1" applyFont="1" applyFill="1" applyBorder="1" applyAlignment="1">
      <alignment horizontal="right" vertical="center"/>
    </xf>
    <xf numFmtId="38" fontId="7" fillId="0" borderId="12" xfId="57" applyNumberFormat="1" applyFont="1" applyFill="1" applyBorder="1" applyAlignment="1">
      <alignment horizontal="right" vertical="center"/>
    </xf>
    <xf numFmtId="38" fontId="7" fillId="0" borderId="16" xfId="62" applyNumberFormat="1" applyFont="1" applyFill="1" applyBorder="1" applyAlignment="1">
      <alignment horizontal="right" vertical="center"/>
    </xf>
    <xf numFmtId="38" fontId="7" fillId="0" borderId="12" xfId="62" applyNumberFormat="1" applyFont="1" applyFill="1" applyBorder="1" applyAlignment="1">
      <alignment horizontal="right" vertical="center"/>
    </xf>
    <xf numFmtId="38" fontId="4" fillId="0" borderId="16" xfId="53" applyNumberFormat="1" applyFont="1" applyFill="1" applyBorder="1" applyAlignment="1">
      <alignment horizontal="right" vertical="center"/>
    </xf>
    <xf numFmtId="38" fontId="4" fillId="0" borderId="16" xfId="57" applyNumberFormat="1" applyFont="1" applyFill="1" applyBorder="1" applyAlignment="1">
      <alignment horizontal="right" vertical="center"/>
    </xf>
    <xf numFmtId="38" fontId="4" fillId="0" borderId="12" xfId="57" applyNumberFormat="1" applyFont="1" applyFill="1" applyBorder="1" applyAlignment="1">
      <alignment horizontal="right" vertical="center"/>
    </xf>
    <xf numFmtId="38" fontId="4" fillId="0" borderId="16" xfId="62" applyNumberFormat="1" applyFont="1" applyFill="1" applyBorder="1" applyAlignment="1">
      <alignment horizontal="right" vertical="center"/>
    </xf>
    <xf numFmtId="38" fontId="4" fillId="0" borderId="12" xfId="62" applyNumberFormat="1" applyFont="1" applyFill="1" applyBorder="1" applyAlignment="1">
      <alignment horizontal="right" vertical="center"/>
    </xf>
    <xf numFmtId="38" fontId="7" fillId="0" borderId="19" xfId="53" applyNumberFormat="1" applyFont="1" applyFill="1" applyBorder="1" applyAlignment="1">
      <alignment horizontal="right" vertical="center"/>
    </xf>
    <xf numFmtId="38" fontId="7" fillId="0" borderId="19" xfId="57" applyNumberFormat="1" applyFont="1" applyFill="1" applyBorder="1" applyAlignment="1">
      <alignment horizontal="right" vertical="center"/>
    </xf>
    <xf numFmtId="38" fontId="7" fillId="0" borderId="14" xfId="57" applyNumberFormat="1" applyFont="1" applyFill="1" applyBorder="1" applyAlignment="1">
      <alignment horizontal="right" vertical="center"/>
    </xf>
    <xf numFmtId="38" fontId="7" fillId="0" borderId="19" xfId="62" applyNumberFormat="1" applyFont="1" applyFill="1" applyBorder="1" applyAlignment="1">
      <alignment horizontal="right" vertical="center"/>
    </xf>
    <xf numFmtId="38" fontId="7" fillId="0" borderId="14" xfId="62" applyNumberFormat="1" applyFont="1" applyFill="1" applyBorder="1" applyAlignment="1">
      <alignment horizontal="right" vertical="center"/>
    </xf>
    <xf numFmtId="38" fontId="4" fillId="0" borderId="8" xfId="58" applyNumberFormat="1" applyFont="1" applyFill="1" applyBorder="1" applyAlignment="1">
      <alignment horizontal="right" vertical="center"/>
    </xf>
    <xf numFmtId="38" fontId="4" fillId="0" borderId="13" xfId="58" applyNumberFormat="1" applyFont="1" applyFill="1" applyBorder="1" applyAlignment="1">
      <alignment horizontal="right" vertical="center"/>
    </xf>
    <xf numFmtId="38" fontId="7" fillId="0" borderId="13" xfId="58" applyNumberFormat="1" applyFont="1" applyFill="1" applyBorder="1" applyAlignment="1">
      <alignment horizontal="right" vertical="center"/>
    </xf>
    <xf numFmtId="38" fontId="7" fillId="0" borderId="13" xfId="60" applyNumberFormat="1" applyFont="1" applyFill="1" applyBorder="1" applyAlignment="1">
      <alignment horizontal="right" vertical="center"/>
    </xf>
    <xf numFmtId="38" fontId="4" fillId="0" borderId="13" xfId="60" applyNumberFormat="1" applyFont="1" applyFill="1" applyBorder="1" applyAlignment="1">
      <alignment horizontal="right" vertical="center"/>
    </xf>
    <xf numFmtId="38" fontId="7" fillId="0" borderId="13" xfId="61" applyNumberFormat="1" applyFont="1" applyFill="1" applyBorder="1" applyAlignment="1">
      <alignment horizontal="right" vertical="center"/>
    </xf>
    <xf numFmtId="38" fontId="4" fillId="0" borderId="13" xfId="61" applyNumberFormat="1" applyFont="1" applyFill="1" applyBorder="1" applyAlignment="1">
      <alignment horizontal="right" vertical="center"/>
    </xf>
    <xf numFmtId="38" fontId="7" fillId="0" borderId="13" xfId="62" applyNumberFormat="1" applyFont="1" applyFill="1" applyBorder="1" applyAlignment="1">
      <alignment horizontal="right" vertical="center"/>
    </xf>
    <xf numFmtId="38" fontId="4" fillId="0" borderId="13" xfId="62" applyNumberFormat="1" applyFont="1" applyFill="1" applyBorder="1" applyAlignment="1">
      <alignment horizontal="right" vertical="center"/>
    </xf>
    <xf numFmtId="38" fontId="7" fillId="0" borderId="20" xfId="62" applyNumberFormat="1" applyFont="1" applyFill="1" applyBorder="1" applyAlignment="1">
      <alignment horizontal="right" vertical="center"/>
    </xf>
    <xf numFmtId="38" fontId="4" fillId="0" borderId="17" xfId="63" applyNumberFormat="1" applyFont="1" applyFill="1" applyBorder="1" applyAlignment="1">
      <alignment horizontal="right" vertical="center"/>
    </xf>
    <xf numFmtId="38" fontId="4" fillId="0" borderId="17" xfId="67" applyNumberFormat="1" applyFont="1" applyFill="1" applyBorder="1" applyAlignment="1">
      <alignment horizontal="right" vertical="center"/>
    </xf>
    <xf numFmtId="38" fontId="4" fillId="0" borderId="18" xfId="67" applyNumberFormat="1" applyFont="1" applyFill="1" applyBorder="1" applyAlignment="1">
      <alignment horizontal="right" vertical="center"/>
    </xf>
    <xf numFmtId="38" fontId="4" fillId="0" borderId="16" xfId="63" applyNumberFormat="1" applyFont="1" applyFill="1" applyBorder="1" applyAlignment="1">
      <alignment horizontal="right" vertical="center"/>
    </xf>
    <xf numFmtId="38" fontId="4" fillId="0" borderId="16" xfId="67" applyNumberFormat="1" applyFont="1" applyFill="1" applyBorder="1" applyAlignment="1">
      <alignment horizontal="right" vertical="center"/>
    </xf>
    <xf numFmtId="38" fontId="4" fillId="0" borderId="12" xfId="67" applyNumberFormat="1" applyFont="1" applyFill="1" applyBorder="1" applyAlignment="1">
      <alignment horizontal="right" vertical="center"/>
    </xf>
    <xf numFmtId="38" fontId="7" fillId="0" borderId="16" xfId="63" applyNumberFormat="1" applyFont="1" applyFill="1" applyBorder="1" applyAlignment="1">
      <alignment horizontal="right" vertical="center"/>
    </xf>
    <xf numFmtId="38" fontId="7" fillId="0" borderId="16" xfId="67" applyNumberFormat="1" applyFont="1" applyFill="1" applyBorder="1" applyAlignment="1">
      <alignment horizontal="right" vertical="center"/>
    </xf>
    <xf numFmtId="38" fontId="7" fillId="0" borderId="12" xfId="67" applyNumberFormat="1" applyFont="1" applyFill="1" applyBorder="1" applyAlignment="1">
      <alignment horizontal="right" vertical="center"/>
    </xf>
    <xf numFmtId="38" fontId="7" fillId="0" borderId="16" xfId="64" applyNumberFormat="1" applyFont="1" applyFill="1" applyBorder="1" applyAlignment="1">
      <alignment horizontal="right" vertical="center"/>
    </xf>
    <xf numFmtId="38" fontId="7" fillId="0" borderId="16" xfId="68" applyNumberFormat="1" applyFont="1" applyFill="1" applyBorder="1" applyAlignment="1">
      <alignment horizontal="right" vertical="center"/>
    </xf>
    <xf numFmtId="38" fontId="7" fillId="0" borderId="12" xfId="68" applyNumberFormat="1" applyFont="1" applyFill="1" applyBorder="1" applyAlignment="1">
      <alignment horizontal="right" vertical="center"/>
    </xf>
    <xf numFmtId="38" fontId="4" fillId="0" borderId="16" xfId="64" applyNumberFormat="1" applyFont="1" applyFill="1" applyBorder="1" applyAlignment="1">
      <alignment horizontal="right" vertical="center"/>
    </xf>
    <xf numFmtId="38" fontId="4" fillId="0" borderId="16" xfId="68" applyNumberFormat="1" applyFont="1" applyFill="1" applyBorder="1" applyAlignment="1">
      <alignment horizontal="right" vertical="center"/>
    </xf>
    <xf numFmtId="38" fontId="4" fillId="0" borderId="12" xfId="68" applyNumberFormat="1" applyFont="1" applyFill="1" applyBorder="1" applyAlignment="1">
      <alignment horizontal="right" vertical="center"/>
    </xf>
    <xf numFmtId="38" fontId="7" fillId="0" borderId="16" xfId="65" applyNumberFormat="1" applyFont="1" applyFill="1" applyBorder="1" applyAlignment="1">
      <alignment horizontal="right" vertical="center"/>
    </xf>
    <xf numFmtId="38" fontId="7" fillId="0" borderId="16" xfId="69" applyNumberFormat="1" applyFont="1" applyFill="1" applyBorder="1" applyAlignment="1">
      <alignment horizontal="right" vertical="center"/>
    </xf>
    <xf numFmtId="38" fontId="7" fillId="0" borderId="12" xfId="69" applyNumberFormat="1" applyFont="1" applyFill="1" applyBorder="1" applyAlignment="1">
      <alignment horizontal="right" vertical="center"/>
    </xf>
    <xf numFmtId="38" fontId="4" fillId="0" borderId="16" xfId="65" applyNumberFormat="1" applyFont="1" applyFill="1" applyBorder="1" applyAlignment="1">
      <alignment horizontal="right" vertical="center"/>
    </xf>
    <xf numFmtId="38" fontId="4" fillId="0" borderId="16" xfId="69" applyNumberFormat="1" applyFont="1" applyFill="1" applyBorder="1" applyAlignment="1">
      <alignment horizontal="right" vertical="center"/>
    </xf>
    <xf numFmtId="38" fontId="4" fillId="0" borderId="12" xfId="69" applyNumberFormat="1" applyFont="1" applyFill="1" applyBorder="1" applyAlignment="1">
      <alignment horizontal="right" vertical="center"/>
    </xf>
    <xf numFmtId="38" fontId="7" fillId="0" borderId="16" xfId="66" applyNumberFormat="1" applyFont="1" applyFill="1" applyBorder="1" applyAlignment="1">
      <alignment horizontal="right" vertical="center"/>
    </xf>
    <xf numFmtId="38" fontId="7" fillId="0" borderId="16" xfId="71" applyNumberFormat="1" applyFont="1" applyFill="1" applyBorder="1" applyAlignment="1">
      <alignment horizontal="right" vertical="center"/>
    </xf>
    <xf numFmtId="38" fontId="7" fillId="0" borderId="12" xfId="71" applyNumberFormat="1" applyFont="1" applyFill="1" applyBorder="1" applyAlignment="1">
      <alignment horizontal="right" vertical="center"/>
    </xf>
    <xf numFmtId="38" fontId="4" fillId="0" borderId="16" xfId="66" applyNumberFormat="1" applyFont="1" applyFill="1" applyBorder="1" applyAlignment="1">
      <alignment horizontal="right" vertical="center"/>
    </xf>
    <xf numFmtId="38" fontId="4" fillId="0" borderId="16" xfId="71" applyNumberFormat="1" applyFont="1" applyFill="1" applyBorder="1" applyAlignment="1">
      <alignment horizontal="right" vertical="center"/>
    </xf>
    <xf numFmtId="38" fontId="4" fillId="0" borderId="12" xfId="71" applyNumberFormat="1" applyFont="1" applyFill="1" applyBorder="1" applyAlignment="1">
      <alignment horizontal="right" vertical="center"/>
    </xf>
    <xf numFmtId="38" fontId="7" fillId="0" borderId="19" xfId="66" applyNumberFormat="1" applyFont="1" applyFill="1" applyBorder="1" applyAlignment="1">
      <alignment horizontal="right" vertical="center"/>
    </xf>
    <xf numFmtId="38" fontId="7" fillId="0" borderId="19" xfId="71" applyNumberFormat="1" applyFont="1" applyFill="1" applyBorder="1" applyAlignment="1">
      <alignment horizontal="right" vertical="center"/>
    </xf>
    <xf numFmtId="38" fontId="7" fillId="0" borderId="14" xfId="71" applyNumberFormat="1" applyFont="1" applyFill="1" applyBorder="1" applyAlignment="1">
      <alignment horizontal="right" vertical="center"/>
    </xf>
    <xf numFmtId="38" fontId="4" fillId="0" borderId="8" xfId="72" applyNumberFormat="1" applyFont="1" applyFill="1" applyBorder="1" applyAlignment="1">
      <alignment horizontal="right" vertical="center"/>
    </xf>
    <xf numFmtId="38" fontId="4" fillId="0" borderId="17" xfId="72" applyNumberFormat="1" applyFont="1" applyFill="1" applyBorder="1" applyAlignment="1">
      <alignment horizontal="right" vertical="center"/>
    </xf>
    <xf numFmtId="38" fontId="4" fillId="0" borderId="13" xfId="72" applyNumberFormat="1" applyFont="1" applyFill="1" applyBorder="1" applyAlignment="1">
      <alignment horizontal="right" vertical="center"/>
    </xf>
    <xf numFmtId="38" fontId="4" fillId="0" borderId="16" xfId="72" applyNumberFormat="1" applyFont="1" applyFill="1" applyBorder="1" applyAlignment="1">
      <alignment horizontal="right" vertical="center"/>
    </xf>
    <xf numFmtId="38" fontId="7" fillId="0" borderId="13" xfId="72" applyNumberFormat="1" applyFont="1" applyFill="1" applyBorder="1" applyAlignment="1">
      <alignment horizontal="right" vertical="center"/>
    </xf>
    <xf numFmtId="38" fontId="7" fillId="0" borderId="16" xfId="72" applyNumberFormat="1" applyFont="1" applyFill="1" applyBorder="1" applyAlignment="1">
      <alignment horizontal="right" vertical="center"/>
    </xf>
    <xf numFmtId="38" fontId="7" fillId="0" borderId="13" xfId="73" applyNumberFormat="1" applyFont="1" applyFill="1" applyBorder="1" applyAlignment="1">
      <alignment horizontal="right" vertical="center"/>
    </xf>
    <xf numFmtId="38" fontId="7" fillId="0" borderId="16" xfId="73" applyNumberFormat="1" applyFont="1" applyFill="1" applyBorder="1" applyAlignment="1">
      <alignment horizontal="right" vertical="center"/>
    </xf>
    <xf numFmtId="38" fontId="4" fillId="0" borderId="13" xfId="73" applyNumberFormat="1" applyFont="1" applyFill="1" applyBorder="1" applyAlignment="1">
      <alignment horizontal="right" vertical="center"/>
    </xf>
    <xf numFmtId="38" fontId="4" fillId="0" borderId="16" xfId="73" applyNumberFormat="1" applyFont="1" applyFill="1" applyBorder="1" applyAlignment="1">
      <alignment horizontal="right" vertical="center"/>
    </xf>
    <xf numFmtId="38" fontId="7" fillId="0" borderId="13" xfId="0" applyNumberFormat="1" applyFont="1" applyFill="1" applyBorder="1" applyAlignment="1" applyProtection="1">
      <alignment vertical="center"/>
      <protection locked="0"/>
    </xf>
    <xf numFmtId="38" fontId="7" fillId="0" borderId="13" xfId="74" applyNumberFormat="1" applyFont="1" applyFill="1" applyBorder="1" applyAlignment="1">
      <alignment horizontal="right" vertical="center"/>
    </xf>
    <xf numFmtId="38" fontId="7" fillId="0" borderId="16" xfId="74" applyNumberFormat="1" applyFont="1" applyFill="1" applyBorder="1" applyAlignment="1">
      <alignment horizontal="right" vertical="center"/>
    </xf>
    <xf numFmtId="38" fontId="4" fillId="0" borderId="13" xfId="74" applyNumberFormat="1" applyFont="1" applyFill="1" applyBorder="1" applyAlignment="1">
      <alignment horizontal="right" vertical="center"/>
    </xf>
    <xf numFmtId="38" fontId="4" fillId="0" borderId="16" xfId="74" applyNumberFormat="1" applyFont="1" applyFill="1" applyBorder="1" applyAlignment="1">
      <alignment horizontal="right" vertical="center"/>
    </xf>
    <xf numFmtId="38" fontId="7" fillId="0" borderId="13" xfId="75" applyNumberFormat="1" applyFont="1" applyFill="1" applyBorder="1" applyAlignment="1">
      <alignment horizontal="right" vertical="center"/>
    </xf>
    <xf numFmtId="38" fontId="7" fillId="0" borderId="16" xfId="75" applyNumberFormat="1" applyFont="1" applyFill="1" applyBorder="1" applyAlignment="1">
      <alignment horizontal="right" vertical="center"/>
    </xf>
    <xf numFmtId="38" fontId="4" fillId="0" borderId="13" xfId="75" applyNumberFormat="1" applyFont="1" applyFill="1" applyBorder="1" applyAlignment="1">
      <alignment horizontal="right" vertical="center"/>
    </xf>
    <xf numFmtId="38" fontId="4" fillId="0" borderId="16" xfId="75" applyNumberFormat="1" applyFont="1" applyFill="1" applyBorder="1" applyAlignment="1">
      <alignment horizontal="right" vertical="center"/>
    </xf>
    <xf numFmtId="38" fontId="7" fillId="0" borderId="20" xfId="75" applyNumberFormat="1" applyFont="1" applyFill="1" applyBorder="1" applyAlignment="1">
      <alignment horizontal="right" vertical="center"/>
    </xf>
    <xf numFmtId="38" fontId="7" fillId="0" borderId="19" xfId="75" applyNumberFormat="1" applyFont="1" applyFill="1" applyBorder="1" applyAlignment="1">
      <alignment horizontal="right" vertical="center"/>
    </xf>
    <xf numFmtId="0" fontId="0" fillId="0" borderId="0" xfId="0" applyFill="1" applyBorder="1" applyAlignment="1">
      <alignment horizontal="distributed" vertical="center"/>
    </xf>
    <xf numFmtId="0" fontId="0" fillId="0" borderId="13" xfId="0" applyFill="1" applyBorder="1" applyAlignment="1">
      <alignment horizontal="distributed" vertical="center"/>
    </xf>
    <xf numFmtId="0" fontId="0" fillId="0" borderId="0" xfId="0" applyFill="1" applyBorder="1" applyAlignment="1">
      <alignment vertical="center"/>
    </xf>
    <xf numFmtId="0" fontId="6" fillId="0" borderId="0" xfId="0" applyFont="1" applyFill="1" applyBorder="1" applyAlignment="1">
      <alignment horizontal="distributed" vertical="center"/>
    </xf>
    <xf numFmtId="0" fontId="6" fillId="0" borderId="13" xfId="0" applyFont="1" applyFill="1" applyBorder="1" applyAlignment="1">
      <alignment horizontal="distributed" vertical="center"/>
    </xf>
    <xf numFmtId="0" fontId="5" fillId="0" borderId="0" xfId="0" applyFont="1" applyFill="1" applyBorder="1" applyAlignment="1">
      <alignment horizontal="distributed" vertical="center"/>
    </xf>
    <xf numFmtId="0" fontId="6"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Alignment="1" applyProtection="1"/>
    <xf numFmtId="0" fontId="0" fillId="0" borderId="0" xfId="0" applyFill="1" applyBorder="1" applyAlignment="1">
      <alignment horizontal="distributed" vertical="center"/>
    </xf>
    <xf numFmtId="0" fontId="0" fillId="0" borderId="13" xfId="0" applyFill="1" applyBorder="1" applyAlignment="1">
      <alignment horizontal="distributed" vertical="center"/>
    </xf>
    <xf numFmtId="0" fontId="0" fillId="0" borderId="0" xfId="0" applyFill="1" applyBorder="1" applyAlignment="1">
      <alignment horizontal="left" vertical="center"/>
    </xf>
    <xf numFmtId="0" fontId="4" fillId="0" borderId="0" xfId="0" applyFont="1" applyFill="1" applyBorder="1" applyAlignment="1">
      <alignment horizontal="distributed" vertical="center"/>
    </xf>
    <xf numFmtId="0" fontId="3" fillId="0" borderId="0" xfId="0" applyFont="1" applyFill="1" applyAlignment="1">
      <alignment horizontal="distributed" vertical="center"/>
    </xf>
    <xf numFmtId="0" fontId="4" fillId="0" borderId="13" xfId="0" applyFont="1" applyFill="1" applyBorder="1" applyAlignment="1">
      <alignment horizontal="distributed" vertical="center"/>
    </xf>
    <xf numFmtId="0" fontId="0" fillId="0" borderId="0" xfId="0" applyFill="1" applyBorder="1" applyAlignment="1">
      <alignment vertical="center"/>
    </xf>
    <xf numFmtId="0" fontId="0" fillId="0" borderId="24" xfId="0" applyFill="1" applyBorder="1" applyAlignment="1">
      <alignment vertical="center" wrapText="1"/>
    </xf>
    <xf numFmtId="0" fontId="0" fillId="0" borderId="25" xfId="0" applyFill="1" applyBorder="1" applyAlignment="1">
      <alignment vertical="center" wrapText="1"/>
    </xf>
    <xf numFmtId="0" fontId="0" fillId="0" borderId="0" xfId="0" quotePrefix="1" applyFill="1" applyBorder="1" applyAlignment="1">
      <alignment horizontal="distributed" vertical="center"/>
    </xf>
    <xf numFmtId="0" fontId="0" fillId="0" borderId="13" xfId="0" quotePrefix="1" applyFill="1" applyBorder="1" applyAlignment="1">
      <alignment horizontal="distributed" vertical="center"/>
    </xf>
    <xf numFmtId="0" fontId="0" fillId="0" borderId="0" xfId="0" applyFill="1" applyBorder="1" applyAlignment="1" applyProtection="1">
      <alignment horizontal="distributed" vertical="center"/>
    </xf>
    <xf numFmtId="0" fontId="0" fillId="0" borderId="5" xfId="0" applyFill="1" applyBorder="1" applyAlignment="1">
      <alignment horizontal="left" vertical="center"/>
    </xf>
    <xf numFmtId="0" fontId="0" fillId="0" borderId="5" xfId="0" applyFill="1" applyBorder="1" applyAlignment="1">
      <alignment horizontal="distributed" vertical="center"/>
    </xf>
    <xf numFmtId="0" fontId="8" fillId="0" borderId="0" xfId="0" applyFont="1" applyFill="1" applyBorder="1" applyAlignment="1">
      <alignment horizontal="distributed"/>
    </xf>
    <xf numFmtId="0" fontId="0" fillId="0" borderId="20" xfId="0" applyFill="1" applyBorder="1" applyAlignment="1">
      <alignment horizontal="distributed" vertical="center"/>
    </xf>
    <xf numFmtId="0" fontId="8" fillId="0" borderId="13" xfId="0" applyFont="1" applyFill="1" applyBorder="1" applyAlignment="1">
      <alignment horizontal="distributed"/>
    </xf>
    <xf numFmtId="0" fontId="0" fillId="0" borderId="13" xfId="0" applyFill="1" applyBorder="1" applyAlignment="1" applyProtection="1">
      <alignment horizontal="distributed" vertical="center"/>
    </xf>
    <xf numFmtId="0" fontId="4" fillId="0" borderId="23"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12" xfId="0" applyFont="1" applyFill="1" applyBorder="1" applyAlignment="1">
      <alignment horizontal="distributed" vertical="center"/>
    </xf>
    <xf numFmtId="0" fontId="0" fillId="0" borderId="21" xfId="0" applyFill="1" applyBorder="1" applyAlignment="1">
      <alignment vertical="center" wrapText="1"/>
    </xf>
    <xf numFmtId="0" fontId="0" fillId="0" borderId="22" xfId="0" applyFill="1" applyBorder="1" applyAlignment="1">
      <alignmen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distributed" vertical="center"/>
    </xf>
    <xf numFmtId="0" fontId="6" fillId="0" borderId="13"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13" xfId="0" applyFont="1" applyFill="1" applyBorder="1" applyAlignment="1">
      <alignment horizontal="distributed" vertical="center"/>
    </xf>
    <xf numFmtId="0" fontId="6" fillId="0" borderId="0"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horizontal="distributed" vertical="center"/>
    </xf>
    <xf numFmtId="0" fontId="6" fillId="0" borderId="20" xfId="0" applyFont="1" applyFill="1" applyBorder="1" applyAlignment="1">
      <alignment horizontal="distributed" vertical="center"/>
    </xf>
    <xf numFmtId="0" fontId="7" fillId="0" borderId="0" xfId="0" applyFont="1" applyFill="1" applyBorder="1" applyAlignment="1">
      <alignment horizontal="distributed"/>
    </xf>
    <xf numFmtId="0" fontId="7" fillId="0" borderId="13" xfId="0" applyFont="1" applyFill="1" applyBorder="1" applyAlignment="1">
      <alignment horizontal="distributed"/>
    </xf>
    <xf numFmtId="0" fontId="6" fillId="0" borderId="0" xfId="0" quotePrefix="1" applyFont="1" applyFill="1" applyBorder="1" applyAlignment="1">
      <alignment horizontal="distributed" vertical="center"/>
    </xf>
    <xf numFmtId="0" fontId="6" fillId="0" borderId="13" xfId="0" quotePrefix="1" applyFont="1" applyFill="1" applyBorder="1" applyAlignment="1">
      <alignment horizontal="distributed" vertical="center"/>
    </xf>
    <xf numFmtId="0" fontId="6" fillId="0" borderId="0" xfId="0" applyFont="1" applyFill="1" applyBorder="1" applyAlignment="1" applyProtection="1">
      <alignment horizontal="distributed" vertical="center"/>
    </xf>
    <xf numFmtId="0" fontId="6" fillId="0" borderId="13" xfId="0" applyFont="1" applyFill="1" applyBorder="1" applyAlignment="1" applyProtection="1">
      <alignment horizontal="distributed" vertical="center"/>
    </xf>
    <xf numFmtId="0" fontId="5" fillId="0" borderId="12" xfId="0" applyFont="1" applyFill="1" applyBorder="1" applyAlignment="1">
      <alignment horizontal="distributed" vertical="center"/>
    </xf>
    <xf numFmtId="0" fontId="5" fillId="0" borderId="23" xfId="0" applyFont="1" applyFill="1" applyBorder="1" applyAlignment="1">
      <alignment horizontal="distributed" vertical="center"/>
    </xf>
    <xf numFmtId="0" fontId="5" fillId="0" borderId="8" xfId="0" applyFont="1" applyFill="1" applyBorder="1" applyAlignment="1">
      <alignment horizontal="distributed" vertical="center"/>
    </xf>
  </cellXfs>
  <cellStyles count="87">
    <cellStyle name="0%" xfId="1" xr:uid="{00000000-0005-0000-0000-000000000000}"/>
    <cellStyle name="0.0%" xfId="2" xr:uid="{00000000-0005-0000-0000-000001000000}"/>
    <cellStyle name="0.00%" xfId="3" xr:uid="{00000000-0005-0000-0000-000002000000}"/>
    <cellStyle name="Calc Currency (0)" xfId="4" xr:uid="{00000000-0005-0000-0000-000003000000}"/>
    <cellStyle name="category" xfId="5" xr:uid="{00000000-0005-0000-0000-000004000000}"/>
    <cellStyle name="Col Heads" xfId="6" xr:uid="{00000000-0005-0000-0000-000005000000}"/>
    <cellStyle name="Comma [0]_laroux" xfId="7" xr:uid="{00000000-0005-0000-0000-000006000000}"/>
    <cellStyle name="Comma,0" xfId="8" xr:uid="{00000000-0005-0000-0000-000007000000}"/>
    <cellStyle name="Comma,1" xfId="9" xr:uid="{00000000-0005-0000-0000-000008000000}"/>
    <cellStyle name="Comma,2" xfId="10" xr:uid="{00000000-0005-0000-0000-000009000000}"/>
    <cellStyle name="Comma_laroux" xfId="11" xr:uid="{00000000-0005-0000-0000-00000A000000}"/>
    <cellStyle name="Currency [0]_laroux" xfId="12" xr:uid="{00000000-0005-0000-0000-00000B000000}"/>
    <cellStyle name="Currency,0" xfId="13" xr:uid="{00000000-0005-0000-0000-00000C000000}"/>
    <cellStyle name="Currency,2" xfId="14" xr:uid="{00000000-0005-0000-0000-00000D000000}"/>
    <cellStyle name="Currency_laroux" xfId="15" xr:uid="{00000000-0005-0000-0000-00000E000000}"/>
    <cellStyle name="entry" xfId="16" xr:uid="{00000000-0005-0000-0000-00000F000000}"/>
    <cellStyle name="Grey" xfId="17" xr:uid="{00000000-0005-0000-0000-000010000000}"/>
    <cellStyle name="HEADER" xfId="18" xr:uid="{00000000-0005-0000-0000-000011000000}"/>
    <cellStyle name="Header1" xfId="19" xr:uid="{00000000-0005-0000-0000-000012000000}"/>
    <cellStyle name="Header2" xfId="20" xr:uid="{00000000-0005-0000-0000-000013000000}"/>
    <cellStyle name="Input [yellow]" xfId="21" xr:uid="{00000000-0005-0000-0000-000014000000}"/>
    <cellStyle name="KWE標準" xfId="22" xr:uid="{00000000-0005-0000-0000-000015000000}"/>
    <cellStyle name="Model" xfId="23" xr:uid="{00000000-0005-0000-0000-000016000000}"/>
    <cellStyle name="n" xfId="24" xr:uid="{00000000-0005-0000-0000-000017000000}"/>
    <cellStyle name="Normal - Style1" xfId="25" xr:uid="{00000000-0005-0000-0000-000018000000}"/>
    <cellStyle name="Normal_#18-Internet" xfId="26" xr:uid="{00000000-0005-0000-0000-000019000000}"/>
    <cellStyle name="Percent [2]" xfId="27" xr:uid="{00000000-0005-0000-0000-00001A000000}"/>
    <cellStyle name="price" xfId="28" xr:uid="{00000000-0005-0000-0000-00001B000000}"/>
    <cellStyle name="revised" xfId="29" xr:uid="{00000000-0005-0000-0000-00001C000000}"/>
    <cellStyle name="section" xfId="30" xr:uid="{00000000-0005-0000-0000-00001D000000}"/>
    <cellStyle name="Style 27" xfId="31" xr:uid="{00000000-0005-0000-0000-00001E000000}"/>
    <cellStyle name="Style 34" xfId="32" xr:uid="{00000000-0005-0000-0000-00001F000000}"/>
    <cellStyle name="Style 35" xfId="33" xr:uid="{00000000-0005-0000-0000-000020000000}"/>
    <cellStyle name="subhead" xfId="34" xr:uid="{00000000-0005-0000-0000-000021000000}"/>
    <cellStyle name="title" xfId="35" xr:uid="{00000000-0005-0000-0000-000022000000}"/>
    <cellStyle name="価格桁区切り" xfId="36" xr:uid="{00000000-0005-0000-0000-000023000000}"/>
    <cellStyle name="型番" xfId="37" xr:uid="{00000000-0005-0000-0000-000024000000}"/>
    <cellStyle name="桁区切り 2" xfId="38" xr:uid="{00000000-0005-0000-0000-000025000000}"/>
    <cellStyle name="数値" xfId="39" xr:uid="{00000000-0005-0000-0000-000026000000}"/>
    <cellStyle name="数値（桁区切り）" xfId="40" xr:uid="{00000000-0005-0000-0000-000027000000}"/>
    <cellStyle name="数値_(140784-1)次期R3" xfId="41" xr:uid="{00000000-0005-0000-0000-000028000000}"/>
    <cellStyle name="製品通知&quot;-&quot;" xfId="42" xr:uid="{00000000-0005-0000-0000-000029000000}"/>
    <cellStyle name="製品通知価格" xfId="43" xr:uid="{00000000-0005-0000-0000-00002A000000}"/>
    <cellStyle name="製品通知日付" xfId="44" xr:uid="{00000000-0005-0000-0000-00002B000000}"/>
    <cellStyle name="製品通知文字列" xfId="45" xr:uid="{00000000-0005-0000-0000-00002C000000}"/>
    <cellStyle name="大見出し" xfId="46" xr:uid="{00000000-0005-0000-0000-00002D000000}"/>
    <cellStyle name="日付" xfId="47" xr:uid="{00000000-0005-0000-0000-00002E000000}"/>
    <cellStyle name="年月日" xfId="48" xr:uid="{00000000-0005-0000-0000-00002F000000}"/>
    <cellStyle name="標準" xfId="0" builtinId="0"/>
    <cellStyle name="標準 2 10" xfId="49" xr:uid="{00000000-0005-0000-0000-000031000000}"/>
    <cellStyle name="標準 2 11" xfId="50" xr:uid="{00000000-0005-0000-0000-000032000000}"/>
    <cellStyle name="標準 2 12" xfId="51" xr:uid="{00000000-0005-0000-0000-000033000000}"/>
    <cellStyle name="標準 2 13" xfId="52" xr:uid="{00000000-0005-0000-0000-000034000000}"/>
    <cellStyle name="標準 2 14" xfId="53" xr:uid="{00000000-0005-0000-0000-000035000000}"/>
    <cellStyle name="標準 2 15" xfId="54" xr:uid="{00000000-0005-0000-0000-000036000000}"/>
    <cellStyle name="標準 2 16" xfId="55" xr:uid="{00000000-0005-0000-0000-000037000000}"/>
    <cellStyle name="標準 2 17" xfId="56" xr:uid="{00000000-0005-0000-0000-000038000000}"/>
    <cellStyle name="標準 2 18" xfId="57" xr:uid="{00000000-0005-0000-0000-000039000000}"/>
    <cellStyle name="標準 2 19" xfId="58" xr:uid="{00000000-0005-0000-0000-00003A000000}"/>
    <cellStyle name="標準 2 2" xfId="59" xr:uid="{00000000-0005-0000-0000-00003B000000}"/>
    <cellStyle name="標準 2 20" xfId="60" xr:uid="{00000000-0005-0000-0000-00003C000000}"/>
    <cellStyle name="標準 2 21" xfId="61" xr:uid="{00000000-0005-0000-0000-00003D000000}"/>
    <cellStyle name="標準 2 22" xfId="62" xr:uid="{00000000-0005-0000-0000-00003E000000}"/>
    <cellStyle name="標準 2 23" xfId="63" xr:uid="{00000000-0005-0000-0000-00003F000000}"/>
    <cellStyle name="標準 2 24" xfId="64" xr:uid="{00000000-0005-0000-0000-000040000000}"/>
    <cellStyle name="標準 2 25" xfId="65" xr:uid="{00000000-0005-0000-0000-000041000000}"/>
    <cellStyle name="標準 2 26" xfId="66" xr:uid="{00000000-0005-0000-0000-000042000000}"/>
    <cellStyle name="標準 2 27" xfId="67" xr:uid="{00000000-0005-0000-0000-000043000000}"/>
    <cellStyle name="標準 2 28" xfId="68" xr:uid="{00000000-0005-0000-0000-000044000000}"/>
    <cellStyle name="標準 2 29" xfId="69" xr:uid="{00000000-0005-0000-0000-000045000000}"/>
    <cellStyle name="標準 2 3" xfId="70" xr:uid="{00000000-0005-0000-0000-000046000000}"/>
    <cellStyle name="標準 2 30" xfId="71" xr:uid="{00000000-0005-0000-0000-000047000000}"/>
    <cellStyle name="標準 2 31" xfId="72" xr:uid="{00000000-0005-0000-0000-000048000000}"/>
    <cellStyle name="標準 2 32" xfId="73" xr:uid="{00000000-0005-0000-0000-000049000000}"/>
    <cellStyle name="標準 2 33" xfId="74" xr:uid="{00000000-0005-0000-0000-00004A000000}"/>
    <cellStyle name="標準 2 34" xfId="75" xr:uid="{00000000-0005-0000-0000-00004B000000}"/>
    <cellStyle name="標準 2 4" xfId="76" xr:uid="{00000000-0005-0000-0000-00004C000000}"/>
    <cellStyle name="標準 2 5" xfId="77" xr:uid="{00000000-0005-0000-0000-00004D000000}"/>
    <cellStyle name="標準 2 6" xfId="78" xr:uid="{00000000-0005-0000-0000-00004E000000}"/>
    <cellStyle name="標準 2 7" xfId="79" xr:uid="{00000000-0005-0000-0000-00004F000000}"/>
    <cellStyle name="標準 2 8" xfId="80" xr:uid="{00000000-0005-0000-0000-000050000000}"/>
    <cellStyle name="標準 2 9" xfId="81" xr:uid="{00000000-0005-0000-0000-000051000000}"/>
    <cellStyle name="標準Ａ" xfId="82" xr:uid="{00000000-0005-0000-0000-000052000000}"/>
    <cellStyle name="文字列" xfId="83" xr:uid="{00000000-0005-0000-0000-000053000000}"/>
    <cellStyle name="未定義" xfId="84" xr:uid="{00000000-0005-0000-0000-000054000000}"/>
    <cellStyle name="樘準_購－表紙 (2)_1_型－PRINT_ＳＩ型番 (2)_構成明細  (原調込み） (2)" xfId="85" xr:uid="{00000000-0005-0000-0000-000055000000}"/>
    <cellStyle name="湪" xfId="86" xr:uid="{00000000-0005-0000-0000-00005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O197"/>
  <sheetViews>
    <sheetView tabSelected="1" view="pageBreakPreview" zoomScaleNormal="100" zoomScaleSheetLayoutView="100" workbookViewId="0">
      <pane xSplit="7" ySplit="4" topLeftCell="H5" activePane="bottomRight" state="frozen"/>
      <selection activeCell="C61" sqref="C61"/>
      <selection pane="topRight" activeCell="C61" sqref="C61"/>
      <selection pane="bottomLeft" activeCell="C61" sqref="C61"/>
      <selection pane="bottomRight" activeCell="B1" sqref="B1"/>
    </sheetView>
  </sheetViews>
  <sheetFormatPr defaultColWidth="9.25" defaultRowHeight="9.5"/>
  <cols>
    <col min="1" max="6" width="2.875" style="2" customWidth="1"/>
    <col min="7" max="7" width="16.375" style="2" customWidth="1"/>
    <col min="8" max="8" width="9.375" style="2" customWidth="1"/>
    <col min="9" max="9" width="8.75" style="2" customWidth="1"/>
    <col min="10" max="15" width="8" style="2" customWidth="1"/>
    <col min="16" max="17" width="8.75" style="2" customWidth="1"/>
    <col min="18" max="19" width="8" style="2" customWidth="1"/>
    <col min="20" max="20" width="1.875" style="2" customWidth="1"/>
    <col min="21" max="32" width="8" style="2" customWidth="1"/>
    <col min="33" max="37" width="2.875" style="2" customWidth="1"/>
    <col min="38" max="38" width="16.375" style="2" customWidth="1"/>
    <col min="39" max="39" width="3.875" style="2" customWidth="1"/>
    <col min="40" max="40" width="11" style="2" bestFit="1" customWidth="1"/>
    <col min="41" max="43" width="3.875" style="2" customWidth="1"/>
    <col min="44" max="16384" width="9.25" style="2"/>
  </cols>
  <sheetData>
    <row r="1" spans="1:40" s="3" customFormat="1">
      <c r="A1" s="2"/>
      <c r="B1" s="2"/>
      <c r="C1" s="2"/>
      <c r="D1" s="2"/>
      <c r="E1" s="2"/>
      <c r="F1" s="2"/>
      <c r="G1" s="2"/>
      <c r="AG1" s="2"/>
      <c r="AH1" s="2"/>
      <c r="AI1" s="2"/>
      <c r="AJ1" s="2"/>
      <c r="AK1" s="2"/>
      <c r="AL1" s="2"/>
    </row>
    <row r="2" spans="1:40" s="4" customFormat="1" ht="14">
      <c r="B2" s="5"/>
      <c r="C2" s="5"/>
      <c r="D2" s="5"/>
      <c r="E2" s="5"/>
      <c r="F2" s="5"/>
      <c r="G2" s="5"/>
      <c r="H2" s="248" t="s">
        <v>58</v>
      </c>
      <c r="I2" s="248"/>
      <c r="J2" s="248"/>
      <c r="K2" s="248"/>
      <c r="L2" s="248"/>
      <c r="M2" s="248"/>
      <c r="N2" s="248"/>
      <c r="O2" s="248"/>
      <c r="P2" s="248"/>
      <c r="Q2" s="248"/>
      <c r="R2" s="6"/>
      <c r="S2" s="5"/>
      <c r="T2" s="7"/>
      <c r="U2" s="5"/>
      <c r="V2" s="5"/>
      <c r="W2" s="248" t="s">
        <v>59</v>
      </c>
      <c r="X2" s="248"/>
      <c r="Y2" s="248"/>
      <c r="Z2" s="248"/>
      <c r="AA2" s="248"/>
      <c r="AB2" s="248"/>
      <c r="AC2" s="248"/>
      <c r="AD2" s="248"/>
      <c r="AE2" s="248"/>
      <c r="AF2" s="248"/>
      <c r="AG2" s="5"/>
      <c r="AH2" s="5"/>
      <c r="AI2" s="5"/>
      <c r="AJ2" s="5"/>
      <c r="AK2" s="5"/>
      <c r="AL2" s="5"/>
      <c r="AM2" s="8"/>
    </row>
    <row r="3" spans="1:40" s="3" customFormat="1" ht="10" thickBot="1">
      <c r="A3" s="2"/>
      <c r="B3" s="2"/>
      <c r="C3" s="2"/>
      <c r="D3" s="2"/>
      <c r="E3" s="2"/>
      <c r="F3" s="2"/>
      <c r="G3" s="2"/>
      <c r="H3" s="9"/>
      <c r="I3" s="9"/>
      <c r="J3" s="9"/>
      <c r="K3" s="9"/>
      <c r="L3" s="9"/>
      <c r="M3" s="9"/>
      <c r="N3" s="9"/>
      <c r="O3" s="9"/>
      <c r="P3" s="9"/>
      <c r="Q3" s="9"/>
      <c r="R3" s="9"/>
      <c r="S3" s="9"/>
      <c r="U3" s="9"/>
      <c r="V3" s="9"/>
      <c r="W3" s="9"/>
      <c r="X3" s="9"/>
      <c r="Y3" s="9"/>
      <c r="Z3" s="9"/>
      <c r="AA3" s="9"/>
      <c r="AB3" s="9"/>
      <c r="AC3" s="9"/>
      <c r="AD3" s="9"/>
      <c r="AE3" s="9"/>
      <c r="AF3" s="9"/>
      <c r="AG3" s="2"/>
      <c r="AH3" s="2"/>
      <c r="AI3" s="2"/>
      <c r="AJ3" s="2"/>
      <c r="AK3" s="2"/>
      <c r="AL3" s="2"/>
      <c r="AM3" s="9"/>
    </row>
    <row r="4" spans="1:40" s="3" customFormat="1" ht="54" customHeight="1">
      <c r="B4" s="251" t="s">
        <v>15</v>
      </c>
      <c r="C4" s="251"/>
      <c r="D4" s="251"/>
      <c r="E4" s="251"/>
      <c r="F4" s="251"/>
      <c r="G4" s="252"/>
      <c r="H4" s="10" t="s">
        <v>51</v>
      </c>
      <c r="I4" s="11" t="s">
        <v>82</v>
      </c>
      <c r="J4" s="12" t="s">
        <v>83</v>
      </c>
      <c r="K4" s="11" t="s">
        <v>84</v>
      </c>
      <c r="L4" s="12" t="s">
        <v>85</v>
      </c>
      <c r="M4" s="12" t="s">
        <v>86</v>
      </c>
      <c r="N4" s="11" t="s">
        <v>87</v>
      </c>
      <c r="O4" s="11" t="s">
        <v>144</v>
      </c>
      <c r="P4" s="11" t="s">
        <v>69</v>
      </c>
      <c r="Q4" s="11" t="s">
        <v>88</v>
      </c>
      <c r="R4" s="13" t="s">
        <v>145</v>
      </c>
      <c r="S4" s="13" t="s">
        <v>89</v>
      </c>
      <c r="T4" s="14"/>
      <c r="U4" s="15" t="s">
        <v>90</v>
      </c>
      <c r="V4" s="11" t="s">
        <v>91</v>
      </c>
      <c r="W4" s="11" t="s">
        <v>92</v>
      </c>
      <c r="X4" s="11" t="s">
        <v>93</v>
      </c>
      <c r="Y4" s="11" t="s">
        <v>94</v>
      </c>
      <c r="Z4" s="11" t="s">
        <v>95</v>
      </c>
      <c r="AA4" s="11" t="s">
        <v>96</v>
      </c>
      <c r="AB4" s="11" t="s">
        <v>97</v>
      </c>
      <c r="AC4" s="11" t="s">
        <v>98</v>
      </c>
      <c r="AD4" s="11" t="s">
        <v>99</v>
      </c>
      <c r="AE4" s="11" t="s">
        <v>100</v>
      </c>
      <c r="AF4" s="12" t="s">
        <v>70</v>
      </c>
      <c r="AG4" s="265" t="s">
        <v>17</v>
      </c>
      <c r="AH4" s="266"/>
      <c r="AI4" s="266"/>
      <c r="AJ4" s="266"/>
      <c r="AK4" s="266"/>
      <c r="AL4" s="266"/>
      <c r="AM4" s="16"/>
      <c r="AN4" s="17"/>
    </row>
    <row r="5" spans="1:40" s="18" customFormat="1" ht="12.65" customHeight="1">
      <c r="B5" s="262" t="s">
        <v>47</v>
      </c>
      <c r="C5" s="262"/>
      <c r="D5" s="262"/>
      <c r="E5" s="262"/>
      <c r="F5" s="262"/>
      <c r="G5" s="263"/>
      <c r="H5" s="74">
        <v>737679</v>
      </c>
      <c r="I5" s="75">
        <v>99672</v>
      </c>
      <c r="J5" s="75">
        <v>73484</v>
      </c>
      <c r="K5" s="75">
        <v>62504</v>
      </c>
      <c r="L5" s="75">
        <v>12121</v>
      </c>
      <c r="M5" s="75">
        <v>2664</v>
      </c>
      <c r="N5" s="75">
        <v>3988</v>
      </c>
      <c r="O5" s="75">
        <v>92767</v>
      </c>
      <c r="P5" s="75">
        <v>37331</v>
      </c>
      <c r="Q5" s="75">
        <v>17939</v>
      </c>
      <c r="R5" s="76">
        <v>69</v>
      </c>
      <c r="S5" s="76">
        <v>2803</v>
      </c>
      <c r="T5" s="19"/>
      <c r="U5" s="99">
        <v>1149</v>
      </c>
      <c r="V5" s="100">
        <v>184</v>
      </c>
      <c r="W5" s="100">
        <v>3374</v>
      </c>
      <c r="X5" s="100">
        <v>17018</v>
      </c>
      <c r="Y5" s="100">
        <v>4562</v>
      </c>
      <c r="Z5" s="100">
        <v>16725</v>
      </c>
      <c r="AA5" s="100">
        <v>1109</v>
      </c>
      <c r="AB5" s="100">
        <v>1868</v>
      </c>
      <c r="AC5" s="100">
        <v>2320</v>
      </c>
      <c r="AD5" s="100">
        <v>11291</v>
      </c>
      <c r="AE5" s="100">
        <v>58</v>
      </c>
      <c r="AF5" s="100">
        <v>2032</v>
      </c>
      <c r="AG5" s="264" t="s">
        <v>163</v>
      </c>
      <c r="AH5" s="247"/>
      <c r="AI5" s="247"/>
      <c r="AJ5" s="247"/>
      <c r="AK5" s="247"/>
      <c r="AL5" s="247"/>
      <c r="AM5" s="23"/>
      <c r="AN5" s="24"/>
    </row>
    <row r="6" spans="1:40" s="18" customFormat="1" ht="12.65" customHeight="1">
      <c r="B6" s="22"/>
      <c r="C6" s="247" t="s">
        <v>48</v>
      </c>
      <c r="D6" s="247"/>
      <c r="E6" s="247"/>
      <c r="F6" s="247"/>
      <c r="G6" s="249"/>
      <c r="H6" s="77">
        <v>7034</v>
      </c>
      <c r="I6" s="77">
        <v>1126</v>
      </c>
      <c r="J6" s="77">
        <v>983</v>
      </c>
      <c r="K6" s="77">
        <v>883</v>
      </c>
      <c r="L6" s="77">
        <v>26</v>
      </c>
      <c r="M6" s="77">
        <v>45</v>
      </c>
      <c r="N6" s="77">
        <v>352</v>
      </c>
      <c r="O6" s="77">
        <v>235</v>
      </c>
      <c r="P6" s="77">
        <v>244</v>
      </c>
      <c r="Q6" s="77">
        <v>21</v>
      </c>
      <c r="R6" s="78">
        <v>2</v>
      </c>
      <c r="S6" s="78">
        <v>3</v>
      </c>
      <c r="T6" s="19"/>
      <c r="U6" s="101">
        <v>6</v>
      </c>
      <c r="V6" s="102">
        <v>6</v>
      </c>
      <c r="W6" s="102">
        <v>20</v>
      </c>
      <c r="X6" s="102">
        <v>95</v>
      </c>
      <c r="Y6" s="102">
        <v>67</v>
      </c>
      <c r="Z6" s="102">
        <v>70</v>
      </c>
      <c r="AA6" s="102">
        <v>46</v>
      </c>
      <c r="AB6" s="102">
        <v>103</v>
      </c>
      <c r="AC6" s="102">
        <v>8</v>
      </c>
      <c r="AD6" s="102">
        <v>17</v>
      </c>
      <c r="AE6" s="102">
        <v>1</v>
      </c>
      <c r="AF6" s="102">
        <v>4</v>
      </c>
      <c r="AG6" s="21"/>
      <c r="AH6" s="247" t="s">
        <v>164</v>
      </c>
      <c r="AI6" s="247"/>
      <c r="AJ6" s="247"/>
      <c r="AK6" s="247"/>
      <c r="AL6" s="247"/>
      <c r="AM6" s="23"/>
      <c r="AN6" s="24"/>
    </row>
    <row r="7" spans="1:40" s="3" customFormat="1" ht="12.65" customHeight="1">
      <c r="B7" s="25"/>
      <c r="C7" s="25"/>
      <c r="D7" s="244" t="s">
        <v>46</v>
      </c>
      <c r="E7" s="244"/>
      <c r="F7" s="244"/>
      <c r="G7" s="245"/>
      <c r="H7" s="77">
        <v>970</v>
      </c>
      <c r="I7" s="79">
        <v>274</v>
      </c>
      <c r="J7" s="79">
        <v>161</v>
      </c>
      <c r="K7" s="79">
        <v>158</v>
      </c>
      <c r="L7" s="79">
        <v>1</v>
      </c>
      <c r="M7" s="79">
        <v>12</v>
      </c>
      <c r="N7" s="79">
        <v>6</v>
      </c>
      <c r="O7" s="79">
        <v>12</v>
      </c>
      <c r="P7" s="79">
        <v>16</v>
      </c>
      <c r="Q7" s="79">
        <v>3</v>
      </c>
      <c r="R7" s="80">
        <v>0</v>
      </c>
      <c r="S7" s="80">
        <v>0</v>
      </c>
      <c r="T7" s="27"/>
      <c r="U7" s="103">
        <v>0</v>
      </c>
      <c r="V7" s="104">
        <v>0</v>
      </c>
      <c r="W7" s="104">
        <v>0</v>
      </c>
      <c r="X7" s="104">
        <v>4</v>
      </c>
      <c r="Y7" s="104">
        <v>9</v>
      </c>
      <c r="Z7" s="104">
        <v>11</v>
      </c>
      <c r="AA7" s="104">
        <v>0</v>
      </c>
      <c r="AB7" s="104">
        <v>0</v>
      </c>
      <c r="AC7" s="104">
        <v>0</v>
      </c>
      <c r="AD7" s="104">
        <v>2</v>
      </c>
      <c r="AE7" s="104">
        <v>0</v>
      </c>
      <c r="AF7" s="104">
        <v>0</v>
      </c>
      <c r="AG7" s="28"/>
      <c r="AH7" s="25"/>
      <c r="AI7" s="244" t="s">
        <v>165</v>
      </c>
      <c r="AJ7" s="244"/>
      <c r="AK7" s="244"/>
      <c r="AL7" s="244"/>
      <c r="AM7" s="16"/>
      <c r="AN7" s="24"/>
    </row>
    <row r="8" spans="1:40" s="3" customFormat="1" ht="12.65" customHeight="1">
      <c r="B8" s="25"/>
      <c r="C8" s="25"/>
      <c r="D8" s="25"/>
      <c r="E8" s="244" t="s">
        <v>0</v>
      </c>
      <c r="F8" s="244"/>
      <c r="G8" s="245"/>
      <c r="H8" s="77">
        <v>898</v>
      </c>
      <c r="I8" s="79">
        <v>266</v>
      </c>
      <c r="J8" s="79">
        <v>151</v>
      </c>
      <c r="K8" s="79">
        <v>149</v>
      </c>
      <c r="L8" s="79">
        <v>1</v>
      </c>
      <c r="M8" s="79">
        <v>11</v>
      </c>
      <c r="N8" s="79">
        <v>4</v>
      </c>
      <c r="O8" s="79">
        <v>10</v>
      </c>
      <c r="P8" s="79">
        <v>16</v>
      </c>
      <c r="Q8" s="79">
        <v>2</v>
      </c>
      <c r="R8" s="80">
        <v>0</v>
      </c>
      <c r="S8" s="80">
        <v>0</v>
      </c>
      <c r="T8" s="29"/>
      <c r="U8" s="103">
        <v>0</v>
      </c>
      <c r="V8" s="104">
        <v>0</v>
      </c>
      <c r="W8" s="104">
        <v>0</v>
      </c>
      <c r="X8" s="104">
        <v>4</v>
      </c>
      <c r="Y8" s="104">
        <v>9</v>
      </c>
      <c r="Z8" s="104">
        <v>11</v>
      </c>
      <c r="AA8" s="104">
        <v>0</v>
      </c>
      <c r="AB8" s="104">
        <v>0</v>
      </c>
      <c r="AC8" s="104">
        <v>0</v>
      </c>
      <c r="AD8" s="104">
        <v>2</v>
      </c>
      <c r="AE8" s="104">
        <v>0</v>
      </c>
      <c r="AF8" s="104">
        <v>0</v>
      </c>
      <c r="AG8" s="28"/>
      <c r="AH8" s="25"/>
      <c r="AI8" s="25"/>
      <c r="AJ8" s="244" t="s">
        <v>165</v>
      </c>
      <c r="AK8" s="244"/>
      <c r="AL8" s="244"/>
      <c r="AM8" s="16"/>
      <c r="AN8" s="24"/>
    </row>
    <row r="9" spans="1:40" s="3" customFormat="1" ht="12.65" customHeight="1">
      <c r="B9" s="25"/>
      <c r="C9" s="25"/>
      <c r="D9" s="25"/>
      <c r="E9" s="244" t="s">
        <v>19</v>
      </c>
      <c r="F9" s="244"/>
      <c r="G9" s="245"/>
      <c r="H9" s="77">
        <v>12</v>
      </c>
      <c r="I9" s="79">
        <v>1</v>
      </c>
      <c r="J9" s="79">
        <v>2</v>
      </c>
      <c r="K9" s="79">
        <v>3</v>
      </c>
      <c r="L9" s="79">
        <v>0</v>
      </c>
      <c r="M9" s="79">
        <v>1</v>
      </c>
      <c r="N9" s="79">
        <v>1</v>
      </c>
      <c r="O9" s="79">
        <v>0</v>
      </c>
      <c r="P9" s="79">
        <v>0</v>
      </c>
      <c r="Q9" s="79">
        <v>1</v>
      </c>
      <c r="R9" s="80">
        <v>0</v>
      </c>
      <c r="S9" s="80">
        <v>0</v>
      </c>
      <c r="T9" s="29"/>
      <c r="U9" s="103">
        <v>0</v>
      </c>
      <c r="V9" s="104">
        <v>0</v>
      </c>
      <c r="W9" s="104">
        <v>0</v>
      </c>
      <c r="X9" s="104">
        <v>0</v>
      </c>
      <c r="Y9" s="104">
        <v>0</v>
      </c>
      <c r="Z9" s="104">
        <v>0</v>
      </c>
      <c r="AA9" s="104">
        <v>0</v>
      </c>
      <c r="AB9" s="104">
        <v>0</v>
      </c>
      <c r="AC9" s="104">
        <v>0</v>
      </c>
      <c r="AD9" s="104">
        <v>0</v>
      </c>
      <c r="AE9" s="104">
        <v>0</v>
      </c>
      <c r="AF9" s="104">
        <v>0</v>
      </c>
      <c r="AG9" s="28"/>
      <c r="AH9" s="25"/>
      <c r="AI9" s="25"/>
      <c r="AJ9" s="244" t="s">
        <v>166</v>
      </c>
      <c r="AK9" s="244"/>
      <c r="AL9" s="244"/>
      <c r="AM9" s="16"/>
      <c r="AN9" s="24"/>
    </row>
    <row r="10" spans="1:40" s="3" customFormat="1" ht="12.65" customHeight="1">
      <c r="B10" s="25"/>
      <c r="C10" s="25"/>
      <c r="D10" s="25"/>
      <c r="E10" s="244" t="s">
        <v>1</v>
      </c>
      <c r="F10" s="244"/>
      <c r="G10" s="245"/>
      <c r="H10" s="81">
        <v>28</v>
      </c>
      <c r="I10" s="82">
        <v>3</v>
      </c>
      <c r="J10" s="82">
        <v>3</v>
      </c>
      <c r="K10" s="82">
        <v>2</v>
      </c>
      <c r="L10" s="82">
        <v>0</v>
      </c>
      <c r="M10" s="82">
        <v>0</v>
      </c>
      <c r="N10" s="82">
        <v>0</v>
      </c>
      <c r="O10" s="82">
        <v>1</v>
      </c>
      <c r="P10" s="82">
        <v>0</v>
      </c>
      <c r="Q10" s="82">
        <v>0</v>
      </c>
      <c r="R10" s="83">
        <v>0</v>
      </c>
      <c r="S10" s="83">
        <v>0</v>
      </c>
      <c r="T10" s="29"/>
      <c r="U10" s="105">
        <v>0</v>
      </c>
      <c r="V10" s="106">
        <v>0</v>
      </c>
      <c r="W10" s="106">
        <v>0</v>
      </c>
      <c r="X10" s="106">
        <v>0</v>
      </c>
      <c r="Y10" s="106">
        <v>0</v>
      </c>
      <c r="Z10" s="106">
        <v>0</v>
      </c>
      <c r="AA10" s="106">
        <v>0</v>
      </c>
      <c r="AB10" s="106">
        <v>0</v>
      </c>
      <c r="AC10" s="106">
        <v>0</v>
      </c>
      <c r="AD10" s="106">
        <v>0</v>
      </c>
      <c r="AE10" s="106">
        <v>0</v>
      </c>
      <c r="AF10" s="106">
        <v>0</v>
      </c>
      <c r="AG10" s="28"/>
      <c r="AH10" s="25"/>
      <c r="AI10" s="25"/>
      <c r="AJ10" s="244" t="s">
        <v>167</v>
      </c>
      <c r="AK10" s="244"/>
      <c r="AL10" s="244"/>
      <c r="AM10" s="16"/>
      <c r="AN10" s="24"/>
    </row>
    <row r="11" spans="1:40" s="3" customFormat="1" ht="12.5" customHeight="1">
      <c r="B11" s="25"/>
      <c r="C11" s="25"/>
      <c r="D11" s="25"/>
      <c r="E11" s="244" t="s">
        <v>2</v>
      </c>
      <c r="F11" s="244"/>
      <c r="G11" s="245"/>
      <c r="H11" s="81">
        <v>32</v>
      </c>
      <c r="I11" s="82">
        <v>4</v>
      </c>
      <c r="J11" s="82">
        <v>5</v>
      </c>
      <c r="K11" s="82">
        <v>4</v>
      </c>
      <c r="L11" s="82">
        <v>0</v>
      </c>
      <c r="M11" s="82">
        <v>0</v>
      </c>
      <c r="N11" s="82">
        <v>1</v>
      </c>
      <c r="O11" s="82">
        <v>1</v>
      </c>
      <c r="P11" s="82">
        <v>0</v>
      </c>
      <c r="Q11" s="82">
        <v>0</v>
      </c>
      <c r="R11" s="83">
        <v>0</v>
      </c>
      <c r="S11" s="83">
        <v>0</v>
      </c>
      <c r="T11" s="29"/>
      <c r="U11" s="105">
        <v>0</v>
      </c>
      <c r="V11" s="106">
        <v>0</v>
      </c>
      <c r="W11" s="106">
        <v>0</v>
      </c>
      <c r="X11" s="106">
        <v>0</v>
      </c>
      <c r="Y11" s="106">
        <v>0</v>
      </c>
      <c r="Z11" s="106">
        <v>0</v>
      </c>
      <c r="AA11" s="106">
        <v>0</v>
      </c>
      <c r="AB11" s="106">
        <v>0</v>
      </c>
      <c r="AC11" s="106">
        <v>0</v>
      </c>
      <c r="AD11" s="106">
        <v>0</v>
      </c>
      <c r="AE11" s="106">
        <v>0</v>
      </c>
      <c r="AF11" s="106">
        <v>0</v>
      </c>
      <c r="AG11" s="28"/>
      <c r="AH11" s="25"/>
      <c r="AI11" s="25"/>
      <c r="AJ11" s="244" t="s">
        <v>168</v>
      </c>
      <c r="AK11" s="244"/>
      <c r="AL11" s="244"/>
      <c r="AM11" s="16"/>
      <c r="AN11" s="24"/>
    </row>
    <row r="12" spans="1:40" s="3" customFormat="1" ht="12.65" customHeight="1">
      <c r="B12" s="25"/>
      <c r="C12" s="25"/>
      <c r="D12" s="244" t="s">
        <v>20</v>
      </c>
      <c r="E12" s="244"/>
      <c r="F12" s="244"/>
      <c r="G12" s="245"/>
      <c r="H12" s="81">
        <v>1370</v>
      </c>
      <c r="I12" s="82">
        <v>88</v>
      </c>
      <c r="J12" s="82">
        <v>67</v>
      </c>
      <c r="K12" s="82">
        <v>39</v>
      </c>
      <c r="L12" s="82">
        <v>0</v>
      </c>
      <c r="M12" s="82">
        <v>1</v>
      </c>
      <c r="N12" s="82">
        <v>9</v>
      </c>
      <c r="O12" s="82">
        <v>175</v>
      </c>
      <c r="P12" s="82">
        <v>209</v>
      </c>
      <c r="Q12" s="82">
        <v>18</v>
      </c>
      <c r="R12" s="83">
        <v>2</v>
      </c>
      <c r="S12" s="83">
        <v>1</v>
      </c>
      <c r="T12" s="27"/>
      <c r="U12" s="105">
        <v>4</v>
      </c>
      <c r="V12" s="106">
        <v>5</v>
      </c>
      <c r="W12" s="106">
        <v>20</v>
      </c>
      <c r="X12" s="106">
        <v>38</v>
      </c>
      <c r="Y12" s="106">
        <v>15</v>
      </c>
      <c r="Z12" s="106">
        <v>17</v>
      </c>
      <c r="AA12" s="106">
        <v>3</v>
      </c>
      <c r="AB12" s="106">
        <v>8</v>
      </c>
      <c r="AC12" s="106">
        <v>0</v>
      </c>
      <c r="AD12" s="106">
        <v>9</v>
      </c>
      <c r="AE12" s="106">
        <v>1</v>
      </c>
      <c r="AF12" s="106">
        <v>2</v>
      </c>
      <c r="AG12" s="28"/>
      <c r="AH12" s="25"/>
      <c r="AI12" s="244" t="s">
        <v>169</v>
      </c>
      <c r="AJ12" s="244"/>
      <c r="AK12" s="244"/>
      <c r="AL12" s="244"/>
      <c r="AM12" s="16"/>
      <c r="AN12" s="24"/>
    </row>
    <row r="13" spans="1:40" s="3" customFormat="1" ht="12.65" customHeight="1">
      <c r="B13" s="25"/>
      <c r="C13" s="25"/>
      <c r="D13" s="25"/>
      <c r="E13" s="244" t="s">
        <v>3</v>
      </c>
      <c r="F13" s="244"/>
      <c r="G13" s="245"/>
      <c r="H13" s="81">
        <v>19</v>
      </c>
      <c r="I13" s="82">
        <v>7</v>
      </c>
      <c r="J13" s="82">
        <v>2</v>
      </c>
      <c r="K13" s="82">
        <v>0</v>
      </c>
      <c r="L13" s="82">
        <v>0</v>
      </c>
      <c r="M13" s="82">
        <v>0</v>
      </c>
      <c r="N13" s="82">
        <v>0</v>
      </c>
      <c r="O13" s="82">
        <v>0</v>
      </c>
      <c r="P13" s="82">
        <v>0</v>
      </c>
      <c r="Q13" s="82">
        <v>0</v>
      </c>
      <c r="R13" s="83">
        <v>0</v>
      </c>
      <c r="S13" s="83">
        <v>0</v>
      </c>
      <c r="T13" s="29"/>
      <c r="U13" s="105">
        <v>0</v>
      </c>
      <c r="V13" s="106">
        <v>1</v>
      </c>
      <c r="W13" s="106">
        <v>0</v>
      </c>
      <c r="X13" s="106">
        <v>2</v>
      </c>
      <c r="Y13" s="106">
        <v>0</v>
      </c>
      <c r="Z13" s="106">
        <v>0</v>
      </c>
      <c r="AA13" s="106">
        <v>0</v>
      </c>
      <c r="AB13" s="106">
        <v>0</v>
      </c>
      <c r="AC13" s="106">
        <v>0</v>
      </c>
      <c r="AD13" s="106">
        <v>0</v>
      </c>
      <c r="AE13" s="106">
        <v>0</v>
      </c>
      <c r="AF13" s="106">
        <v>0</v>
      </c>
      <c r="AG13" s="28"/>
      <c r="AH13" s="25"/>
      <c r="AI13" s="25"/>
      <c r="AJ13" s="244" t="s">
        <v>170</v>
      </c>
      <c r="AK13" s="244"/>
      <c r="AL13" s="244"/>
      <c r="AM13" s="16"/>
      <c r="AN13" s="24"/>
    </row>
    <row r="14" spans="1:40" s="3" customFormat="1" ht="12.65" customHeight="1">
      <c r="B14" s="25"/>
      <c r="C14" s="25"/>
      <c r="D14" s="25"/>
      <c r="E14" s="244" t="s">
        <v>4</v>
      </c>
      <c r="F14" s="244"/>
      <c r="G14" s="245"/>
      <c r="H14" s="81">
        <v>627</v>
      </c>
      <c r="I14" s="82">
        <v>44</v>
      </c>
      <c r="J14" s="82">
        <v>27</v>
      </c>
      <c r="K14" s="82">
        <v>22</v>
      </c>
      <c r="L14" s="82">
        <v>0</v>
      </c>
      <c r="M14" s="82">
        <v>0</v>
      </c>
      <c r="N14" s="82">
        <v>2</v>
      </c>
      <c r="O14" s="82">
        <v>76</v>
      </c>
      <c r="P14" s="82">
        <v>53</v>
      </c>
      <c r="Q14" s="82">
        <v>4</v>
      </c>
      <c r="R14" s="83">
        <v>1</v>
      </c>
      <c r="S14" s="83">
        <v>1</v>
      </c>
      <c r="T14" s="29"/>
      <c r="U14" s="105">
        <v>2</v>
      </c>
      <c r="V14" s="106">
        <v>1</v>
      </c>
      <c r="W14" s="106">
        <v>5</v>
      </c>
      <c r="X14" s="106">
        <v>16</v>
      </c>
      <c r="Y14" s="106">
        <v>6</v>
      </c>
      <c r="Z14" s="106">
        <v>8</v>
      </c>
      <c r="AA14" s="106">
        <v>1</v>
      </c>
      <c r="AB14" s="106">
        <v>3</v>
      </c>
      <c r="AC14" s="106">
        <v>0</v>
      </c>
      <c r="AD14" s="106">
        <v>4</v>
      </c>
      <c r="AE14" s="106">
        <v>0</v>
      </c>
      <c r="AF14" s="106">
        <v>1</v>
      </c>
      <c r="AG14" s="28"/>
      <c r="AH14" s="25"/>
      <c r="AI14" s="25"/>
      <c r="AJ14" s="244" t="s">
        <v>171</v>
      </c>
      <c r="AK14" s="244"/>
      <c r="AL14" s="244"/>
      <c r="AM14" s="16"/>
      <c r="AN14" s="24"/>
    </row>
    <row r="15" spans="1:40" s="3" customFormat="1" ht="12.65" customHeight="1">
      <c r="B15" s="25"/>
      <c r="C15" s="25"/>
      <c r="D15" s="25"/>
      <c r="E15" s="244" t="s">
        <v>77</v>
      </c>
      <c r="F15" s="244"/>
      <c r="G15" s="245"/>
      <c r="H15" s="81">
        <v>38</v>
      </c>
      <c r="I15" s="82">
        <v>3</v>
      </c>
      <c r="J15" s="82">
        <v>6</v>
      </c>
      <c r="K15" s="82">
        <v>8</v>
      </c>
      <c r="L15" s="82">
        <v>0</v>
      </c>
      <c r="M15" s="82">
        <v>0</v>
      </c>
      <c r="N15" s="82">
        <v>1</v>
      </c>
      <c r="O15" s="82">
        <v>1</v>
      </c>
      <c r="P15" s="82">
        <v>0</v>
      </c>
      <c r="Q15" s="82">
        <v>0</v>
      </c>
      <c r="R15" s="83">
        <v>0</v>
      </c>
      <c r="S15" s="83">
        <v>0</v>
      </c>
      <c r="T15" s="29"/>
      <c r="U15" s="105">
        <v>0</v>
      </c>
      <c r="V15" s="106">
        <v>0</v>
      </c>
      <c r="W15" s="106">
        <v>0</v>
      </c>
      <c r="X15" s="106">
        <v>0</v>
      </c>
      <c r="Y15" s="106">
        <v>0</v>
      </c>
      <c r="Z15" s="106">
        <v>0</v>
      </c>
      <c r="AA15" s="106">
        <v>0</v>
      </c>
      <c r="AB15" s="106">
        <v>0</v>
      </c>
      <c r="AC15" s="106">
        <v>0</v>
      </c>
      <c r="AD15" s="106">
        <v>0</v>
      </c>
      <c r="AE15" s="106">
        <v>0</v>
      </c>
      <c r="AF15" s="106">
        <v>0</v>
      </c>
      <c r="AG15" s="28"/>
      <c r="AH15" s="25"/>
      <c r="AI15" s="25"/>
      <c r="AJ15" s="244" t="s">
        <v>172</v>
      </c>
      <c r="AK15" s="244"/>
      <c r="AL15" s="244"/>
      <c r="AM15" s="16"/>
      <c r="AN15" s="24"/>
    </row>
    <row r="16" spans="1:40" s="3" customFormat="1" ht="12.65" customHeight="1">
      <c r="B16" s="25"/>
      <c r="C16" s="25"/>
      <c r="D16" s="25"/>
      <c r="E16" s="244" t="s">
        <v>5</v>
      </c>
      <c r="F16" s="244"/>
      <c r="G16" s="245"/>
      <c r="H16" s="81">
        <v>686</v>
      </c>
      <c r="I16" s="82">
        <v>34</v>
      </c>
      <c r="J16" s="82">
        <v>32</v>
      </c>
      <c r="K16" s="82">
        <v>9</v>
      </c>
      <c r="L16" s="82">
        <v>0</v>
      </c>
      <c r="M16" s="82">
        <v>1</v>
      </c>
      <c r="N16" s="82">
        <v>6</v>
      </c>
      <c r="O16" s="82">
        <v>98</v>
      </c>
      <c r="P16" s="82">
        <v>156</v>
      </c>
      <c r="Q16" s="82">
        <v>14</v>
      </c>
      <c r="R16" s="83">
        <v>1</v>
      </c>
      <c r="S16" s="83">
        <v>0</v>
      </c>
      <c r="T16" s="29"/>
      <c r="U16" s="105">
        <v>2</v>
      </c>
      <c r="V16" s="106">
        <v>3</v>
      </c>
      <c r="W16" s="106">
        <v>15</v>
      </c>
      <c r="X16" s="106">
        <v>20</v>
      </c>
      <c r="Y16" s="106">
        <v>9</v>
      </c>
      <c r="Z16" s="106">
        <v>9</v>
      </c>
      <c r="AA16" s="106">
        <v>2</v>
      </c>
      <c r="AB16" s="106">
        <v>5</v>
      </c>
      <c r="AC16" s="106">
        <v>0</v>
      </c>
      <c r="AD16" s="106">
        <v>5</v>
      </c>
      <c r="AE16" s="106">
        <v>1</v>
      </c>
      <c r="AF16" s="106">
        <v>1</v>
      </c>
      <c r="AG16" s="28"/>
      <c r="AH16" s="25"/>
      <c r="AI16" s="25"/>
      <c r="AJ16" s="244" t="s">
        <v>173</v>
      </c>
      <c r="AK16" s="244"/>
      <c r="AL16" s="244"/>
      <c r="AM16" s="16"/>
      <c r="AN16" s="24"/>
    </row>
    <row r="17" spans="2:40" s="3" customFormat="1" ht="12.65" customHeight="1">
      <c r="B17" s="25"/>
      <c r="C17" s="25"/>
      <c r="D17" s="244" t="s">
        <v>21</v>
      </c>
      <c r="E17" s="244"/>
      <c r="F17" s="244"/>
      <c r="G17" s="245"/>
      <c r="H17" s="81">
        <v>758</v>
      </c>
      <c r="I17" s="82">
        <v>266</v>
      </c>
      <c r="J17" s="82">
        <v>125</v>
      </c>
      <c r="K17" s="82">
        <v>114</v>
      </c>
      <c r="L17" s="82">
        <v>21</v>
      </c>
      <c r="M17" s="82">
        <v>9</v>
      </c>
      <c r="N17" s="82">
        <v>1</v>
      </c>
      <c r="O17" s="82">
        <v>4</v>
      </c>
      <c r="P17" s="82">
        <v>2</v>
      </c>
      <c r="Q17" s="82">
        <v>0</v>
      </c>
      <c r="R17" s="83">
        <v>0</v>
      </c>
      <c r="S17" s="83">
        <v>1</v>
      </c>
      <c r="T17" s="29"/>
      <c r="U17" s="105">
        <v>0</v>
      </c>
      <c r="V17" s="106">
        <v>0</v>
      </c>
      <c r="W17" s="106">
        <v>0</v>
      </c>
      <c r="X17" s="106">
        <v>7</v>
      </c>
      <c r="Y17" s="106">
        <v>1</v>
      </c>
      <c r="Z17" s="106">
        <v>13</v>
      </c>
      <c r="AA17" s="106">
        <v>0</v>
      </c>
      <c r="AB17" s="106">
        <v>0</v>
      </c>
      <c r="AC17" s="106">
        <v>0</v>
      </c>
      <c r="AD17" s="106">
        <v>0</v>
      </c>
      <c r="AE17" s="106">
        <v>0</v>
      </c>
      <c r="AF17" s="106">
        <v>0</v>
      </c>
      <c r="AG17" s="28"/>
      <c r="AH17" s="25"/>
      <c r="AI17" s="244" t="s">
        <v>174</v>
      </c>
      <c r="AJ17" s="244"/>
      <c r="AK17" s="244"/>
      <c r="AL17" s="244"/>
      <c r="AM17" s="16"/>
      <c r="AN17" s="24"/>
    </row>
    <row r="18" spans="2:40" s="3" customFormat="1" ht="12.65" customHeight="1">
      <c r="B18" s="25"/>
      <c r="C18" s="25"/>
      <c r="D18" s="244" t="s">
        <v>78</v>
      </c>
      <c r="E18" s="244"/>
      <c r="F18" s="244"/>
      <c r="G18" s="245"/>
      <c r="H18" s="81">
        <v>3936</v>
      </c>
      <c r="I18" s="82">
        <v>498</v>
      </c>
      <c r="J18" s="82">
        <v>630</v>
      </c>
      <c r="K18" s="82">
        <v>572</v>
      </c>
      <c r="L18" s="82">
        <v>4</v>
      </c>
      <c r="M18" s="82">
        <v>23</v>
      </c>
      <c r="N18" s="82">
        <v>336</v>
      </c>
      <c r="O18" s="82">
        <v>44</v>
      </c>
      <c r="P18" s="82">
        <v>17</v>
      </c>
      <c r="Q18" s="82">
        <v>0</v>
      </c>
      <c r="R18" s="83">
        <v>0</v>
      </c>
      <c r="S18" s="83">
        <v>1</v>
      </c>
      <c r="T18" s="29"/>
      <c r="U18" s="105">
        <v>2</v>
      </c>
      <c r="V18" s="106">
        <v>1</v>
      </c>
      <c r="W18" s="106">
        <v>0</v>
      </c>
      <c r="X18" s="106">
        <v>46</v>
      </c>
      <c r="Y18" s="106">
        <v>42</v>
      </c>
      <c r="Z18" s="106">
        <v>29</v>
      </c>
      <c r="AA18" s="106">
        <v>43</v>
      </c>
      <c r="AB18" s="106">
        <v>95</v>
      </c>
      <c r="AC18" s="106">
        <v>8</v>
      </c>
      <c r="AD18" s="106">
        <v>6</v>
      </c>
      <c r="AE18" s="106">
        <v>0</v>
      </c>
      <c r="AF18" s="106">
        <v>2</v>
      </c>
      <c r="AG18" s="28"/>
      <c r="AH18" s="25"/>
      <c r="AI18" s="244" t="s">
        <v>175</v>
      </c>
      <c r="AJ18" s="244"/>
      <c r="AK18" s="244"/>
      <c r="AL18" s="244"/>
      <c r="AM18" s="16"/>
      <c r="AN18" s="24"/>
    </row>
    <row r="19" spans="2:40" s="18" customFormat="1" ht="12.65" customHeight="1">
      <c r="B19" s="22"/>
      <c r="C19" s="247" t="s">
        <v>54</v>
      </c>
      <c r="D19" s="247"/>
      <c r="E19" s="247"/>
      <c r="F19" s="247"/>
      <c r="G19" s="249"/>
      <c r="H19" s="81">
        <v>57746</v>
      </c>
      <c r="I19" s="81">
        <v>9675</v>
      </c>
      <c r="J19" s="81">
        <v>5727</v>
      </c>
      <c r="K19" s="81">
        <v>5706</v>
      </c>
      <c r="L19" s="81">
        <v>21</v>
      </c>
      <c r="M19" s="81">
        <v>521</v>
      </c>
      <c r="N19" s="81">
        <v>407</v>
      </c>
      <c r="O19" s="81">
        <v>2098</v>
      </c>
      <c r="P19" s="81">
        <v>1648</v>
      </c>
      <c r="Q19" s="81">
        <v>200</v>
      </c>
      <c r="R19" s="84">
        <v>1</v>
      </c>
      <c r="S19" s="84">
        <v>121</v>
      </c>
      <c r="T19" s="19"/>
      <c r="U19" s="107">
        <v>16</v>
      </c>
      <c r="V19" s="108">
        <v>2</v>
      </c>
      <c r="W19" s="108">
        <v>32</v>
      </c>
      <c r="X19" s="108">
        <v>553</v>
      </c>
      <c r="Y19" s="108">
        <v>1720</v>
      </c>
      <c r="Z19" s="108">
        <v>1908</v>
      </c>
      <c r="AA19" s="108">
        <v>46</v>
      </c>
      <c r="AB19" s="108">
        <v>208</v>
      </c>
      <c r="AC19" s="108">
        <v>118</v>
      </c>
      <c r="AD19" s="108">
        <v>529</v>
      </c>
      <c r="AE19" s="108">
        <v>7</v>
      </c>
      <c r="AF19" s="108">
        <v>97</v>
      </c>
      <c r="AG19" s="21"/>
      <c r="AH19" s="247" t="s">
        <v>176</v>
      </c>
      <c r="AI19" s="247"/>
      <c r="AJ19" s="247"/>
      <c r="AK19" s="247"/>
      <c r="AL19" s="247"/>
      <c r="AM19" s="23"/>
      <c r="AN19" s="24"/>
    </row>
    <row r="20" spans="2:40" s="3" customFormat="1" ht="12.65" customHeight="1">
      <c r="B20" s="25"/>
      <c r="C20" s="25"/>
      <c r="D20" s="244" t="s">
        <v>6</v>
      </c>
      <c r="E20" s="244"/>
      <c r="F20" s="244"/>
      <c r="G20" s="245"/>
      <c r="H20" s="81">
        <v>15</v>
      </c>
      <c r="I20" s="82">
        <v>0</v>
      </c>
      <c r="J20" s="82">
        <v>0</v>
      </c>
      <c r="K20" s="82">
        <v>0</v>
      </c>
      <c r="L20" s="82">
        <v>0</v>
      </c>
      <c r="M20" s="82">
        <v>0</v>
      </c>
      <c r="N20" s="82">
        <v>1</v>
      </c>
      <c r="O20" s="82">
        <v>1</v>
      </c>
      <c r="P20" s="82">
        <v>1</v>
      </c>
      <c r="Q20" s="82">
        <v>0</v>
      </c>
      <c r="R20" s="83">
        <v>0</v>
      </c>
      <c r="S20" s="83">
        <v>0</v>
      </c>
      <c r="T20" s="29"/>
      <c r="U20" s="105">
        <v>0</v>
      </c>
      <c r="V20" s="106">
        <v>0</v>
      </c>
      <c r="W20" s="106">
        <v>0</v>
      </c>
      <c r="X20" s="106">
        <v>0</v>
      </c>
      <c r="Y20" s="106">
        <v>0</v>
      </c>
      <c r="Z20" s="106">
        <v>1</v>
      </c>
      <c r="AA20" s="106">
        <v>0</v>
      </c>
      <c r="AB20" s="106">
        <v>0</v>
      </c>
      <c r="AC20" s="106">
        <v>0</v>
      </c>
      <c r="AD20" s="106">
        <v>0</v>
      </c>
      <c r="AE20" s="106">
        <v>0</v>
      </c>
      <c r="AF20" s="106">
        <v>0</v>
      </c>
      <c r="AG20" s="28"/>
      <c r="AH20" s="25"/>
      <c r="AI20" s="244" t="s">
        <v>177</v>
      </c>
      <c r="AJ20" s="244"/>
      <c r="AK20" s="244"/>
      <c r="AL20" s="244"/>
      <c r="AM20" s="16"/>
      <c r="AN20" s="24"/>
    </row>
    <row r="21" spans="2:40" s="3" customFormat="1" ht="12.65" customHeight="1">
      <c r="B21" s="25"/>
      <c r="C21" s="25"/>
      <c r="D21" s="244" t="s">
        <v>22</v>
      </c>
      <c r="E21" s="244"/>
      <c r="F21" s="244"/>
      <c r="G21" s="245"/>
      <c r="H21" s="81">
        <v>29250</v>
      </c>
      <c r="I21" s="82">
        <v>4841</v>
      </c>
      <c r="J21" s="82">
        <v>2534</v>
      </c>
      <c r="K21" s="82">
        <v>2844</v>
      </c>
      <c r="L21" s="82">
        <v>9</v>
      </c>
      <c r="M21" s="82">
        <v>224</v>
      </c>
      <c r="N21" s="82">
        <v>190</v>
      </c>
      <c r="O21" s="82">
        <v>1385</v>
      </c>
      <c r="P21" s="82">
        <v>955</v>
      </c>
      <c r="Q21" s="82">
        <v>147</v>
      </c>
      <c r="R21" s="83">
        <v>1</v>
      </c>
      <c r="S21" s="83">
        <v>85</v>
      </c>
      <c r="T21" s="29"/>
      <c r="U21" s="105">
        <v>9</v>
      </c>
      <c r="V21" s="106">
        <v>2</v>
      </c>
      <c r="W21" s="106">
        <v>20</v>
      </c>
      <c r="X21" s="106">
        <v>306</v>
      </c>
      <c r="Y21" s="106">
        <v>693</v>
      </c>
      <c r="Z21" s="106">
        <v>958</v>
      </c>
      <c r="AA21" s="106">
        <v>22</v>
      </c>
      <c r="AB21" s="106">
        <v>99</v>
      </c>
      <c r="AC21" s="106">
        <v>71</v>
      </c>
      <c r="AD21" s="106">
        <v>385</v>
      </c>
      <c r="AE21" s="106">
        <v>1</v>
      </c>
      <c r="AF21" s="106">
        <v>62</v>
      </c>
      <c r="AG21" s="28"/>
      <c r="AH21" s="25"/>
      <c r="AI21" s="244" t="s">
        <v>178</v>
      </c>
      <c r="AJ21" s="244"/>
      <c r="AK21" s="244"/>
      <c r="AL21" s="244"/>
      <c r="AM21" s="16"/>
      <c r="AN21" s="24"/>
    </row>
    <row r="22" spans="2:40" s="3" customFormat="1" ht="12.65" customHeight="1">
      <c r="B22" s="25"/>
      <c r="C22" s="25"/>
      <c r="D22" s="244" t="s">
        <v>23</v>
      </c>
      <c r="E22" s="244"/>
      <c r="F22" s="244"/>
      <c r="G22" s="245"/>
      <c r="H22" s="81">
        <v>22292</v>
      </c>
      <c r="I22" s="82">
        <v>3401</v>
      </c>
      <c r="J22" s="82">
        <v>2359</v>
      </c>
      <c r="K22" s="82">
        <v>2033</v>
      </c>
      <c r="L22" s="82">
        <v>8</v>
      </c>
      <c r="M22" s="82">
        <v>259</v>
      </c>
      <c r="N22" s="82">
        <v>168</v>
      </c>
      <c r="O22" s="82">
        <v>556</v>
      </c>
      <c r="P22" s="82">
        <v>478</v>
      </c>
      <c r="Q22" s="82">
        <v>39</v>
      </c>
      <c r="R22" s="83">
        <v>0</v>
      </c>
      <c r="S22" s="83">
        <v>30</v>
      </c>
      <c r="T22" s="29"/>
      <c r="U22" s="105">
        <v>3</v>
      </c>
      <c r="V22" s="106">
        <v>0</v>
      </c>
      <c r="W22" s="106">
        <v>10</v>
      </c>
      <c r="X22" s="106">
        <v>176</v>
      </c>
      <c r="Y22" s="106">
        <v>932</v>
      </c>
      <c r="Z22" s="106">
        <v>767</v>
      </c>
      <c r="AA22" s="106">
        <v>17</v>
      </c>
      <c r="AB22" s="106">
        <v>99</v>
      </c>
      <c r="AC22" s="106">
        <v>39</v>
      </c>
      <c r="AD22" s="106">
        <v>105</v>
      </c>
      <c r="AE22" s="106">
        <v>6</v>
      </c>
      <c r="AF22" s="106">
        <v>27</v>
      </c>
      <c r="AG22" s="28"/>
      <c r="AH22" s="25"/>
      <c r="AI22" s="244" t="s">
        <v>179</v>
      </c>
      <c r="AJ22" s="244"/>
      <c r="AK22" s="244"/>
      <c r="AL22" s="244"/>
      <c r="AM22" s="16"/>
      <c r="AN22" s="24"/>
    </row>
    <row r="23" spans="2:40" s="3" customFormat="1" ht="12.65" customHeight="1">
      <c r="B23" s="25"/>
      <c r="C23" s="25"/>
      <c r="D23" s="25"/>
      <c r="E23" s="246" t="s">
        <v>24</v>
      </c>
      <c r="F23" s="246"/>
      <c r="G23" s="26" t="s">
        <v>7</v>
      </c>
      <c r="H23" s="81">
        <v>67</v>
      </c>
      <c r="I23" s="82">
        <v>23</v>
      </c>
      <c r="J23" s="82">
        <v>10</v>
      </c>
      <c r="K23" s="82">
        <v>9</v>
      </c>
      <c r="L23" s="82">
        <v>0</v>
      </c>
      <c r="M23" s="82">
        <v>6</v>
      </c>
      <c r="N23" s="82">
        <v>0</v>
      </c>
      <c r="O23" s="82">
        <v>0</v>
      </c>
      <c r="P23" s="82">
        <v>1</v>
      </c>
      <c r="Q23" s="82">
        <v>0</v>
      </c>
      <c r="R23" s="83">
        <v>0</v>
      </c>
      <c r="S23" s="83">
        <v>0</v>
      </c>
      <c r="T23" s="29"/>
      <c r="U23" s="105">
        <v>0</v>
      </c>
      <c r="V23" s="106">
        <v>0</v>
      </c>
      <c r="W23" s="106">
        <v>0</v>
      </c>
      <c r="X23" s="106">
        <v>0</v>
      </c>
      <c r="Y23" s="106">
        <v>0</v>
      </c>
      <c r="Z23" s="106">
        <v>0</v>
      </c>
      <c r="AA23" s="106">
        <v>0</v>
      </c>
      <c r="AB23" s="106">
        <v>0</v>
      </c>
      <c r="AC23" s="106">
        <v>0</v>
      </c>
      <c r="AD23" s="106">
        <v>0</v>
      </c>
      <c r="AE23" s="106">
        <v>0</v>
      </c>
      <c r="AF23" s="106">
        <v>0</v>
      </c>
      <c r="AG23" s="28"/>
      <c r="AH23" s="25"/>
      <c r="AI23" s="25"/>
      <c r="AJ23" s="246" t="s">
        <v>180</v>
      </c>
      <c r="AK23" s="246"/>
      <c r="AL23" s="25" t="s">
        <v>7</v>
      </c>
      <c r="AM23" s="16"/>
      <c r="AN23" s="24"/>
    </row>
    <row r="24" spans="2:40" s="3" customFormat="1" ht="12.65" customHeight="1">
      <c r="B24" s="25"/>
      <c r="C24" s="25"/>
      <c r="D24" s="244" t="s">
        <v>25</v>
      </c>
      <c r="E24" s="244"/>
      <c r="F24" s="244"/>
      <c r="G24" s="245"/>
      <c r="H24" s="81">
        <v>4502</v>
      </c>
      <c r="I24" s="82">
        <v>1225</v>
      </c>
      <c r="J24" s="82">
        <v>691</v>
      </c>
      <c r="K24" s="82">
        <v>683</v>
      </c>
      <c r="L24" s="82">
        <v>2</v>
      </c>
      <c r="M24" s="82">
        <v>37</v>
      </c>
      <c r="N24" s="82">
        <v>29</v>
      </c>
      <c r="O24" s="82">
        <v>85</v>
      </c>
      <c r="P24" s="82">
        <v>87</v>
      </c>
      <c r="Q24" s="82">
        <v>9</v>
      </c>
      <c r="R24" s="83">
        <v>0</v>
      </c>
      <c r="S24" s="83">
        <v>5</v>
      </c>
      <c r="T24" s="29"/>
      <c r="U24" s="105">
        <v>3</v>
      </c>
      <c r="V24" s="106">
        <v>0</v>
      </c>
      <c r="W24" s="106">
        <v>2</v>
      </c>
      <c r="X24" s="106">
        <v>41</v>
      </c>
      <c r="Y24" s="106">
        <v>60</v>
      </c>
      <c r="Z24" s="106">
        <v>100</v>
      </c>
      <c r="AA24" s="106">
        <v>5</v>
      </c>
      <c r="AB24" s="106">
        <v>5</v>
      </c>
      <c r="AC24" s="106">
        <v>7</v>
      </c>
      <c r="AD24" s="106">
        <v>23</v>
      </c>
      <c r="AE24" s="106">
        <v>0</v>
      </c>
      <c r="AF24" s="106">
        <v>1</v>
      </c>
      <c r="AG24" s="28"/>
      <c r="AH24" s="25"/>
      <c r="AI24" s="244" t="s">
        <v>181</v>
      </c>
      <c r="AJ24" s="244"/>
      <c r="AK24" s="244"/>
      <c r="AL24" s="244"/>
      <c r="AM24" s="16"/>
      <c r="AN24" s="24"/>
    </row>
    <row r="25" spans="2:40" s="3" customFormat="1" ht="12.65" customHeight="1">
      <c r="B25" s="25"/>
      <c r="C25" s="25"/>
      <c r="D25" s="244" t="s">
        <v>26</v>
      </c>
      <c r="E25" s="244"/>
      <c r="F25" s="244"/>
      <c r="G25" s="245"/>
      <c r="H25" s="81">
        <v>1687</v>
      </c>
      <c r="I25" s="82">
        <v>208</v>
      </c>
      <c r="J25" s="82">
        <v>143</v>
      </c>
      <c r="K25" s="82">
        <v>146</v>
      </c>
      <c r="L25" s="82">
        <v>2</v>
      </c>
      <c r="M25" s="82">
        <v>1</v>
      </c>
      <c r="N25" s="82">
        <v>19</v>
      </c>
      <c r="O25" s="82">
        <v>71</v>
      </c>
      <c r="P25" s="82">
        <v>127</v>
      </c>
      <c r="Q25" s="82">
        <v>5</v>
      </c>
      <c r="R25" s="83">
        <v>0</v>
      </c>
      <c r="S25" s="83">
        <v>1</v>
      </c>
      <c r="T25" s="29"/>
      <c r="U25" s="105">
        <v>1</v>
      </c>
      <c r="V25" s="106">
        <v>0</v>
      </c>
      <c r="W25" s="106">
        <v>0</v>
      </c>
      <c r="X25" s="106">
        <v>30</v>
      </c>
      <c r="Y25" s="106">
        <v>35</v>
      </c>
      <c r="Z25" s="106">
        <v>82</v>
      </c>
      <c r="AA25" s="106">
        <v>2</v>
      </c>
      <c r="AB25" s="106">
        <v>5</v>
      </c>
      <c r="AC25" s="106">
        <v>1</v>
      </c>
      <c r="AD25" s="106">
        <v>16</v>
      </c>
      <c r="AE25" s="106">
        <v>0</v>
      </c>
      <c r="AF25" s="106">
        <v>7</v>
      </c>
      <c r="AG25" s="28"/>
      <c r="AH25" s="25"/>
      <c r="AI25" s="244" t="s">
        <v>182</v>
      </c>
      <c r="AJ25" s="244"/>
      <c r="AK25" s="244"/>
      <c r="AL25" s="244"/>
      <c r="AM25" s="16"/>
      <c r="AN25" s="24"/>
    </row>
    <row r="26" spans="2:40" s="18" customFormat="1" ht="12.65" customHeight="1">
      <c r="B26" s="22"/>
      <c r="C26" s="247" t="s">
        <v>53</v>
      </c>
      <c r="D26" s="247"/>
      <c r="E26" s="247"/>
      <c r="F26" s="247"/>
      <c r="G26" s="249"/>
      <c r="H26" s="81">
        <v>501507</v>
      </c>
      <c r="I26" s="81">
        <v>47012</v>
      </c>
      <c r="J26" s="81">
        <v>45621</v>
      </c>
      <c r="K26" s="81">
        <v>40933</v>
      </c>
      <c r="L26" s="81">
        <v>10814</v>
      </c>
      <c r="M26" s="81">
        <v>1415</v>
      </c>
      <c r="N26" s="81">
        <v>1913</v>
      </c>
      <c r="O26" s="81">
        <v>82108</v>
      </c>
      <c r="P26" s="81">
        <v>31346</v>
      </c>
      <c r="Q26" s="81">
        <v>16956</v>
      </c>
      <c r="R26" s="84">
        <v>53</v>
      </c>
      <c r="S26" s="84">
        <v>1758</v>
      </c>
      <c r="T26" s="19"/>
      <c r="U26" s="107">
        <v>1035</v>
      </c>
      <c r="V26" s="108">
        <v>121</v>
      </c>
      <c r="W26" s="108">
        <v>2680</v>
      </c>
      <c r="X26" s="108">
        <v>13328</v>
      </c>
      <c r="Y26" s="108">
        <v>1685</v>
      </c>
      <c r="Z26" s="108">
        <v>9750</v>
      </c>
      <c r="AA26" s="108">
        <v>640</v>
      </c>
      <c r="AB26" s="108">
        <v>887</v>
      </c>
      <c r="AC26" s="108">
        <v>1707</v>
      </c>
      <c r="AD26" s="108">
        <v>8580</v>
      </c>
      <c r="AE26" s="108">
        <v>32</v>
      </c>
      <c r="AF26" s="108">
        <v>1610</v>
      </c>
      <c r="AG26" s="21"/>
      <c r="AH26" s="247" t="s">
        <v>183</v>
      </c>
      <c r="AI26" s="247"/>
      <c r="AJ26" s="247"/>
      <c r="AK26" s="247"/>
      <c r="AL26" s="247"/>
      <c r="AM26" s="23"/>
      <c r="AN26" s="24"/>
    </row>
    <row r="27" spans="2:40" s="3" customFormat="1" ht="12.65" customHeight="1">
      <c r="B27" s="25"/>
      <c r="C27" s="25"/>
      <c r="D27" s="244" t="s">
        <v>27</v>
      </c>
      <c r="E27" s="244"/>
      <c r="F27" s="244"/>
      <c r="G27" s="245"/>
      <c r="H27" s="81">
        <v>43036</v>
      </c>
      <c r="I27" s="82">
        <v>12475</v>
      </c>
      <c r="J27" s="82">
        <v>1578</v>
      </c>
      <c r="K27" s="82">
        <v>2909</v>
      </c>
      <c r="L27" s="82">
        <v>9314</v>
      </c>
      <c r="M27" s="82">
        <v>194</v>
      </c>
      <c r="N27" s="82">
        <v>352</v>
      </c>
      <c r="O27" s="82">
        <v>276</v>
      </c>
      <c r="P27" s="82">
        <v>101</v>
      </c>
      <c r="Q27" s="82">
        <v>64</v>
      </c>
      <c r="R27" s="83">
        <v>23</v>
      </c>
      <c r="S27" s="83">
        <v>65</v>
      </c>
      <c r="T27" s="29"/>
      <c r="U27" s="105">
        <v>31</v>
      </c>
      <c r="V27" s="106">
        <v>19</v>
      </c>
      <c r="W27" s="106">
        <v>178</v>
      </c>
      <c r="X27" s="106">
        <v>1785</v>
      </c>
      <c r="Y27" s="106">
        <v>468</v>
      </c>
      <c r="Z27" s="106">
        <v>1853</v>
      </c>
      <c r="AA27" s="106">
        <v>4</v>
      </c>
      <c r="AB27" s="106">
        <v>8</v>
      </c>
      <c r="AC27" s="106">
        <v>22</v>
      </c>
      <c r="AD27" s="106">
        <v>27</v>
      </c>
      <c r="AE27" s="106">
        <v>11</v>
      </c>
      <c r="AF27" s="106">
        <v>9</v>
      </c>
      <c r="AG27" s="28"/>
      <c r="AH27" s="25"/>
      <c r="AI27" s="244" t="s">
        <v>184</v>
      </c>
      <c r="AJ27" s="244"/>
      <c r="AK27" s="244"/>
      <c r="AL27" s="244"/>
      <c r="AM27" s="16"/>
      <c r="AN27" s="24"/>
    </row>
    <row r="28" spans="2:40" s="3" customFormat="1" ht="12.65" customHeight="1">
      <c r="B28" s="25"/>
      <c r="C28" s="25"/>
      <c r="D28" s="244" t="s">
        <v>28</v>
      </c>
      <c r="E28" s="244"/>
      <c r="F28" s="244"/>
      <c r="G28" s="245"/>
      <c r="H28" s="81">
        <v>191741</v>
      </c>
      <c r="I28" s="82">
        <v>15492</v>
      </c>
      <c r="J28" s="82">
        <v>34085</v>
      </c>
      <c r="K28" s="82">
        <v>26517</v>
      </c>
      <c r="L28" s="82">
        <v>60</v>
      </c>
      <c r="M28" s="82">
        <v>241</v>
      </c>
      <c r="N28" s="82">
        <v>218</v>
      </c>
      <c r="O28" s="82">
        <v>15957</v>
      </c>
      <c r="P28" s="82">
        <v>2175</v>
      </c>
      <c r="Q28" s="82">
        <v>621</v>
      </c>
      <c r="R28" s="83">
        <v>0</v>
      </c>
      <c r="S28" s="83">
        <v>28</v>
      </c>
      <c r="T28" s="29"/>
      <c r="U28" s="105">
        <v>107</v>
      </c>
      <c r="V28" s="106">
        <v>0</v>
      </c>
      <c r="W28" s="106">
        <v>194</v>
      </c>
      <c r="X28" s="106">
        <v>1480</v>
      </c>
      <c r="Y28" s="106">
        <v>159</v>
      </c>
      <c r="Z28" s="106">
        <v>3252</v>
      </c>
      <c r="AA28" s="106">
        <v>133</v>
      </c>
      <c r="AB28" s="106">
        <v>604</v>
      </c>
      <c r="AC28" s="106">
        <v>256</v>
      </c>
      <c r="AD28" s="106">
        <v>1666</v>
      </c>
      <c r="AE28" s="106">
        <v>5</v>
      </c>
      <c r="AF28" s="106">
        <v>549</v>
      </c>
      <c r="AG28" s="28"/>
      <c r="AH28" s="25"/>
      <c r="AI28" s="244" t="s">
        <v>185</v>
      </c>
      <c r="AJ28" s="244"/>
      <c r="AK28" s="244"/>
      <c r="AL28" s="244"/>
      <c r="AM28" s="16"/>
      <c r="AN28" s="24"/>
    </row>
    <row r="29" spans="2:40" s="3" customFormat="1" ht="12.65" customHeight="1">
      <c r="B29" s="25"/>
      <c r="C29" s="25"/>
      <c r="D29" s="244" t="s">
        <v>29</v>
      </c>
      <c r="E29" s="244"/>
      <c r="F29" s="244"/>
      <c r="G29" s="245"/>
      <c r="H29" s="81">
        <v>266730</v>
      </c>
      <c r="I29" s="82">
        <v>19045</v>
      </c>
      <c r="J29" s="82">
        <v>9958</v>
      </c>
      <c r="K29" s="82">
        <v>11507</v>
      </c>
      <c r="L29" s="82">
        <v>1440</v>
      </c>
      <c r="M29" s="82">
        <v>980</v>
      </c>
      <c r="N29" s="82">
        <v>1343</v>
      </c>
      <c r="O29" s="82">
        <v>65875</v>
      </c>
      <c r="P29" s="82">
        <v>29070</v>
      </c>
      <c r="Q29" s="82">
        <v>16271</v>
      </c>
      <c r="R29" s="83">
        <v>30</v>
      </c>
      <c r="S29" s="83">
        <v>1665</v>
      </c>
      <c r="T29" s="29"/>
      <c r="U29" s="105">
        <v>897</v>
      </c>
      <c r="V29" s="106">
        <v>102</v>
      </c>
      <c r="W29" s="106">
        <v>2308</v>
      </c>
      <c r="X29" s="106">
        <v>10063</v>
      </c>
      <c r="Y29" s="106">
        <v>1058</v>
      </c>
      <c r="Z29" s="106">
        <v>4645</v>
      </c>
      <c r="AA29" s="106">
        <v>503</v>
      </c>
      <c r="AB29" s="106">
        <v>275</v>
      </c>
      <c r="AC29" s="106">
        <v>1429</v>
      </c>
      <c r="AD29" s="106">
        <v>6887</v>
      </c>
      <c r="AE29" s="106">
        <v>16</v>
      </c>
      <c r="AF29" s="106">
        <v>1052</v>
      </c>
      <c r="AG29" s="28"/>
      <c r="AH29" s="25"/>
      <c r="AI29" s="244" t="s">
        <v>186</v>
      </c>
      <c r="AJ29" s="244"/>
      <c r="AK29" s="244"/>
      <c r="AL29" s="244"/>
      <c r="AM29" s="16"/>
      <c r="AN29" s="24"/>
    </row>
    <row r="30" spans="2:40" s="18" customFormat="1" ht="12.65" customHeight="1">
      <c r="B30" s="22"/>
      <c r="C30" s="247" t="s">
        <v>49</v>
      </c>
      <c r="D30" s="247"/>
      <c r="E30" s="247"/>
      <c r="F30" s="247"/>
      <c r="G30" s="249"/>
      <c r="H30" s="81">
        <v>61986</v>
      </c>
      <c r="I30" s="81">
        <v>26096</v>
      </c>
      <c r="J30" s="81">
        <v>9809</v>
      </c>
      <c r="K30" s="81">
        <v>5353</v>
      </c>
      <c r="L30" s="81">
        <v>12</v>
      </c>
      <c r="M30" s="81">
        <v>127</v>
      </c>
      <c r="N30" s="81">
        <v>429</v>
      </c>
      <c r="O30" s="81">
        <v>1524</v>
      </c>
      <c r="P30" s="81">
        <v>1375</v>
      </c>
      <c r="Q30" s="81">
        <v>166</v>
      </c>
      <c r="R30" s="84">
        <v>2</v>
      </c>
      <c r="S30" s="84">
        <v>239</v>
      </c>
      <c r="T30" s="19"/>
      <c r="U30" s="107">
        <v>32</v>
      </c>
      <c r="V30" s="108">
        <v>47</v>
      </c>
      <c r="W30" s="108">
        <v>383</v>
      </c>
      <c r="X30" s="108">
        <v>1119</v>
      </c>
      <c r="Y30" s="108">
        <v>351</v>
      </c>
      <c r="Z30" s="108">
        <v>2348</v>
      </c>
      <c r="AA30" s="108">
        <v>196</v>
      </c>
      <c r="AB30" s="108">
        <v>305</v>
      </c>
      <c r="AC30" s="108">
        <v>80</v>
      </c>
      <c r="AD30" s="108">
        <v>137</v>
      </c>
      <c r="AE30" s="108">
        <v>2</v>
      </c>
      <c r="AF30" s="108">
        <v>15</v>
      </c>
      <c r="AG30" s="21"/>
      <c r="AH30" s="247" t="s">
        <v>187</v>
      </c>
      <c r="AI30" s="247"/>
      <c r="AJ30" s="247"/>
      <c r="AK30" s="247"/>
      <c r="AL30" s="247"/>
      <c r="AM30" s="23"/>
      <c r="AN30" s="24"/>
    </row>
    <row r="31" spans="2:40" s="3" customFormat="1" ht="12.65" customHeight="1">
      <c r="B31" s="25"/>
      <c r="C31" s="25"/>
      <c r="D31" s="244" t="s">
        <v>30</v>
      </c>
      <c r="E31" s="244"/>
      <c r="F31" s="244"/>
      <c r="G31" s="245"/>
      <c r="H31" s="81">
        <v>57324</v>
      </c>
      <c r="I31" s="82">
        <v>25810</v>
      </c>
      <c r="J31" s="82">
        <v>9599</v>
      </c>
      <c r="K31" s="82">
        <v>5149</v>
      </c>
      <c r="L31" s="82">
        <v>8</v>
      </c>
      <c r="M31" s="82">
        <v>88</v>
      </c>
      <c r="N31" s="82">
        <v>395</v>
      </c>
      <c r="O31" s="82">
        <v>1366</v>
      </c>
      <c r="P31" s="82">
        <v>1234</v>
      </c>
      <c r="Q31" s="82">
        <v>131</v>
      </c>
      <c r="R31" s="83">
        <v>2</v>
      </c>
      <c r="S31" s="83">
        <v>218</v>
      </c>
      <c r="T31" s="29"/>
      <c r="U31" s="105">
        <v>27</v>
      </c>
      <c r="V31" s="106">
        <v>33</v>
      </c>
      <c r="W31" s="106">
        <v>283</v>
      </c>
      <c r="X31" s="106">
        <v>869</v>
      </c>
      <c r="Y31" s="106">
        <v>321</v>
      </c>
      <c r="Z31" s="106">
        <v>2198</v>
      </c>
      <c r="AA31" s="106">
        <v>192</v>
      </c>
      <c r="AB31" s="106">
        <v>300</v>
      </c>
      <c r="AC31" s="106">
        <v>72</v>
      </c>
      <c r="AD31" s="106">
        <v>87</v>
      </c>
      <c r="AE31" s="106">
        <v>1</v>
      </c>
      <c r="AF31" s="106">
        <v>13</v>
      </c>
      <c r="AG31" s="28"/>
      <c r="AH31" s="25"/>
      <c r="AI31" s="244" t="s">
        <v>188</v>
      </c>
      <c r="AJ31" s="244"/>
      <c r="AK31" s="244"/>
      <c r="AL31" s="244"/>
      <c r="AM31" s="16"/>
      <c r="AN31" s="24"/>
    </row>
    <row r="32" spans="2:40" s="3" customFormat="1" ht="12.65" customHeight="1">
      <c r="B32" s="25"/>
      <c r="C32" s="25"/>
      <c r="D32" s="244" t="s">
        <v>31</v>
      </c>
      <c r="E32" s="244"/>
      <c r="F32" s="244"/>
      <c r="G32" s="245"/>
      <c r="H32" s="81">
        <v>2365</v>
      </c>
      <c r="I32" s="82">
        <v>137</v>
      </c>
      <c r="J32" s="82">
        <v>122</v>
      </c>
      <c r="K32" s="82">
        <v>98</v>
      </c>
      <c r="L32" s="82">
        <v>3</v>
      </c>
      <c r="M32" s="82">
        <v>34</v>
      </c>
      <c r="N32" s="82">
        <v>19</v>
      </c>
      <c r="O32" s="82">
        <v>84</v>
      </c>
      <c r="P32" s="82">
        <v>94</v>
      </c>
      <c r="Q32" s="82">
        <v>8</v>
      </c>
      <c r="R32" s="83">
        <v>0</v>
      </c>
      <c r="S32" s="83">
        <v>19</v>
      </c>
      <c r="T32" s="29"/>
      <c r="U32" s="105">
        <v>4</v>
      </c>
      <c r="V32" s="106">
        <v>4</v>
      </c>
      <c r="W32" s="106">
        <v>48</v>
      </c>
      <c r="X32" s="106">
        <v>172</v>
      </c>
      <c r="Y32" s="106">
        <v>25</v>
      </c>
      <c r="Z32" s="106">
        <v>122</v>
      </c>
      <c r="AA32" s="106">
        <v>2</v>
      </c>
      <c r="AB32" s="106">
        <v>4</v>
      </c>
      <c r="AC32" s="106">
        <v>7</v>
      </c>
      <c r="AD32" s="106">
        <v>44</v>
      </c>
      <c r="AE32" s="106">
        <v>1</v>
      </c>
      <c r="AF32" s="106">
        <v>2</v>
      </c>
      <c r="AG32" s="28"/>
      <c r="AH32" s="25"/>
      <c r="AI32" s="244" t="s">
        <v>189</v>
      </c>
      <c r="AJ32" s="244"/>
      <c r="AK32" s="244"/>
      <c r="AL32" s="244"/>
      <c r="AM32" s="16"/>
      <c r="AN32" s="24"/>
    </row>
    <row r="33" spans="2:40" s="3" customFormat="1" ht="12.65" customHeight="1">
      <c r="B33" s="25"/>
      <c r="C33" s="25"/>
      <c r="D33" s="25"/>
      <c r="E33" s="244" t="s">
        <v>31</v>
      </c>
      <c r="F33" s="244"/>
      <c r="G33" s="245"/>
      <c r="H33" s="81">
        <v>994</v>
      </c>
      <c r="I33" s="82">
        <v>72</v>
      </c>
      <c r="J33" s="82">
        <v>51</v>
      </c>
      <c r="K33" s="82">
        <v>68</v>
      </c>
      <c r="L33" s="82">
        <v>2</v>
      </c>
      <c r="M33" s="82">
        <v>5</v>
      </c>
      <c r="N33" s="82">
        <v>12</v>
      </c>
      <c r="O33" s="82">
        <v>51</v>
      </c>
      <c r="P33" s="82">
        <v>43</v>
      </c>
      <c r="Q33" s="82">
        <v>3</v>
      </c>
      <c r="R33" s="83">
        <v>0</v>
      </c>
      <c r="S33" s="83">
        <v>13</v>
      </c>
      <c r="T33" s="29"/>
      <c r="U33" s="105">
        <v>3</v>
      </c>
      <c r="V33" s="106">
        <v>0</v>
      </c>
      <c r="W33" s="106">
        <v>24</v>
      </c>
      <c r="X33" s="106">
        <v>110</v>
      </c>
      <c r="Y33" s="106">
        <v>6</v>
      </c>
      <c r="Z33" s="106">
        <v>20</v>
      </c>
      <c r="AA33" s="106">
        <v>1</v>
      </c>
      <c r="AB33" s="106">
        <v>2</v>
      </c>
      <c r="AC33" s="106">
        <v>4</v>
      </c>
      <c r="AD33" s="106">
        <v>43</v>
      </c>
      <c r="AE33" s="106">
        <v>1</v>
      </c>
      <c r="AF33" s="106">
        <v>2</v>
      </c>
      <c r="AG33" s="28"/>
      <c r="AH33" s="25"/>
      <c r="AI33" s="25"/>
      <c r="AJ33" s="244" t="s">
        <v>189</v>
      </c>
      <c r="AK33" s="244"/>
      <c r="AL33" s="244"/>
      <c r="AM33" s="16"/>
      <c r="AN33" s="24"/>
    </row>
    <row r="34" spans="2:40" s="3" customFormat="1" ht="12.65" customHeight="1">
      <c r="B34" s="25"/>
      <c r="C34" s="25"/>
      <c r="D34" s="25"/>
      <c r="E34" s="244" t="s">
        <v>32</v>
      </c>
      <c r="F34" s="244"/>
      <c r="G34" s="245"/>
      <c r="H34" s="81">
        <v>1371</v>
      </c>
      <c r="I34" s="82">
        <v>65</v>
      </c>
      <c r="J34" s="82">
        <v>71</v>
      </c>
      <c r="K34" s="82">
        <v>30</v>
      </c>
      <c r="L34" s="82">
        <v>1</v>
      </c>
      <c r="M34" s="82">
        <v>29</v>
      </c>
      <c r="N34" s="82">
        <v>7</v>
      </c>
      <c r="O34" s="82">
        <v>33</v>
      </c>
      <c r="P34" s="82">
        <v>51</v>
      </c>
      <c r="Q34" s="82">
        <v>5</v>
      </c>
      <c r="R34" s="83">
        <v>0</v>
      </c>
      <c r="S34" s="83">
        <v>6</v>
      </c>
      <c r="T34" s="29"/>
      <c r="U34" s="105">
        <v>1</v>
      </c>
      <c r="V34" s="106">
        <v>4</v>
      </c>
      <c r="W34" s="106">
        <v>24</v>
      </c>
      <c r="X34" s="106">
        <v>62</v>
      </c>
      <c r="Y34" s="106">
        <v>19</v>
      </c>
      <c r="Z34" s="106">
        <v>102</v>
      </c>
      <c r="AA34" s="106">
        <v>1</v>
      </c>
      <c r="AB34" s="106">
        <v>2</v>
      </c>
      <c r="AC34" s="106">
        <v>3</v>
      </c>
      <c r="AD34" s="106">
        <v>1</v>
      </c>
      <c r="AE34" s="106">
        <v>0</v>
      </c>
      <c r="AF34" s="106">
        <v>0</v>
      </c>
      <c r="AG34" s="28"/>
      <c r="AH34" s="25"/>
      <c r="AI34" s="25"/>
      <c r="AJ34" s="244" t="s">
        <v>190</v>
      </c>
      <c r="AK34" s="244"/>
      <c r="AL34" s="244"/>
      <c r="AM34" s="16"/>
      <c r="AN34" s="24"/>
    </row>
    <row r="35" spans="2:40" s="3" customFormat="1" ht="12.65" customHeight="1">
      <c r="B35" s="25"/>
      <c r="C35" s="25"/>
      <c r="D35" s="244" t="s">
        <v>33</v>
      </c>
      <c r="E35" s="244"/>
      <c r="F35" s="244"/>
      <c r="G35" s="245"/>
      <c r="H35" s="81">
        <v>2096</v>
      </c>
      <c r="I35" s="82">
        <v>143</v>
      </c>
      <c r="J35" s="82">
        <v>82</v>
      </c>
      <c r="K35" s="82">
        <v>103</v>
      </c>
      <c r="L35" s="82">
        <v>1</v>
      </c>
      <c r="M35" s="82">
        <v>4</v>
      </c>
      <c r="N35" s="82">
        <v>15</v>
      </c>
      <c r="O35" s="82">
        <v>73</v>
      </c>
      <c r="P35" s="82">
        <v>45</v>
      </c>
      <c r="Q35" s="82">
        <v>27</v>
      </c>
      <c r="R35" s="83">
        <v>0</v>
      </c>
      <c r="S35" s="83">
        <v>1</v>
      </c>
      <c r="T35" s="29"/>
      <c r="U35" s="105">
        <v>1</v>
      </c>
      <c r="V35" s="106">
        <v>10</v>
      </c>
      <c r="W35" s="106">
        <v>51</v>
      </c>
      <c r="X35" s="106">
        <v>73</v>
      </c>
      <c r="Y35" s="106">
        <v>3</v>
      </c>
      <c r="Z35" s="106">
        <v>25</v>
      </c>
      <c r="AA35" s="106">
        <v>2</v>
      </c>
      <c r="AB35" s="106">
        <v>1</v>
      </c>
      <c r="AC35" s="106">
        <v>1</v>
      </c>
      <c r="AD35" s="106">
        <v>5</v>
      </c>
      <c r="AE35" s="106">
        <v>0</v>
      </c>
      <c r="AF35" s="106">
        <v>0</v>
      </c>
      <c r="AG35" s="28"/>
      <c r="AH35" s="25"/>
      <c r="AI35" s="244" t="s">
        <v>191</v>
      </c>
      <c r="AJ35" s="244"/>
      <c r="AK35" s="244"/>
      <c r="AL35" s="244"/>
      <c r="AM35" s="16"/>
      <c r="AN35" s="24"/>
    </row>
    <row r="36" spans="2:40" s="3" customFormat="1" ht="12.65" customHeight="1">
      <c r="B36" s="25"/>
      <c r="C36" s="25"/>
      <c r="D36" s="25"/>
      <c r="E36" s="244" t="s">
        <v>52</v>
      </c>
      <c r="F36" s="253"/>
      <c r="G36" s="254"/>
      <c r="H36" s="81">
        <v>298</v>
      </c>
      <c r="I36" s="82">
        <v>8</v>
      </c>
      <c r="J36" s="82">
        <v>2</v>
      </c>
      <c r="K36" s="82">
        <v>2</v>
      </c>
      <c r="L36" s="82">
        <v>0</v>
      </c>
      <c r="M36" s="82">
        <v>1</v>
      </c>
      <c r="N36" s="82">
        <v>0</v>
      </c>
      <c r="O36" s="82">
        <v>21</v>
      </c>
      <c r="P36" s="82">
        <v>21</v>
      </c>
      <c r="Q36" s="82">
        <v>2</v>
      </c>
      <c r="R36" s="83">
        <v>0</v>
      </c>
      <c r="S36" s="83">
        <v>0</v>
      </c>
      <c r="T36" s="29"/>
      <c r="U36" s="105">
        <v>0</v>
      </c>
      <c r="V36" s="106">
        <v>4</v>
      </c>
      <c r="W36" s="106">
        <v>16</v>
      </c>
      <c r="X36" s="106">
        <v>16</v>
      </c>
      <c r="Y36" s="106">
        <v>0</v>
      </c>
      <c r="Z36" s="106">
        <v>12</v>
      </c>
      <c r="AA36" s="106">
        <v>0</v>
      </c>
      <c r="AB36" s="106">
        <v>0</v>
      </c>
      <c r="AC36" s="106">
        <v>0</v>
      </c>
      <c r="AD36" s="106">
        <v>1</v>
      </c>
      <c r="AE36" s="106">
        <v>0</v>
      </c>
      <c r="AF36" s="106">
        <v>0</v>
      </c>
      <c r="AG36" s="28"/>
      <c r="AH36" s="25"/>
      <c r="AI36" s="25"/>
      <c r="AJ36" s="253" t="s">
        <v>192</v>
      </c>
      <c r="AK36" s="253"/>
      <c r="AL36" s="253"/>
      <c r="AM36" s="16"/>
      <c r="AN36" s="24"/>
    </row>
    <row r="37" spans="2:40" s="3" customFormat="1" ht="12.65" customHeight="1">
      <c r="B37" s="25"/>
      <c r="C37" s="25"/>
      <c r="D37" s="25"/>
      <c r="E37" s="244" t="s">
        <v>8</v>
      </c>
      <c r="F37" s="244"/>
      <c r="G37" s="245"/>
      <c r="H37" s="81">
        <v>1700</v>
      </c>
      <c r="I37" s="82">
        <v>127</v>
      </c>
      <c r="J37" s="82">
        <v>77</v>
      </c>
      <c r="K37" s="82">
        <v>99</v>
      </c>
      <c r="L37" s="82">
        <v>0</v>
      </c>
      <c r="M37" s="82">
        <v>2</v>
      </c>
      <c r="N37" s="82">
        <v>13</v>
      </c>
      <c r="O37" s="82">
        <v>41</v>
      </c>
      <c r="P37" s="82">
        <v>21</v>
      </c>
      <c r="Q37" s="82">
        <v>23</v>
      </c>
      <c r="R37" s="83">
        <v>0</v>
      </c>
      <c r="S37" s="83">
        <v>1</v>
      </c>
      <c r="T37" s="29"/>
      <c r="U37" s="105">
        <v>1</v>
      </c>
      <c r="V37" s="106">
        <v>6</v>
      </c>
      <c r="W37" s="106">
        <v>35</v>
      </c>
      <c r="X37" s="106">
        <v>48</v>
      </c>
      <c r="Y37" s="106">
        <v>2</v>
      </c>
      <c r="Z37" s="106">
        <v>11</v>
      </c>
      <c r="AA37" s="106">
        <v>1</v>
      </c>
      <c r="AB37" s="106">
        <v>1</v>
      </c>
      <c r="AC37" s="106">
        <v>0</v>
      </c>
      <c r="AD37" s="106">
        <v>4</v>
      </c>
      <c r="AE37" s="106">
        <v>0</v>
      </c>
      <c r="AF37" s="106">
        <v>0</v>
      </c>
      <c r="AG37" s="28"/>
      <c r="AH37" s="25"/>
      <c r="AI37" s="25"/>
      <c r="AJ37" s="244" t="s">
        <v>8</v>
      </c>
      <c r="AK37" s="244"/>
      <c r="AL37" s="244"/>
      <c r="AM37" s="16"/>
      <c r="AN37" s="24"/>
    </row>
    <row r="38" spans="2:40" s="3" customFormat="1" ht="12.65" customHeight="1">
      <c r="B38" s="25"/>
      <c r="C38" s="25"/>
      <c r="D38" s="25"/>
      <c r="E38" s="244" t="s">
        <v>65</v>
      </c>
      <c r="F38" s="244"/>
      <c r="G38" s="245"/>
      <c r="H38" s="81">
        <v>11</v>
      </c>
      <c r="I38" s="82">
        <v>1</v>
      </c>
      <c r="J38" s="82">
        <v>0</v>
      </c>
      <c r="K38" s="82">
        <v>0</v>
      </c>
      <c r="L38" s="82">
        <v>0</v>
      </c>
      <c r="M38" s="82">
        <v>0</v>
      </c>
      <c r="N38" s="82">
        <v>0</v>
      </c>
      <c r="O38" s="82">
        <v>1</v>
      </c>
      <c r="P38" s="82">
        <v>1</v>
      </c>
      <c r="Q38" s="82">
        <v>0</v>
      </c>
      <c r="R38" s="83">
        <v>0</v>
      </c>
      <c r="S38" s="83">
        <v>0</v>
      </c>
      <c r="T38" s="29"/>
      <c r="U38" s="105">
        <v>0</v>
      </c>
      <c r="V38" s="106">
        <v>0</v>
      </c>
      <c r="W38" s="106">
        <v>0</v>
      </c>
      <c r="X38" s="106">
        <v>3</v>
      </c>
      <c r="Y38" s="106">
        <v>0</v>
      </c>
      <c r="Z38" s="106">
        <v>1</v>
      </c>
      <c r="AA38" s="106">
        <v>0</v>
      </c>
      <c r="AB38" s="106">
        <v>0</v>
      </c>
      <c r="AC38" s="106">
        <v>0</v>
      </c>
      <c r="AD38" s="106">
        <v>0</v>
      </c>
      <c r="AE38" s="106">
        <v>0</v>
      </c>
      <c r="AF38" s="106">
        <v>0</v>
      </c>
      <c r="AG38" s="28"/>
      <c r="AH38" s="25"/>
      <c r="AI38" s="25"/>
      <c r="AJ38" s="244" t="s">
        <v>193</v>
      </c>
      <c r="AK38" s="244"/>
      <c r="AL38" s="244"/>
      <c r="AM38" s="16"/>
      <c r="AN38" s="24"/>
    </row>
    <row r="39" spans="2:40" s="3" customFormat="1" ht="12.65" customHeight="1">
      <c r="B39" s="25"/>
      <c r="C39" s="25"/>
      <c r="D39" s="25"/>
      <c r="E39" s="244" t="s">
        <v>9</v>
      </c>
      <c r="F39" s="244"/>
      <c r="G39" s="245"/>
      <c r="H39" s="81">
        <v>39</v>
      </c>
      <c r="I39" s="82">
        <v>5</v>
      </c>
      <c r="J39" s="82">
        <v>2</v>
      </c>
      <c r="K39" s="82">
        <v>0</v>
      </c>
      <c r="L39" s="82">
        <v>0</v>
      </c>
      <c r="M39" s="82">
        <v>0</v>
      </c>
      <c r="N39" s="82">
        <v>2</v>
      </c>
      <c r="O39" s="82">
        <v>10</v>
      </c>
      <c r="P39" s="82">
        <v>1</v>
      </c>
      <c r="Q39" s="82">
        <v>2</v>
      </c>
      <c r="R39" s="83">
        <v>0</v>
      </c>
      <c r="S39" s="83">
        <v>0</v>
      </c>
      <c r="T39" s="29"/>
      <c r="U39" s="105">
        <v>0</v>
      </c>
      <c r="V39" s="106">
        <v>0</v>
      </c>
      <c r="W39" s="106">
        <v>0</v>
      </c>
      <c r="X39" s="106">
        <v>5</v>
      </c>
      <c r="Y39" s="106">
        <v>0</v>
      </c>
      <c r="Z39" s="106">
        <v>1</v>
      </c>
      <c r="AA39" s="106">
        <v>0</v>
      </c>
      <c r="AB39" s="106">
        <v>0</v>
      </c>
      <c r="AC39" s="106">
        <v>1</v>
      </c>
      <c r="AD39" s="106">
        <v>0</v>
      </c>
      <c r="AE39" s="106">
        <v>0</v>
      </c>
      <c r="AF39" s="106">
        <v>0</v>
      </c>
      <c r="AG39" s="28"/>
      <c r="AH39" s="25"/>
      <c r="AI39" s="25"/>
      <c r="AJ39" s="244" t="s">
        <v>9</v>
      </c>
      <c r="AK39" s="244"/>
      <c r="AL39" s="244"/>
      <c r="AM39" s="16"/>
      <c r="AN39" s="24"/>
    </row>
    <row r="40" spans="2:40" s="3" customFormat="1" ht="12.65" customHeight="1">
      <c r="B40" s="25"/>
      <c r="C40" s="25"/>
      <c r="D40" s="25"/>
      <c r="E40" s="255" t="s">
        <v>34</v>
      </c>
      <c r="F40" s="255"/>
      <c r="G40" s="261"/>
      <c r="H40" s="85">
        <v>48</v>
      </c>
      <c r="I40" s="86">
        <v>2</v>
      </c>
      <c r="J40" s="86">
        <v>1</v>
      </c>
      <c r="K40" s="86">
        <v>2</v>
      </c>
      <c r="L40" s="86">
        <v>1</v>
      </c>
      <c r="M40" s="86">
        <v>1</v>
      </c>
      <c r="N40" s="86">
        <v>0</v>
      </c>
      <c r="O40" s="86">
        <v>0</v>
      </c>
      <c r="P40" s="86">
        <v>1</v>
      </c>
      <c r="Q40" s="86">
        <v>0</v>
      </c>
      <c r="R40" s="86">
        <v>0</v>
      </c>
      <c r="S40" s="86">
        <v>0</v>
      </c>
      <c r="T40" s="29"/>
      <c r="U40" s="109">
        <v>0</v>
      </c>
      <c r="V40" s="86">
        <v>0</v>
      </c>
      <c r="W40" s="86">
        <v>0</v>
      </c>
      <c r="X40" s="86">
        <v>1</v>
      </c>
      <c r="Y40" s="86">
        <v>1</v>
      </c>
      <c r="Z40" s="86">
        <v>0</v>
      </c>
      <c r="AA40" s="91">
        <v>1</v>
      </c>
      <c r="AB40" s="86">
        <v>0</v>
      </c>
      <c r="AC40" s="86">
        <v>0</v>
      </c>
      <c r="AD40" s="86">
        <v>0</v>
      </c>
      <c r="AE40" s="86">
        <v>0</v>
      </c>
      <c r="AF40" s="110">
        <v>0</v>
      </c>
      <c r="AG40" s="28"/>
      <c r="AH40" s="25"/>
      <c r="AI40" s="25"/>
      <c r="AJ40" s="255" t="s">
        <v>194</v>
      </c>
      <c r="AK40" s="255"/>
      <c r="AL40" s="255"/>
      <c r="AM40" s="16"/>
      <c r="AN40" s="24"/>
    </row>
    <row r="41" spans="2:40" s="3" customFormat="1" ht="12.65" customHeight="1">
      <c r="B41" s="25"/>
      <c r="C41" s="25"/>
      <c r="D41" s="244" t="s">
        <v>35</v>
      </c>
      <c r="E41" s="244"/>
      <c r="F41" s="244"/>
      <c r="G41" s="245"/>
      <c r="H41" s="87">
        <v>101</v>
      </c>
      <c r="I41" s="88">
        <v>5</v>
      </c>
      <c r="J41" s="88">
        <v>3</v>
      </c>
      <c r="K41" s="88">
        <v>3</v>
      </c>
      <c r="L41" s="88">
        <v>0</v>
      </c>
      <c r="M41" s="88">
        <v>0</v>
      </c>
      <c r="N41" s="88">
        <v>0</v>
      </c>
      <c r="O41" s="88">
        <v>0</v>
      </c>
      <c r="P41" s="88">
        <v>2</v>
      </c>
      <c r="Q41" s="88">
        <v>0</v>
      </c>
      <c r="R41" s="89">
        <v>0</v>
      </c>
      <c r="S41" s="89">
        <v>0</v>
      </c>
      <c r="T41" s="29"/>
      <c r="U41" s="111">
        <v>0</v>
      </c>
      <c r="V41" s="112">
        <v>0</v>
      </c>
      <c r="W41" s="112">
        <v>0</v>
      </c>
      <c r="X41" s="112">
        <v>0</v>
      </c>
      <c r="Y41" s="112">
        <v>1</v>
      </c>
      <c r="Z41" s="112">
        <v>1</v>
      </c>
      <c r="AA41" s="112">
        <v>0</v>
      </c>
      <c r="AB41" s="112">
        <v>0</v>
      </c>
      <c r="AC41" s="112">
        <v>0</v>
      </c>
      <c r="AD41" s="112">
        <v>0</v>
      </c>
      <c r="AE41" s="112">
        <v>0</v>
      </c>
      <c r="AF41" s="112">
        <v>0</v>
      </c>
      <c r="AG41" s="28"/>
      <c r="AH41" s="25"/>
      <c r="AI41" s="244" t="s">
        <v>195</v>
      </c>
      <c r="AJ41" s="244"/>
      <c r="AK41" s="244"/>
      <c r="AL41" s="244"/>
      <c r="AM41" s="16"/>
      <c r="AN41" s="24"/>
    </row>
    <row r="42" spans="2:40" s="3" customFormat="1" ht="12.65" customHeight="1">
      <c r="B42" s="25"/>
      <c r="C42" s="25"/>
      <c r="D42" s="25"/>
      <c r="E42" s="246" t="s">
        <v>24</v>
      </c>
      <c r="F42" s="246"/>
      <c r="G42" s="26" t="s">
        <v>10</v>
      </c>
      <c r="H42" s="87">
        <v>31</v>
      </c>
      <c r="I42" s="88">
        <v>3</v>
      </c>
      <c r="J42" s="88">
        <v>0</v>
      </c>
      <c r="K42" s="88">
        <v>1</v>
      </c>
      <c r="L42" s="88">
        <v>0</v>
      </c>
      <c r="M42" s="88">
        <v>0</v>
      </c>
      <c r="N42" s="88">
        <v>0</v>
      </c>
      <c r="O42" s="88">
        <v>0</v>
      </c>
      <c r="P42" s="88">
        <v>0</v>
      </c>
      <c r="Q42" s="88">
        <v>0</v>
      </c>
      <c r="R42" s="89">
        <v>0</v>
      </c>
      <c r="S42" s="89">
        <v>0</v>
      </c>
      <c r="T42" s="29"/>
      <c r="U42" s="111">
        <v>0</v>
      </c>
      <c r="V42" s="112">
        <v>0</v>
      </c>
      <c r="W42" s="112">
        <v>0</v>
      </c>
      <c r="X42" s="112">
        <v>0</v>
      </c>
      <c r="Y42" s="112">
        <v>0</v>
      </c>
      <c r="Z42" s="112">
        <v>1</v>
      </c>
      <c r="AA42" s="112">
        <v>0</v>
      </c>
      <c r="AB42" s="112">
        <v>0</v>
      </c>
      <c r="AC42" s="112">
        <v>0</v>
      </c>
      <c r="AD42" s="112">
        <v>0</v>
      </c>
      <c r="AE42" s="112">
        <v>0</v>
      </c>
      <c r="AF42" s="112">
        <v>0</v>
      </c>
      <c r="AG42" s="28"/>
      <c r="AH42" s="25"/>
      <c r="AI42" s="25"/>
      <c r="AJ42" s="246" t="s">
        <v>180</v>
      </c>
      <c r="AK42" s="246"/>
      <c r="AL42" s="25" t="s">
        <v>196</v>
      </c>
      <c r="AM42" s="16"/>
      <c r="AN42" s="24"/>
    </row>
    <row r="43" spans="2:40" s="3" customFormat="1" ht="12.65" customHeight="1">
      <c r="B43" s="25"/>
      <c r="C43" s="25"/>
      <c r="D43" s="244" t="s">
        <v>18</v>
      </c>
      <c r="E43" s="244"/>
      <c r="F43" s="244"/>
      <c r="G43" s="245"/>
      <c r="H43" s="87">
        <v>0</v>
      </c>
      <c r="I43" s="88">
        <v>0</v>
      </c>
      <c r="J43" s="88">
        <v>0</v>
      </c>
      <c r="K43" s="88">
        <v>0</v>
      </c>
      <c r="L43" s="88">
        <v>0</v>
      </c>
      <c r="M43" s="88">
        <v>0</v>
      </c>
      <c r="N43" s="88">
        <v>0</v>
      </c>
      <c r="O43" s="88">
        <v>0</v>
      </c>
      <c r="P43" s="88">
        <v>0</v>
      </c>
      <c r="Q43" s="88">
        <v>0</v>
      </c>
      <c r="R43" s="89">
        <v>0</v>
      </c>
      <c r="S43" s="89">
        <v>0</v>
      </c>
      <c r="T43" s="29"/>
      <c r="U43" s="111">
        <v>0</v>
      </c>
      <c r="V43" s="112">
        <v>0</v>
      </c>
      <c r="W43" s="112">
        <v>0</v>
      </c>
      <c r="X43" s="112">
        <v>0</v>
      </c>
      <c r="Y43" s="112">
        <v>0</v>
      </c>
      <c r="Z43" s="112">
        <v>0</v>
      </c>
      <c r="AA43" s="112">
        <v>0</v>
      </c>
      <c r="AB43" s="112">
        <v>0</v>
      </c>
      <c r="AC43" s="112">
        <v>0</v>
      </c>
      <c r="AD43" s="112">
        <v>0</v>
      </c>
      <c r="AE43" s="112">
        <v>0</v>
      </c>
      <c r="AF43" s="112">
        <v>0</v>
      </c>
      <c r="AG43" s="28"/>
      <c r="AH43" s="25"/>
      <c r="AI43" s="244" t="s">
        <v>197</v>
      </c>
      <c r="AJ43" s="244"/>
      <c r="AK43" s="244"/>
      <c r="AL43" s="244"/>
      <c r="AM43" s="16"/>
      <c r="AN43" s="24"/>
    </row>
    <row r="44" spans="2:40" s="3" customFormat="1" ht="12.65" customHeight="1">
      <c r="B44" s="25"/>
      <c r="C44" s="25"/>
      <c r="D44" s="244" t="s">
        <v>36</v>
      </c>
      <c r="E44" s="244"/>
      <c r="F44" s="244"/>
      <c r="G44" s="245"/>
      <c r="H44" s="87">
        <v>100</v>
      </c>
      <c r="I44" s="88">
        <v>1</v>
      </c>
      <c r="J44" s="88">
        <v>3</v>
      </c>
      <c r="K44" s="88">
        <v>0</v>
      </c>
      <c r="L44" s="88">
        <v>0</v>
      </c>
      <c r="M44" s="88">
        <v>1</v>
      </c>
      <c r="N44" s="88">
        <v>0</v>
      </c>
      <c r="O44" s="88">
        <v>1</v>
      </c>
      <c r="P44" s="88">
        <v>0</v>
      </c>
      <c r="Q44" s="88">
        <v>0</v>
      </c>
      <c r="R44" s="89">
        <v>0</v>
      </c>
      <c r="S44" s="89">
        <v>1</v>
      </c>
      <c r="T44" s="29"/>
      <c r="U44" s="111">
        <v>0</v>
      </c>
      <c r="V44" s="112">
        <v>0</v>
      </c>
      <c r="W44" s="112">
        <v>1</v>
      </c>
      <c r="X44" s="112">
        <v>5</v>
      </c>
      <c r="Y44" s="112">
        <v>1</v>
      </c>
      <c r="Z44" s="112">
        <v>2</v>
      </c>
      <c r="AA44" s="112">
        <v>0</v>
      </c>
      <c r="AB44" s="112">
        <v>0</v>
      </c>
      <c r="AC44" s="112">
        <v>0</v>
      </c>
      <c r="AD44" s="112">
        <v>1</v>
      </c>
      <c r="AE44" s="112">
        <v>0</v>
      </c>
      <c r="AF44" s="112">
        <v>0</v>
      </c>
      <c r="AG44" s="28"/>
      <c r="AH44" s="25"/>
      <c r="AI44" s="244" t="s">
        <v>198</v>
      </c>
      <c r="AJ44" s="244"/>
      <c r="AK44" s="244"/>
      <c r="AL44" s="244"/>
      <c r="AM44" s="16"/>
      <c r="AN44" s="24"/>
    </row>
    <row r="45" spans="2:40" s="18" customFormat="1" ht="12.65" customHeight="1">
      <c r="B45" s="22"/>
      <c r="C45" s="247" t="s">
        <v>55</v>
      </c>
      <c r="D45" s="247"/>
      <c r="E45" s="247"/>
      <c r="F45" s="247"/>
      <c r="G45" s="249"/>
      <c r="H45" s="87">
        <v>18465</v>
      </c>
      <c r="I45" s="87">
        <v>1423</v>
      </c>
      <c r="J45" s="87">
        <v>978</v>
      </c>
      <c r="K45" s="87">
        <v>888</v>
      </c>
      <c r="L45" s="87">
        <v>8</v>
      </c>
      <c r="M45" s="87">
        <v>139</v>
      </c>
      <c r="N45" s="87">
        <v>350</v>
      </c>
      <c r="O45" s="87">
        <v>2067</v>
      </c>
      <c r="P45" s="87">
        <v>477</v>
      </c>
      <c r="Q45" s="87">
        <v>114</v>
      </c>
      <c r="R45" s="90">
        <v>0</v>
      </c>
      <c r="S45" s="90">
        <v>18</v>
      </c>
      <c r="T45" s="19"/>
      <c r="U45" s="113">
        <v>15</v>
      </c>
      <c r="V45" s="114">
        <v>3</v>
      </c>
      <c r="W45" s="114">
        <v>37</v>
      </c>
      <c r="X45" s="114">
        <v>372</v>
      </c>
      <c r="Y45" s="114">
        <v>176</v>
      </c>
      <c r="Z45" s="114">
        <v>479</v>
      </c>
      <c r="AA45" s="114">
        <v>81</v>
      </c>
      <c r="AB45" s="114">
        <v>192</v>
      </c>
      <c r="AC45" s="114">
        <v>196</v>
      </c>
      <c r="AD45" s="114">
        <v>113</v>
      </c>
      <c r="AE45" s="114">
        <v>10</v>
      </c>
      <c r="AF45" s="114">
        <v>89</v>
      </c>
      <c r="AG45" s="21"/>
      <c r="AH45" s="247" t="s">
        <v>199</v>
      </c>
      <c r="AI45" s="247"/>
      <c r="AJ45" s="247"/>
      <c r="AK45" s="247"/>
      <c r="AL45" s="247"/>
      <c r="AM45" s="23"/>
      <c r="AN45" s="24"/>
    </row>
    <row r="46" spans="2:40" s="3" customFormat="1" ht="12.65" customHeight="1">
      <c r="B46" s="25"/>
      <c r="C46" s="25"/>
      <c r="D46" s="244" t="s">
        <v>37</v>
      </c>
      <c r="E46" s="244"/>
      <c r="F46" s="244"/>
      <c r="G46" s="245"/>
      <c r="H46" s="87">
        <v>266</v>
      </c>
      <c r="I46" s="88">
        <v>44</v>
      </c>
      <c r="J46" s="88">
        <v>27</v>
      </c>
      <c r="K46" s="88">
        <v>21</v>
      </c>
      <c r="L46" s="88">
        <v>0</v>
      </c>
      <c r="M46" s="88">
        <v>0</v>
      </c>
      <c r="N46" s="88">
        <v>0</v>
      </c>
      <c r="O46" s="88">
        <v>0</v>
      </c>
      <c r="P46" s="88">
        <v>2</v>
      </c>
      <c r="Q46" s="88">
        <v>0</v>
      </c>
      <c r="R46" s="89">
        <v>0</v>
      </c>
      <c r="S46" s="89">
        <v>0</v>
      </c>
      <c r="T46" s="29"/>
      <c r="U46" s="111">
        <v>0</v>
      </c>
      <c r="V46" s="112">
        <v>0</v>
      </c>
      <c r="W46" s="112">
        <v>0</v>
      </c>
      <c r="X46" s="112">
        <v>2</v>
      </c>
      <c r="Y46" s="112">
        <v>4</v>
      </c>
      <c r="Z46" s="112">
        <v>6</v>
      </c>
      <c r="AA46" s="112">
        <v>1</v>
      </c>
      <c r="AB46" s="112">
        <v>0</v>
      </c>
      <c r="AC46" s="112">
        <v>0</v>
      </c>
      <c r="AD46" s="112">
        <v>2</v>
      </c>
      <c r="AE46" s="112">
        <v>9</v>
      </c>
      <c r="AF46" s="112">
        <v>0</v>
      </c>
      <c r="AG46" s="28"/>
      <c r="AH46" s="25"/>
      <c r="AI46" s="244" t="s">
        <v>200</v>
      </c>
      <c r="AJ46" s="244"/>
      <c r="AK46" s="244"/>
      <c r="AL46" s="244"/>
      <c r="AM46" s="16"/>
      <c r="AN46" s="24"/>
    </row>
    <row r="47" spans="2:40" s="3" customFormat="1" ht="12.65" customHeight="1">
      <c r="B47" s="25"/>
      <c r="C47" s="25"/>
      <c r="D47" s="244" t="s">
        <v>38</v>
      </c>
      <c r="E47" s="244"/>
      <c r="F47" s="244"/>
      <c r="G47" s="245"/>
      <c r="H47" s="92">
        <v>9763</v>
      </c>
      <c r="I47" s="93">
        <v>823</v>
      </c>
      <c r="J47" s="93">
        <v>697</v>
      </c>
      <c r="K47" s="93">
        <v>571</v>
      </c>
      <c r="L47" s="93">
        <v>7</v>
      </c>
      <c r="M47" s="93">
        <v>75</v>
      </c>
      <c r="N47" s="93">
        <v>152</v>
      </c>
      <c r="O47" s="93">
        <v>445</v>
      </c>
      <c r="P47" s="93">
        <v>219</v>
      </c>
      <c r="Q47" s="93">
        <v>44</v>
      </c>
      <c r="R47" s="94">
        <v>0</v>
      </c>
      <c r="S47" s="94">
        <v>16</v>
      </c>
      <c r="T47" s="29"/>
      <c r="U47" s="116">
        <v>6</v>
      </c>
      <c r="V47" s="117">
        <v>2</v>
      </c>
      <c r="W47" s="117">
        <v>9</v>
      </c>
      <c r="X47" s="117">
        <v>168</v>
      </c>
      <c r="Y47" s="117">
        <v>138</v>
      </c>
      <c r="Z47" s="117">
        <v>186</v>
      </c>
      <c r="AA47" s="117">
        <v>30</v>
      </c>
      <c r="AB47" s="117">
        <v>134</v>
      </c>
      <c r="AC47" s="117">
        <v>64</v>
      </c>
      <c r="AD47" s="117">
        <v>38</v>
      </c>
      <c r="AE47" s="117">
        <v>1</v>
      </c>
      <c r="AF47" s="117">
        <v>20</v>
      </c>
      <c r="AG47" s="28"/>
      <c r="AH47" s="25"/>
      <c r="AI47" s="244" t="s">
        <v>201</v>
      </c>
      <c r="AJ47" s="244"/>
      <c r="AK47" s="244"/>
      <c r="AL47" s="244"/>
      <c r="AM47" s="16"/>
      <c r="AN47" s="24"/>
    </row>
    <row r="48" spans="2:40" s="3" customFormat="1" ht="12.65" customHeight="1">
      <c r="B48" s="9"/>
      <c r="C48" s="9"/>
      <c r="D48" s="9"/>
      <c r="E48" s="246" t="s">
        <v>39</v>
      </c>
      <c r="F48" s="246"/>
      <c r="G48" s="26" t="s">
        <v>79</v>
      </c>
      <c r="H48" s="92">
        <v>6992</v>
      </c>
      <c r="I48" s="93">
        <v>626</v>
      </c>
      <c r="J48" s="93">
        <v>532</v>
      </c>
      <c r="K48" s="93">
        <v>443</v>
      </c>
      <c r="L48" s="93">
        <v>4</v>
      </c>
      <c r="M48" s="93">
        <v>74</v>
      </c>
      <c r="N48" s="93">
        <v>146</v>
      </c>
      <c r="O48" s="93">
        <v>256</v>
      </c>
      <c r="P48" s="93">
        <v>94</v>
      </c>
      <c r="Q48" s="93">
        <v>18</v>
      </c>
      <c r="R48" s="94">
        <v>0</v>
      </c>
      <c r="S48" s="94">
        <v>12</v>
      </c>
      <c r="T48" s="29"/>
      <c r="U48" s="116">
        <v>3</v>
      </c>
      <c r="V48" s="117">
        <v>2</v>
      </c>
      <c r="W48" s="117">
        <v>6</v>
      </c>
      <c r="X48" s="117">
        <v>127</v>
      </c>
      <c r="Y48" s="117">
        <v>132</v>
      </c>
      <c r="Z48" s="117">
        <v>144</v>
      </c>
      <c r="AA48" s="117">
        <v>24</v>
      </c>
      <c r="AB48" s="117">
        <v>131</v>
      </c>
      <c r="AC48" s="117">
        <v>52</v>
      </c>
      <c r="AD48" s="117">
        <v>29</v>
      </c>
      <c r="AE48" s="117">
        <v>1</v>
      </c>
      <c r="AF48" s="117">
        <v>16</v>
      </c>
      <c r="AG48" s="30"/>
      <c r="AH48" s="9"/>
      <c r="AI48" s="9"/>
      <c r="AJ48" s="246" t="s">
        <v>180</v>
      </c>
      <c r="AK48" s="246"/>
      <c r="AL48" s="25" t="s">
        <v>202</v>
      </c>
      <c r="AM48" s="16"/>
      <c r="AN48" s="24"/>
    </row>
    <row r="49" spans="1:41" s="3" customFormat="1" ht="12.65" customHeight="1">
      <c r="B49" s="237"/>
      <c r="C49" s="237"/>
      <c r="D49" s="237"/>
      <c r="E49" s="250" t="s">
        <v>24</v>
      </c>
      <c r="F49" s="250"/>
      <c r="G49" s="236" t="s">
        <v>11</v>
      </c>
      <c r="H49" s="92">
        <v>2255</v>
      </c>
      <c r="I49" s="93">
        <v>31</v>
      </c>
      <c r="J49" s="93">
        <v>106</v>
      </c>
      <c r="K49" s="93">
        <v>71</v>
      </c>
      <c r="L49" s="93">
        <v>2</v>
      </c>
      <c r="M49" s="93">
        <v>1</v>
      </c>
      <c r="N49" s="93">
        <v>3</v>
      </c>
      <c r="O49" s="93">
        <v>182</v>
      </c>
      <c r="P49" s="93">
        <v>123</v>
      </c>
      <c r="Q49" s="93">
        <v>25</v>
      </c>
      <c r="R49" s="94">
        <v>0</v>
      </c>
      <c r="S49" s="94">
        <v>4</v>
      </c>
      <c r="T49" s="29"/>
      <c r="U49" s="116">
        <v>3</v>
      </c>
      <c r="V49" s="117">
        <v>0</v>
      </c>
      <c r="W49" s="117">
        <v>3</v>
      </c>
      <c r="X49" s="117">
        <v>39</v>
      </c>
      <c r="Y49" s="117">
        <v>6</v>
      </c>
      <c r="Z49" s="117">
        <v>41</v>
      </c>
      <c r="AA49" s="117">
        <v>5</v>
      </c>
      <c r="AB49" s="117">
        <v>3</v>
      </c>
      <c r="AC49" s="117">
        <v>12</v>
      </c>
      <c r="AD49" s="117">
        <v>9</v>
      </c>
      <c r="AE49" s="117">
        <v>0</v>
      </c>
      <c r="AF49" s="117">
        <v>3</v>
      </c>
      <c r="AG49" s="30"/>
      <c r="AH49" s="237"/>
      <c r="AI49" s="237"/>
      <c r="AJ49" s="250" t="s">
        <v>180</v>
      </c>
      <c r="AK49" s="250"/>
      <c r="AL49" s="235" t="s">
        <v>203</v>
      </c>
      <c r="AM49" s="16"/>
      <c r="AN49" s="24"/>
    </row>
    <row r="50" spans="1:41" s="3" customFormat="1" ht="12.65" customHeight="1">
      <c r="B50" s="9"/>
      <c r="C50" s="9"/>
      <c r="D50" s="9"/>
      <c r="E50" s="250" t="s">
        <v>40</v>
      </c>
      <c r="F50" s="250"/>
      <c r="G50" s="26" t="s">
        <v>81</v>
      </c>
      <c r="H50" s="92">
        <v>152</v>
      </c>
      <c r="I50" s="93">
        <v>69</v>
      </c>
      <c r="J50" s="93">
        <v>21</v>
      </c>
      <c r="K50" s="93">
        <v>20</v>
      </c>
      <c r="L50" s="93">
        <v>0</v>
      </c>
      <c r="M50" s="93">
        <v>0</v>
      </c>
      <c r="N50" s="93">
        <v>0</v>
      </c>
      <c r="O50" s="93">
        <v>5</v>
      </c>
      <c r="P50" s="93">
        <v>1</v>
      </c>
      <c r="Q50" s="93">
        <v>1</v>
      </c>
      <c r="R50" s="94">
        <v>0</v>
      </c>
      <c r="S50" s="94">
        <v>0</v>
      </c>
      <c r="T50" s="29"/>
      <c r="U50" s="116">
        <v>0</v>
      </c>
      <c r="V50" s="117">
        <v>0</v>
      </c>
      <c r="W50" s="117">
        <v>0</v>
      </c>
      <c r="X50" s="117">
        <v>2</v>
      </c>
      <c r="Y50" s="117">
        <v>0</v>
      </c>
      <c r="Z50" s="117">
        <v>1</v>
      </c>
      <c r="AA50" s="117">
        <v>0</v>
      </c>
      <c r="AB50" s="117">
        <v>0</v>
      </c>
      <c r="AC50" s="117">
        <v>0</v>
      </c>
      <c r="AD50" s="117">
        <v>0</v>
      </c>
      <c r="AE50" s="117">
        <v>0</v>
      </c>
      <c r="AF50" s="117">
        <v>1</v>
      </c>
      <c r="AG50" s="30"/>
      <c r="AH50" s="9"/>
      <c r="AI50" s="9"/>
      <c r="AJ50" s="250" t="s">
        <v>180</v>
      </c>
      <c r="AK50" s="250"/>
      <c r="AL50" s="25" t="s">
        <v>204</v>
      </c>
      <c r="AM50" s="16"/>
      <c r="AN50" s="24"/>
    </row>
    <row r="51" spans="1:41" s="3" customFormat="1" ht="12.65" customHeight="1">
      <c r="B51" s="235"/>
      <c r="C51" s="235"/>
      <c r="D51" s="244" t="s">
        <v>80</v>
      </c>
      <c r="E51" s="244"/>
      <c r="F51" s="244"/>
      <c r="G51" s="245"/>
      <c r="H51" s="92">
        <v>8436</v>
      </c>
      <c r="I51" s="93">
        <v>556</v>
      </c>
      <c r="J51" s="93">
        <v>254</v>
      </c>
      <c r="K51" s="93">
        <v>296</v>
      </c>
      <c r="L51" s="93">
        <v>1</v>
      </c>
      <c r="M51" s="93">
        <v>64</v>
      </c>
      <c r="N51" s="93">
        <v>198</v>
      </c>
      <c r="O51" s="93">
        <v>1622</v>
      </c>
      <c r="P51" s="93">
        <v>256</v>
      </c>
      <c r="Q51" s="93">
        <v>70</v>
      </c>
      <c r="R51" s="94">
        <v>0</v>
      </c>
      <c r="S51" s="94">
        <v>2</v>
      </c>
      <c r="T51" s="29"/>
      <c r="U51" s="116">
        <v>9</v>
      </c>
      <c r="V51" s="117">
        <v>1</v>
      </c>
      <c r="W51" s="117">
        <v>28</v>
      </c>
      <c r="X51" s="117">
        <v>202</v>
      </c>
      <c r="Y51" s="117">
        <v>34</v>
      </c>
      <c r="Z51" s="117">
        <v>287</v>
      </c>
      <c r="AA51" s="117">
        <v>50</v>
      </c>
      <c r="AB51" s="117">
        <v>58</v>
      </c>
      <c r="AC51" s="117">
        <v>132</v>
      </c>
      <c r="AD51" s="117">
        <v>73</v>
      </c>
      <c r="AE51" s="117">
        <v>0</v>
      </c>
      <c r="AF51" s="117">
        <v>69</v>
      </c>
      <c r="AG51" s="28"/>
      <c r="AH51" s="235"/>
      <c r="AI51" s="244" t="s">
        <v>205</v>
      </c>
      <c r="AJ51" s="244"/>
      <c r="AK51" s="244"/>
      <c r="AL51" s="244"/>
      <c r="AM51" s="16"/>
      <c r="AN51" s="24"/>
    </row>
    <row r="52" spans="1:41" s="18" customFormat="1" ht="12.65" customHeight="1">
      <c r="B52" s="31"/>
      <c r="C52" s="247" t="s">
        <v>50</v>
      </c>
      <c r="D52" s="247"/>
      <c r="E52" s="247"/>
      <c r="F52" s="247"/>
      <c r="G52" s="249"/>
      <c r="H52" s="92">
        <v>90941</v>
      </c>
      <c r="I52" s="92">
        <v>14340</v>
      </c>
      <c r="J52" s="92">
        <v>10366</v>
      </c>
      <c r="K52" s="92">
        <v>8741</v>
      </c>
      <c r="L52" s="92">
        <v>1240</v>
      </c>
      <c r="M52" s="92">
        <v>417</v>
      </c>
      <c r="N52" s="92">
        <v>537</v>
      </c>
      <c r="O52" s="92">
        <v>4735</v>
      </c>
      <c r="P52" s="92">
        <v>2241</v>
      </c>
      <c r="Q52" s="92">
        <v>482</v>
      </c>
      <c r="R52" s="95">
        <v>11</v>
      </c>
      <c r="S52" s="95">
        <v>664</v>
      </c>
      <c r="T52" s="32"/>
      <c r="U52" s="118">
        <v>45</v>
      </c>
      <c r="V52" s="119">
        <v>5</v>
      </c>
      <c r="W52" s="119">
        <v>222</v>
      </c>
      <c r="X52" s="119">
        <v>1551</v>
      </c>
      <c r="Y52" s="119">
        <v>563</v>
      </c>
      <c r="Z52" s="119">
        <v>2170</v>
      </c>
      <c r="AA52" s="119">
        <v>100</v>
      </c>
      <c r="AB52" s="119">
        <v>173</v>
      </c>
      <c r="AC52" s="119">
        <v>211</v>
      </c>
      <c r="AD52" s="119">
        <v>1915</v>
      </c>
      <c r="AE52" s="119">
        <v>6</v>
      </c>
      <c r="AF52" s="119">
        <v>217</v>
      </c>
      <c r="AG52" s="33"/>
      <c r="AH52" s="247" t="s">
        <v>206</v>
      </c>
      <c r="AI52" s="247"/>
      <c r="AJ52" s="247"/>
      <c r="AK52" s="247"/>
      <c r="AL52" s="247"/>
      <c r="AM52" s="23"/>
      <c r="AN52" s="24"/>
    </row>
    <row r="53" spans="1:41" s="3" customFormat="1" ht="12.65" customHeight="1">
      <c r="A53" s="2"/>
      <c r="B53" s="9"/>
      <c r="C53" s="9"/>
      <c r="D53" s="246" t="s">
        <v>41</v>
      </c>
      <c r="E53" s="246"/>
      <c r="F53" s="244" t="s">
        <v>42</v>
      </c>
      <c r="G53" s="245"/>
      <c r="H53" s="92">
        <v>14345</v>
      </c>
      <c r="I53" s="93">
        <v>53</v>
      </c>
      <c r="J53" s="93">
        <v>576</v>
      </c>
      <c r="K53" s="93">
        <v>478</v>
      </c>
      <c r="L53" s="93">
        <v>1</v>
      </c>
      <c r="M53" s="93">
        <v>7</v>
      </c>
      <c r="N53" s="93">
        <v>49</v>
      </c>
      <c r="O53" s="93">
        <v>1810</v>
      </c>
      <c r="P53" s="93">
        <v>1151</v>
      </c>
      <c r="Q53" s="93">
        <v>211</v>
      </c>
      <c r="R53" s="94">
        <v>7</v>
      </c>
      <c r="S53" s="94">
        <v>518</v>
      </c>
      <c r="T53" s="29"/>
      <c r="U53" s="116">
        <v>17</v>
      </c>
      <c r="V53" s="117">
        <v>0</v>
      </c>
      <c r="W53" s="117">
        <v>23</v>
      </c>
      <c r="X53" s="117">
        <v>143</v>
      </c>
      <c r="Y53" s="117">
        <v>30</v>
      </c>
      <c r="Z53" s="117">
        <v>348</v>
      </c>
      <c r="AA53" s="117">
        <v>51</v>
      </c>
      <c r="AB53" s="117">
        <v>37</v>
      </c>
      <c r="AC53" s="117">
        <v>75</v>
      </c>
      <c r="AD53" s="117">
        <v>1002</v>
      </c>
      <c r="AE53" s="117">
        <v>1</v>
      </c>
      <c r="AF53" s="117">
        <v>116</v>
      </c>
      <c r="AG53" s="30"/>
      <c r="AH53" s="9"/>
      <c r="AI53" s="246" t="s">
        <v>180</v>
      </c>
      <c r="AJ53" s="246"/>
      <c r="AK53" s="244" t="s">
        <v>207</v>
      </c>
      <c r="AL53" s="244"/>
      <c r="AM53" s="16"/>
      <c r="AN53" s="24"/>
    </row>
    <row r="54" spans="1:41" ht="12.65" customHeight="1">
      <c r="B54" s="9"/>
      <c r="C54" s="9"/>
      <c r="D54" s="246" t="s">
        <v>41</v>
      </c>
      <c r="E54" s="246"/>
      <c r="F54" s="244" t="s">
        <v>43</v>
      </c>
      <c r="G54" s="245"/>
      <c r="H54" s="92">
        <v>2133</v>
      </c>
      <c r="I54" s="93">
        <v>115</v>
      </c>
      <c r="J54" s="93">
        <v>111</v>
      </c>
      <c r="K54" s="93">
        <v>101</v>
      </c>
      <c r="L54" s="93">
        <v>0</v>
      </c>
      <c r="M54" s="93">
        <v>5</v>
      </c>
      <c r="N54" s="93">
        <v>12</v>
      </c>
      <c r="O54" s="93">
        <v>37</v>
      </c>
      <c r="P54" s="93">
        <v>59</v>
      </c>
      <c r="Q54" s="93">
        <v>8</v>
      </c>
      <c r="R54" s="94">
        <v>0</v>
      </c>
      <c r="S54" s="94">
        <v>1</v>
      </c>
      <c r="T54" s="29"/>
      <c r="U54" s="116">
        <v>0</v>
      </c>
      <c r="V54" s="117">
        <v>0</v>
      </c>
      <c r="W54" s="117">
        <v>3</v>
      </c>
      <c r="X54" s="117">
        <v>13</v>
      </c>
      <c r="Y54" s="117">
        <v>25</v>
      </c>
      <c r="Z54" s="117">
        <v>40</v>
      </c>
      <c r="AA54" s="117">
        <v>3</v>
      </c>
      <c r="AB54" s="117">
        <v>5</v>
      </c>
      <c r="AC54" s="117">
        <v>4</v>
      </c>
      <c r="AD54" s="117">
        <v>5</v>
      </c>
      <c r="AE54" s="117">
        <v>0</v>
      </c>
      <c r="AF54" s="117">
        <v>2</v>
      </c>
      <c r="AG54" s="30"/>
      <c r="AH54" s="9"/>
      <c r="AI54" s="246" t="s">
        <v>180</v>
      </c>
      <c r="AJ54" s="246"/>
      <c r="AK54" s="244" t="s">
        <v>208</v>
      </c>
      <c r="AL54" s="244"/>
      <c r="AM54" s="34"/>
      <c r="AN54" s="24"/>
    </row>
    <row r="55" spans="1:41" ht="12.65" customHeight="1">
      <c r="B55" s="9"/>
      <c r="C55" s="9"/>
      <c r="D55" s="246" t="s">
        <v>41</v>
      </c>
      <c r="E55" s="246"/>
      <c r="F55" s="244" t="s">
        <v>12</v>
      </c>
      <c r="G55" s="245"/>
      <c r="H55" s="92">
        <v>10175</v>
      </c>
      <c r="I55" s="93">
        <v>3732</v>
      </c>
      <c r="J55" s="93">
        <v>1019</v>
      </c>
      <c r="K55" s="93">
        <v>1289</v>
      </c>
      <c r="L55" s="93">
        <v>840</v>
      </c>
      <c r="M55" s="93">
        <v>37</v>
      </c>
      <c r="N55" s="93">
        <v>134</v>
      </c>
      <c r="O55" s="93">
        <v>259</v>
      </c>
      <c r="P55" s="93">
        <v>52</v>
      </c>
      <c r="Q55" s="93">
        <v>27</v>
      </c>
      <c r="R55" s="94">
        <v>3</v>
      </c>
      <c r="S55" s="94">
        <v>13</v>
      </c>
      <c r="T55" s="29"/>
      <c r="U55" s="116">
        <v>6</v>
      </c>
      <c r="V55" s="117">
        <v>1</v>
      </c>
      <c r="W55" s="117">
        <v>18</v>
      </c>
      <c r="X55" s="117">
        <v>205</v>
      </c>
      <c r="Y55" s="117">
        <v>54</v>
      </c>
      <c r="Z55" s="117">
        <v>193</v>
      </c>
      <c r="AA55" s="117">
        <v>10</v>
      </c>
      <c r="AB55" s="117">
        <v>12</v>
      </c>
      <c r="AC55" s="117">
        <v>38</v>
      </c>
      <c r="AD55" s="117">
        <v>15</v>
      </c>
      <c r="AE55" s="117">
        <v>0</v>
      </c>
      <c r="AF55" s="117">
        <v>5</v>
      </c>
      <c r="AG55" s="30"/>
      <c r="AH55" s="9"/>
      <c r="AI55" s="246" t="s">
        <v>180</v>
      </c>
      <c r="AJ55" s="246"/>
      <c r="AK55" s="244" t="s">
        <v>209</v>
      </c>
      <c r="AL55" s="244"/>
      <c r="AM55" s="35"/>
      <c r="AN55" s="24"/>
    </row>
    <row r="56" spans="1:41" ht="12.5" customHeight="1">
      <c r="B56" s="9"/>
      <c r="C56" s="9"/>
      <c r="D56" s="246" t="s">
        <v>44</v>
      </c>
      <c r="E56" s="246"/>
      <c r="F56" s="244" t="s">
        <v>45</v>
      </c>
      <c r="G56" s="245"/>
      <c r="H56" s="92">
        <v>293</v>
      </c>
      <c r="I56" s="93">
        <v>26</v>
      </c>
      <c r="J56" s="93">
        <v>35</v>
      </c>
      <c r="K56" s="93">
        <v>32</v>
      </c>
      <c r="L56" s="93">
        <v>1</v>
      </c>
      <c r="M56" s="93">
        <v>0</v>
      </c>
      <c r="N56" s="93">
        <v>8</v>
      </c>
      <c r="O56" s="93">
        <v>7</v>
      </c>
      <c r="P56" s="93">
        <v>16</v>
      </c>
      <c r="Q56" s="93">
        <v>0</v>
      </c>
      <c r="R56" s="94">
        <v>0</v>
      </c>
      <c r="S56" s="94">
        <v>0</v>
      </c>
      <c r="T56" s="29"/>
      <c r="U56" s="116">
        <v>0</v>
      </c>
      <c r="V56" s="117">
        <v>0</v>
      </c>
      <c r="W56" s="117">
        <v>0</v>
      </c>
      <c r="X56" s="117">
        <v>0</v>
      </c>
      <c r="Y56" s="117">
        <v>7</v>
      </c>
      <c r="Z56" s="117">
        <v>3</v>
      </c>
      <c r="AA56" s="117">
        <v>0</v>
      </c>
      <c r="AB56" s="117">
        <v>1</v>
      </c>
      <c r="AC56" s="117">
        <v>1</v>
      </c>
      <c r="AD56" s="117">
        <v>1</v>
      </c>
      <c r="AE56" s="117">
        <v>1</v>
      </c>
      <c r="AF56" s="117">
        <v>0</v>
      </c>
      <c r="AG56" s="30"/>
      <c r="AH56" s="9"/>
      <c r="AI56" s="246" t="s">
        <v>180</v>
      </c>
      <c r="AJ56" s="246"/>
      <c r="AK56" s="244" t="s">
        <v>210</v>
      </c>
      <c r="AL56" s="244"/>
      <c r="AM56" s="35"/>
      <c r="AN56" s="24"/>
    </row>
    <row r="57" spans="1:41" ht="12.65" customHeight="1">
      <c r="B57" s="9"/>
      <c r="C57" s="9"/>
      <c r="D57" s="246" t="s">
        <v>44</v>
      </c>
      <c r="E57" s="246"/>
      <c r="F57" s="258" t="s">
        <v>64</v>
      </c>
      <c r="G57" s="260"/>
      <c r="H57" s="92">
        <v>588</v>
      </c>
      <c r="I57" s="93">
        <v>89</v>
      </c>
      <c r="J57" s="93">
        <v>61</v>
      </c>
      <c r="K57" s="93">
        <v>63</v>
      </c>
      <c r="L57" s="93">
        <v>0</v>
      </c>
      <c r="M57" s="93">
        <v>1</v>
      </c>
      <c r="N57" s="93">
        <v>7</v>
      </c>
      <c r="O57" s="93">
        <v>21</v>
      </c>
      <c r="P57" s="93">
        <v>28</v>
      </c>
      <c r="Q57" s="93">
        <v>7</v>
      </c>
      <c r="R57" s="94">
        <v>0</v>
      </c>
      <c r="S57" s="94">
        <v>0</v>
      </c>
      <c r="T57" s="29"/>
      <c r="U57" s="116">
        <v>0</v>
      </c>
      <c r="V57" s="117">
        <v>0</v>
      </c>
      <c r="W57" s="117">
        <v>0</v>
      </c>
      <c r="X57" s="117">
        <v>1</v>
      </c>
      <c r="Y57" s="117">
        <v>2</v>
      </c>
      <c r="Z57" s="117">
        <v>10</v>
      </c>
      <c r="AA57" s="117">
        <v>1</v>
      </c>
      <c r="AB57" s="117">
        <v>2</v>
      </c>
      <c r="AC57" s="117">
        <v>0</v>
      </c>
      <c r="AD57" s="117">
        <v>0</v>
      </c>
      <c r="AE57" s="117">
        <v>0</v>
      </c>
      <c r="AF57" s="117">
        <v>1</v>
      </c>
      <c r="AG57" s="30"/>
      <c r="AH57" s="9"/>
      <c r="AI57" s="246" t="s">
        <v>180</v>
      </c>
      <c r="AJ57" s="246"/>
      <c r="AK57" s="258" t="s">
        <v>211</v>
      </c>
      <c r="AL57" s="258"/>
      <c r="AM57" s="35"/>
      <c r="AN57" s="24"/>
    </row>
    <row r="58" spans="1:41" ht="12.65" customHeight="1">
      <c r="B58" s="9"/>
      <c r="C58" s="9"/>
      <c r="D58" s="246" t="s">
        <v>44</v>
      </c>
      <c r="E58" s="246"/>
      <c r="F58" s="244" t="s">
        <v>13</v>
      </c>
      <c r="G58" s="245"/>
      <c r="H58" s="92">
        <v>971</v>
      </c>
      <c r="I58" s="93">
        <v>59</v>
      </c>
      <c r="J58" s="93">
        <v>65</v>
      </c>
      <c r="K58" s="93">
        <v>64</v>
      </c>
      <c r="L58" s="93">
        <v>1</v>
      </c>
      <c r="M58" s="93">
        <v>2</v>
      </c>
      <c r="N58" s="93">
        <v>2</v>
      </c>
      <c r="O58" s="93">
        <v>56</v>
      </c>
      <c r="P58" s="93">
        <v>46</v>
      </c>
      <c r="Q58" s="93">
        <v>2</v>
      </c>
      <c r="R58" s="94">
        <v>0</v>
      </c>
      <c r="S58" s="94">
        <v>4</v>
      </c>
      <c r="T58" s="29"/>
      <c r="U58" s="116">
        <v>3</v>
      </c>
      <c r="V58" s="117">
        <v>0</v>
      </c>
      <c r="W58" s="117">
        <v>52</v>
      </c>
      <c r="X58" s="117">
        <v>17</v>
      </c>
      <c r="Y58" s="117">
        <v>1</v>
      </c>
      <c r="Z58" s="117">
        <v>12</v>
      </c>
      <c r="AA58" s="117">
        <v>1</v>
      </c>
      <c r="AB58" s="117">
        <v>3</v>
      </c>
      <c r="AC58" s="117">
        <v>1</v>
      </c>
      <c r="AD58" s="117">
        <v>14</v>
      </c>
      <c r="AE58" s="117">
        <v>0</v>
      </c>
      <c r="AF58" s="117">
        <v>2</v>
      </c>
      <c r="AG58" s="30"/>
      <c r="AH58" s="9"/>
      <c r="AI58" s="246" t="s">
        <v>180</v>
      </c>
      <c r="AJ58" s="246"/>
      <c r="AK58" s="244" t="s">
        <v>212</v>
      </c>
      <c r="AL58" s="244"/>
      <c r="AM58" s="35"/>
      <c r="AN58" s="24"/>
    </row>
    <row r="59" spans="1:41" ht="12.65" customHeight="1" thickBot="1">
      <c r="B59" s="36"/>
      <c r="C59" s="36"/>
      <c r="D59" s="256" t="s">
        <v>39</v>
      </c>
      <c r="E59" s="256"/>
      <c r="F59" s="257" t="s">
        <v>14</v>
      </c>
      <c r="G59" s="259"/>
      <c r="H59" s="96">
        <v>53668</v>
      </c>
      <c r="I59" s="97">
        <v>9369</v>
      </c>
      <c r="J59" s="97">
        <v>7630</v>
      </c>
      <c r="K59" s="97">
        <v>6154</v>
      </c>
      <c r="L59" s="97">
        <v>354</v>
      </c>
      <c r="M59" s="97">
        <v>259</v>
      </c>
      <c r="N59" s="97">
        <v>254</v>
      </c>
      <c r="O59" s="97">
        <v>2207</v>
      </c>
      <c r="P59" s="97">
        <v>693</v>
      </c>
      <c r="Q59" s="97">
        <v>204</v>
      </c>
      <c r="R59" s="98">
        <v>1</v>
      </c>
      <c r="S59" s="98">
        <v>120</v>
      </c>
      <c r="T59" s="29"/>
      <c r="U59" s="120">
        <v>17</v>
      </c>
      <c r="V59" s="121">
        <v>3</v>
      </c>
      <c r="W59" s="121">
        <v>62</v>
      </c>
      <c r="X59" s="121">
        <v>1015</v>
      </c>
      <c r="Y59" s="121">
        <v>348</v>
      </c>
      <c r="Z59" s="121">
        <v>1292</v>
      </c>
      <c r="AA59" s="121">
        <v>31</v>
      </c>
      <c r="AB59" s="121">
        <v>97</v>
      </c>
      <c r="AC59" s="121">
        <v>85</v>
      </c>
      <c r="AD59" s="121">
        <v>795</v>
      </c>
      <c r="AE59" s="121">
        <v>4</v>
      </c>
      <c r="AF59" s="121">
        <v>75</v>
      </c>
      <c r="AG59" s="37"/>
      <c r="AH59" s="36"/>
      <c r="AI59" s="256" t="s">
        <v>180</v>
      </c>
      <c r="AJ59" s="256"/>
      <c r="AK59" s="257" t="s">
        <v>213</v>
      </c>
      <c r="AL59" s="257"/>
      <c r="AM59" s="35"/>
      <c r="AN59" s="24"/>
      <c r="AO59" s="35"/>
    </row>
    <row r="60" spans="1:41">
      <c r="B60" s="38" t="s">
        <v>152</v>
      </c>
      <c r="C60" s="38"/>
      <c r="D60" s="38"/>
      <c r="E60" s="38"/>
      <c r="F60" s="38"/>
      <c r="G60" s="38"/>
      <c r="H60" s="38"/>
      <c r="I60" s="38"/>
      <c r="J60" s="38"/>
      <c r="K60" s="38"/>
      <c r="L60" s="38"/>
      <c r="M60" s="38"/>
      <c r="N60" s="38"/>
      <c r="O60" s="38"/>
      <c r="P60" s="39"/>
      <c r="Q60" s="39"/>
      <c r="R60" s="39"/>
      <c r="S60" s="39"/>
      <c r="T60" s="40"/>
      <c r="U60" s="41"/>
      <c r="V60" s="41"/>
      <c r="W60" s="41"/>
      <c r="X60" s="41"/>
      <c r="Y60" s="41"/>
      <c r="Z60" s="41"/>
      <c r="AA60" s="41"/>
      <c r="AB60" s="41"/>
      <c r="AC60" s="41"/>
      <c r="AD60" s="41"/>
      <c r="AE60" s="41"/>
      <c r="AF60" s="41"/>
      <c r="AG60" s="41"/>
      <c r="AH60" s="41"/>
      <c r="AI60" s="41"/>
      <c r="AJ60" s="41"/>
      <c r="AK60" s="41"/>
      <c r="AL60" s="41"/>
      <c r="AM60" s="40"/>
      <c r="AN60" s="35"/>
    </row>
    <row r="61" spans="1:41">
      <c r="B61" s="42" t="s">
        <v>153</v>
      </c>
      <c r="C61" s="42"/>
      <c r="D61" s="42"/>
      <c r="E61" s="42"/>
      <c r="F61" s="42"/>
      <c r="G61" s="42"/>
      <c r="H61" s="42"/>
      <c r="I61" s="42"/>
      <c r="J61" s="42"/>
      <c r="K61" s="42"/>
      <c r="L61" s="42"/>
      <c r="M61" s="42"/>
      <c r="N61" s="42"/>
      <c r="O61" s="42"/>
      <c r="P61" s="35"/>
      <c r="Q61" s="35"/>
      <c r="R61" s="35"/>
      <c r="S61" s="35"/>
      <c r="T61" s="40"/>
      <c r="U61" s="41"/>
      <c r="V61" s="41"/>
      <c r="W61" s="41"/>
      <c r="X61" s="41"/>
      <c r="Y61" s="41"/>
      <c r="Z61" s="41"/>
      <c r="AA61" s="41"/>
      <c r="AB61" s="41"/>
      <c r="AC61" s="41"/>
      <c r="AD61" s="41"/>
      <c r="AE61" s="41"/>
      <c r="AF61" s="41"/>
      <c r="AG61" s="41"/>
      <c r="AH61" s="41"/>
      <c r="AI61" s="41"/>
      <c r="AJ61" s="41"/>
      <c r="AK61" s="41"/>
      <c r="AL61" s="41"/>
      <c r="AM61" s="40"/>
      <c r="AN61" s="35"/>
    </row>
    <row r="62" spans="1:41">
      <c r="B62" s="243" t="s">
        <v>162</v>
      </c>
      <c r="C62" s="243"/>
      <c r="D62" s="243"/>
      <c r="E62" s="243"/>
      <c r="F62" s="243"/>
      <c r="G62" s="243"/>
      <c r="H62" s="243"/>
      <c r="I62" s="243"/>
      <c r="J62" s="243"/>
      <c r="K62" s="243"/>
      <c r="L62" s="243"/>
      <c r="M62" s="243"/>
      <c r="N62" s="243"/>
      <c r="O62" s="243"/>
      <c r="P62" s="243"/>
      <c r="Q62" s="243"/>
      <c r="R62" s="243"/>
      <c r="S62" s="243"/>
      <c r="T62" s="40"/>
      <c r="U62" s="41"/>
      <c r="V62" s="41"/>
      <c r="W62" s="41"/>
      <c r="X62" s="41"/>
      <c r="Y62" s="41"/>
      <c r="Z62" s="41"/>
      <c r="AA62" s="41"/>
      <c r="AB62" s="41"/>
      <c r="AC62" s="41"/>
      <c r="AD62" s="41"/>
      <c r="AE62" s="41"/>
      <c r="AF62" s="41"/>
      <c r="AG62" s="41"/>
      <c r="AH62" s="41"/>
      <c r="AI62" s="41"/>
      <c r="AJ62" s="41"/>
      <c r="AK62" s="41"/>
      <c r="AL62" s="41"/>
      <c r="AN62" s="35"/>
    </row>
    <row r="63" spans="1:41">
      <c r="B63" s="42" t="s">
        <v>154</v>
      </c>
      <c r="C63" s="1"/>
      <c r="D63" s="1"/>
      <c r="E63" s="1"/>
      <c r="F63" s="1"/>
      <c r="G63" s="1"/>
      <c r="H63" s="1"/>
      <c r="I63" s="1"/>
      <c r="J63" s="1"/>
      <c r="K63" s="1"/>
      <c r="L63" s="1"/>
      <c r="M63" s="1"/>
      <c r="N63" s="1"/>
      <c r="O63" s="1"/>
      <c r="P63" s="1"/>
      <c r="Q63" s="1"/>
      <c r="R63" s="1"/>
      <c r="S63" s="1"/>
      <c r="T63" s="1"/>
      <c r="U63" s="41"/>
      <c r="V63" s="41"/>
      <c r="W63" s="41"/>
      <c r="X63" s="41"/>
      <c r="Y63" s="41"/>
      <c r="Z63" s="41"/>
      <c r="AA63" s="41"/>
      <c r="AB63" s="41"/>
      <c r="AC63" s="41"/>
      <c r="AD63" s="41"/>
      <c r="AE63" s="41"/>
      <c r="AF63" s="41"/>
      <c r="AG63" s="41"/>
      <c r="AH63" s="41"/>
      <c r="AI63" s="41"/>
      <c r="AJ63" s="41"/>
      <c r="AK63" s="41"/>
      <c r="AL63" s="41"/>
      <c r="AN63" s="35"/>
    </row>
    <row r="64" spans="1:41">
      <c r="B64" s="40"/>
      <c r="C64" s="41"/>
      <c r="D64" s="41"/>
      <c r="E64" s="41"/>
      <c r="F64" s="41"/>
      <c r="G64" s="41"/>
      <c r="H64" s="41"/>
      <c r="I64" s="41"/>
      <c r="J64" s="41"/>
      <c r="K64" s="41"/>
      <c r="L64" s="41"/>
      <c r="M64" s="41"/>
      <c r="N64" s="41"/>
      <c r="O64" s="41"/>
      <c r="P64" s="41"/>
      <c r="Q64" s="41"/>
      <c r="R64" s="41"/>
      <c r="S64" s="41"/>
      <c r="T64" s="41"/>
      <c r="U64" s="1"/>
      <c r="V64" s="1"/>
      <c r="W64" s="1"/>
      <c r="X64" s="1"/>
      <c r="Y64" s="1"/>
      <c r="Z64" s="1"/>
      <c r="AA64" s="1"/>
      <c r="AB64" s="1"/>
      <c r="AC64" s="1"/>
      <c r="AD64" s="1"/>
      <c r="AE64" s="1"/>
      <c r="AF64" s="1"/>
      <c r="AG64" s="1"/>
      <c r="AH64" s="1"/>
      <c r="AI64" s="1"/>
      <c r="AJ64" s="1"/>
      <c r="AK64" s="1"/>
      <c r="AL64" s="1"/>
    </row>
    <row r="65" spans="2:38">
      <c r="B65" s="40"/>
      <c r="C65" s="40"/>
      <c r="D65" s="40"/>
      <c r="E65" s="40"/>
      <c r="F65" s="40"/>
      <c r="G65" s="40"/>
      <c r="H65" s="40"/>
      <c r="I65" s="40"/>
      <c r="J65" s="40"/>
      <c r="K65" s="40"/>
      <c r="L65" s="40"/>
      <c r="M65" s="40"/>
      <c r="N65" s="40"/>
      <c r="O65" s="40"/>
      <c r="P65" s="40"/>
      <c r="Q65" s="40"/>
      <c r="R65" s="40"/>
      <c r="S65" s="40"/>
      <c r="T65" s="40"/>
      <c r="U65" s="1"/>
      <c r="V65" s="1"/>
      <c r="W65" s="1"/>
      <c r="X65" s="1"/>
      <c r="Y65" s="1"/>
      <c r="Z65" s="1"/>
      <c r="AA65" s="1"/>
      <c r="AB65" s="1"/>
      <c r="AC65" s="1"/>
      <c r="AD65" s="1"/>
      <c r="AE65" s="1"/>
      <c r="AF65" s="1"/>
      <c r="AG65" s="1"/>
      <c r="AH65" s="1"/>
      <c r="AI65" s="1"/>
      <c r="AJ65" s="1"/>
      <c r="AK65" s="1"/>
      <c r="AL65" s="1"/>
    </row>
    <row r="66" spans="2:38">
      <c r="B66" s="35"/>
      <c r="C66" s="35"/>
      <c r="D66" s="35"/>
      <c r="E66" s="35"/>
      <c r="F66" s="35"/>
      <c r="G66" s="35"/>
      <c r="H66" s="35"/>
      <c r="I66" s="35"/>
      <c r="J66" s="35"/>
      <c r="K66" s="35"/>
      <c r="L66" s="35"/>
      <c r="M66" s="35"/>
      <c r="N66" s="35"/>
      <c r="O66" s="35"/>
      <c r="P66" s="35"/>
      <c r="Q66" s="35"/>
      <c r="R66" s="35"/>
      <c r="S66" s="35"/>
      <c r="T66" s="40"/>
      <c r="U66" s="41"/>
      <c r="V66" s="41"/>
      <c r="W66" s="41"/>
      <c r="X66" s="41"/>
      <c r="Y66" s="41"/>
      <c r="Z66" s="41"/>
      <c r="AA66" s="41"/>
      <c r="AB66" s="41"/>
      <c r="AC66" s="41"/>
      <c r="AD66" s="41"/>
      <c r="AE66" s="41"/>
      <c r="AF66" s="41"/>
      <c r="AG66" s="41"/>
      <c r="AH66" s="41"/>
      <c r="AI66" s="41"/>
      <c r="AJ66" s="41"/>
      <c r="AK66" s="41"/>
      <c r="AL66" s="41"/>
    </row>
    <row r="67" spans="2:38" ht="12">
      <c r="G67" s="43"/>
      <c r="H67" s="43"/>
    </row>
    <row r="68" spans="2:38" ht="12">
      <c r="G68" s="43"/>
      <c r="H68" s="44"/>
      <c r="I68" s="44"/>
      <c r="J68" s="44"/>
      <c r="K68" s="44"/>
      <c r="L68" s="44"/>
      <c r="M68" s="44"/>
      <c r="N68" s="44"/>
      <c r="O68" s="44"/>
      <c r="P68" s="44"/>
      <c r="Q68" s="44"/>
      <c r="R68" s="44"/>
      <c r="S68" s="44"/>
      <c r="U68" s="44"/>
      <c r="V68" s="44"/>
      <c r="W68" s="44"/>
      <c r="X68" s="44"/>
      <c r="Y68" s="44"/>
      <c r="Z68" s="44"/>
      <c r="AA68" s="44"/>
      <c r="AB68" s="44"/>
      <c r="AC68" s="44"/>
      <c r="AD68" s="44"/>
      <c r="AE68" s="44"/>
      <c r="AF68" s="44"/>
      <c r="AG68" s="40"/>
      <c r="AH68" s="40"/>
      <c r="AI68" s="40"/>
      <c r="AJ68" s="40"/>
      <c r="AK68" s="40"/>
      <c r="AL68" s="40"/>
    </row>
    <row r="69" spans="2:38" ht="12">
      <c r="G69" s="43"/>
      <c r="H69" s="44"/>
      <c r="I69" s="44"/>
      <c r="J69" s="44"/>
      <c r="K69" s="44"/>
      <c r="L69" s="44"/>
      <c r="M69" s="44"/>
      <c r="N69" s="44"/>
      <c r="O69" s="44"/>
      <c r="P69" s="44"/>
      <c r="Q69" s="44"/>
      <c r="R69" s="44"/>
      <c r="S69" s="44"/>
      <c r="U69" s="44"/>
      <c r="V69" s="44"/>
      <c r="W69" s="44"/>
      <c r="X69" s="44"/>
      <c r="Y69" s="44"/>
      <c r="Z69" s="44"/>
      <c r="AA69" s="44"/>
      <c r="AB69" s="44"/>
      <c r="AC69" s="44"/>
      <c r="AD69" s="44"/>
      <c r="AE69" s="44"/>
      <c r="AF69" s="44"/>
      <c r="AG69" s="1"/>
      <c r="AH69" s="1"/>
      <c r="AI69" s="1"/>
      <c r="AJ69" s="1"/>
      <c r="AK69" s="1"/>
      <c r="AL69" s="1"/>
    </row>
    <row r="70" spans="2:38" ht="12">
      <c r="G70" s="43"/>
      <c r="H70" s="44"/>
      <c r="I70" s="44"/>
      <c r="J70" s="44"/>
      <c r="K70" s="44"/>
      <c r="L70" s="44"/>
      <c r="M70" s="44"/>
      <c r="N70" s="44"/>
      <c r="O70" s="44"/>
      <c r="P70" s="44"/>
      <c r="Q70" s="44"/>
      <c r="R70" s="44"/>
      <c r="S70" s="44"/>
      <c r="U70" s="44"/>
      <c r="V70" s="44"/>
      <c r="W70" s="44"/>
      <c r="X70" s="44"/>
      <c r="Y70" s="44"/>
      <c r="Z70" s="44"/>
      <c r="AA70" s="44"/>
      <c r="AB70" s="44"/>
      <c r="AC70" s="44"/>
      <c r="AD70" s="44"/>
      <c r="AE70" s="44"/>
      <c r="AF70" s="44"/>
      <c r="AG70" s="1"/>
      <c r="AH70" s="1"/>
      <c r="AI70" s="1"/>
      <c r="AJ70" s="1"/>
      <c r="AK70" s="1"/>
      <c r="AL70" s="1"/>
    </row>
    <row r="71" spans="2:38" ht="12">
      <c r="G71" s="43"/>
      <c r="H71" s="44"/>
      <c r="I71" s="44"/>
      <c r="J71" s="44"/>
      <c r="K71" s="44"/>
      <c r="L71" s="44"/>
      <c r="M71" s="44"/>
      <c r="N71" s="44"/>
      <c r="O71" s="44"/>
      <c r="P71" s="44"/>
      <c r="Q71" s="44"/>
      <c r="R71" s="44"/>
      <c r="S71" s="44"/>
      <c r="U71" s="44"/>
      <c r="V71" s="44"/>
      <c r="W71" s="44"/>
      <c r="X71" s="44"/>
      <c r="Y71" s="44"/>
      <c r="Z71" s="44"/>
      <c r="AA71" s="44"/>
      <c r="AB71" s="44"/>
      <c r="AC71" s="44"/>
      <c r="AD71" s="44"/>
      <c r="AE71" s="44"/>
      <c r="AF71" s="44"/>
      <c r="AG71" s="41"/>
      <c r="AH71" s="41"/>
      <c r="AI71" s="41"/>
      <c r="AJ71" s="41"/>
      <c r="AK71" s="41"/>
      <c r="AL71" s="41"/>
    </row>
    <row r="72" spans="2:38" ht="12">
      <c r="G72" s="43"/>
      <c r="H72" s="44"/>
      <c r="I72" s="44"/>
      <c r="J72" s="44"/>
      <c r="K72" s="44"/>
      <c r="L72" s="44"/>
      <c r="M72" s="44"/>
      <c r="N72" s="44"/>
      <c r="O72" s="44"/>
      <c r="P72" s="44"/>
      <c r="Q72" s="44"/>
      <c r="R72" s="44"/>
      <c r="S72" s="44"/>
      <c r="U72" s="44"/>
      <c r="V72" s="44"/>
      <c r="W72" s="44"/>
      <c r="X72" s="44"/>
      <c r="Y72" s="44"/>
      <c r="Z72" s="44"/>
      <c r="AA72" s="44"/>
      <c r="AB72" s="44"/>
      <c r="AC72" s="44"/>
      <c r="AD72" s="44"/>
      <c r="AE72" s="44"/>
      <c r="AF72" s="44"/>
      <c r="AG72" s="41"/>
      <c r="AH72" s="41"/>
      <c r="AI72" s="41"/>
      <c r="AJ72" s="41"/>
      <c r="AK72" s="41"/>
      <c r="AL72" s="41"/>
    </row>
    <row r="73" spans="2:38" ht="12">
      <c r="G73" s="43"/>
      <c r="H73" s="44"/>
      <c r="I73" s="44"/>
      <c r="J73" s="44"/>
      <c r="K73" s="44"/>
      <c r="L73" s="44"/>
      <c r="M73" s="44"/>
      <c r="N73" s="44"/>
      <c r="O73" s="44"/>
      <c r="P73" s="44"/>
      <c r="Q73" s="44"/>
      <c r="R73" s="44"/>
      <c r="S73" s="44"/>
      <c r="U73" s="44"/>
      <c r="V73" s="44"/>
      <c r="W73" s="44"/>
      <c r="X73" s="44"/>
      <c r="Y73" s="44"/>
      <c r="Z73" s="44"/>
      <c r="AA73" s="44"/>
      <c r="AB73" s="44"/>
      <c r="AC73" s="44"/>
      <c r="AD73" s="44"/>
      <c r="AE73" s="44"/>
      <c r="AF73" s="44"/>
      <c r="AG73" s="41"/>
      <c r="AH73" s="41"/>
      <c r="AI73" s="41"/>
      <c r="AJ73" s="41"/>
      <c r="AK73" s="41"/>
      <c r="AL73" s="41"/>
    </row>
    <row r="74" spans="2:38" ht="12">
      <c r="G74" s="43"/>
      <c r="H74" s="44"/>
      <c r="I74" s="44"/>
      <c r="J74" s="44"/>
      <c r="K74" s="44"/>
      <c r="L74" s="44"/>
      <c r="M74" s="44"/>
      <c r="N74" s="44"/>
      <c r="O74" s="44"/>
      <c r="P74" s="44"/>
      <c r="Q74" s="44"/>
      <c r="R74" s="44"/>
      <c r="S74" s="44"/>
      <c r="U74" s="44"/>
      <c r="V74" s="44"/>
      <c r="W74" s="44"/>
      <c r="X74" s="44"/>
      <c r="Y74" s="44"/>
      <c r="Z74" s="44"/>
      <c r="AA74" s="44"/>
      <c r="AB74" s="44"/>
      <c r="AC74" s="44"/>
      <c r="AD74" s="44"/>
      <c r="AE74" s="44"/>
      <c r="AF74" s="44"/>
      <c r="AG74" s="41"/>
      <c r="AH74" s="41"/>
      <c r="AI74" s="41"/>
      <c r="AJ74" s="41"/>
      <c r="AK74" s="41"/>
      <c r="AL74" s="41"/>
    </row>
    <row r="75" spans="2:38" ht="12">
      <c r="G75" s="43"/>
      <c r="H75" s="44"/>
      <c r="I75" s="44"/>
      <c r="J75" s="44"/>
      <c r="K75" s="44"/>
      <c r="L75" s="44"/>
      <c r="M75" s="44"/>
      <c r="N75" s="44"/>
      <c r="O75" s="44"/>
      <c r="P75" s="44"/>
      <c r="Q75" s="44"/>
      <c r="R75" s="44"/>
      <c r="S75" s="44"/>
      <c r="T75" s="45"/>
      <c r="U75" s="44"/>
      <c r="V75" s="44"/>
      <c r="W75" s="44"/>
      <c r="X75" s="44"/>
      <c r="Y75" s="44"/>
      <c r="Z75" s="44"/>
      <c r="AA75" s="44"/>
      <c r="AB75" s="44"/>
      <c r="AC75" s="44"/>
      <c r="AD75" s="44"/>
      <c r="AE75" s="44"/>
      <c r="AF75" s="44"/>
      <c r="AG75" s="41"/>
      <c r="AH75" s="41"/>
      <c r="AI75" s="41"/>
      <c r="AJ75" s="41"/>
      <c r="AK75" s="41"/>
      <c r="AL75" s="41"/>
    </row>
    <row r="76" spans="2:38" ht="12">
      <c r="G76" s="43"/>
      <c r="H76" s="44"/>
      <c r="I76" s="44"/>
      <c r="J76" s="44"/>
      <c r="K76" s="44"/>
      <c r="L76" s="44"/>
      <c r="M76" s="44"/>
      <c r="N76" s="44"/>
      <c r="O76" s="44"/>
      <c r="P76" s="44"/>
      <c r="Q76" s="44"/>
      <c r="R76" s="44"/>
      <c r="S76" s="44"/>
      <c r="T76" s="45"/>
      <c r="U76" s="44"/>
      <c r="V76" s="44"/>
      <c r="W76" s="44"/>
      <c r="X76" s="44"/>
      <c r="Y76" s="44"/>
      <c r="Z76" s="44"/>
      <c r="AA76" s="44"/>
      <c r="AB76" s="44"/>
      <c r="AC76" s="44"/>
      <c r="AD76" s="44"/>
      <c r="AE76" s="44"/>
      <c r="AF76" s="44"/>
      <c r="AG76" s="40"/>
      <c r="AH76" s="40"/>
      <c r="AI76" s="40"/>
      <c r="AJ76" s="40"/>
      <c r="AK76" s="40"/>
      <c r="AL76" s="40"/>
    </row>
    <row r="77" spans="2:3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row>
    <row r="78" spans="2:3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row>
    <row r="79" spans="2:3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row>
    <row r="80" spans="2:3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row>
    <row r="81" spans="8:32">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row>
    <row r="82" spans="8:32">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row>
    <row r="83" spans="8:32">
      <c r="U83" s="45"/>
      <c r="V83" s="45"/>
      <c r="W83" s="45"/>
      <c r="X83" s="45"/>
      <c r="Y83" s="45"/>
      <c r="Z83" s="45"/>
      <c r="AA83" s="45"/>
      <c r="AB83" s="45"/>
      <c r="AC83" s="45"/>
      <c r="AD83" s="45"/>
      <c r="AE83" s="45"/>
      <c r="AF83" s="45"/>
    </row>
    <row r="197" spans="20:20">
      <c r="T197" s="46"/>
    </row>
  </sheetData>
  <mergeCells count="128">
    <mergeCell ref="AG4:AL4"/>
    <mergeCell ref="AH19:AL19"/>
    <mergeCell ref="AJ15:AL15"/>
    <mergeCell ref="AI17:AL17"/>
    <mergeCell ref="AJ16:AL16"/>
    <mergeCell ref="AI18:AL18"/>
    <mergeCell ref="AJ13:AL13"/>
    <mergeCell ref="AJ14:AL14"/>
    <mergeCell ref="AJ11:AL11"/>
    <mergeCell ref="AI12:AL12"/>
    <mergeCell ref="B5:G5"/>
    <mergeCell ref="C6:G6"/>
    <mergeCell ref="D7:G7"/>
    <mergeCell ref="AJ10:AL10"/>
    <mergeCell ref="AG5:AL5"/>
    <mergeCell ref="AH6:AL6"/>
    <mergeCell ref="AI7:AL7"/>
    <mergeCell ref="E8:G8"/>
    <mergeCell ref="E13:G13"/>
    <mergeCell ref="AJ8:AL8"/>
    <mergeCell ref="AJ9:AL9"/>
    <mergeCell ref="E10:G10"/>
    <mergeCell ref="E11:G11"/>
    <mergeCell ref="D12:G12"/>
    <mergeCell ref="D59:E59"/>
    <mergeCell ref="F59:G59"/>
    <mergeCell ref="D56:E56"/>
    <mergeCell ref="F56:G56"/>
    <mergeCell ref="D57:E57"/>
    <mergeCell ref="F57:G57"/>
    <mergeCell ref="C19:G19"/>
    <mergeCell ref="D29:G29"/>
    <mergeCell ref="D41:G41"/>
    <mergeCell ref="E33:G33"/>
    <mergeCell ref="E34:G34"/>
    <mergeCell ref="D35:G35"/>
    <mergeCell ref="D31:G31"/>
    <mergeCell ref="D25:G25"/>
    <mergeCell ref="D27:G27"/>
    <mergeCell ref="C30:G30"/>
    <mergeCell ref="E37:G37"/>
    <mergeCell ref="E38:G38"/>
    <mergeCell ref="E39:G39"/>
    <mergeCell ref="E40:G40"/>
    <mergeCell ref="D32:G32"/>
    <mergeCell ref="D20:G20"/>
    <mergeCell ref="D43:G43"/>
    <mergeCell ref="D44:G44"/>
    <mergeCell ref="AI59:AJ59"/>
    <mergeCell ref="AK59:AL59"/>
    <mergeCell ref="AI56:AJ56"/>
    <mergeCell ref="AK56:AL56"/>
    <mergeCell ref="AI57:AJ57"/>
    <mergeCell ref="AK57:AL57"/>
    <mergeCell ref="AH52:AL52"/>
    <mergeCell ref="AJ42:AK42"/>
    <mergeCell ref="AI44:AL44"/>
    <mergeCell ref="AH45:AL45"/>
    <mergeCell ref="AJ48:AK48"/>
    <mergeCell ref="AI47:AL47"/>
    <mergeCell ref="AI46:AL46"/>
    <mergeCell ref="AI43:AL43"/>
    <mergeCell ref="AJ49:AK49"/>
    <mergeCell ref="AI58:AJ58"/>
    <mergeCell ref="AK58:AL58"/>
    <mergeCell ref="AK54:AL54"/>
    <mergeCell ref="AI55:AJ55"/>
    <mergeCell ref="AK55:AL55"/>
    <mergeCell ref="AI53:AJ53"/>
    <mergeCell ref="AK53:AL53"/>
    <mergeCell ref="AI41:AL41"/>
    <mergeCell ref="AI35:AL35"/>
    <mergeCell ref="AJ36:AL36"/>
    <mergeCell ref="AJ37:AL37"/>
    <mergeCell ref="E42:F42"/>
    <mergeCell ref="D51:G51"/>
    <mergeCell ref="AI51:AL51"/>
    <mergeCell ref="E49:F49"/>
    <mergeCell ref="E36:G36"/>
    <mergeCell ref="AJ50:AK50"/>
    <mergeCell ref="AJ38:AL38"/>
    <mergeCell ref="AJ39:AL39"/>
    <mergeCell ref="AJ40:AL40"/>
    <mergeCell ref="AJ34:AL34"/>
    <mergeCell ref="AI54:AJ54"/>
    <mergeCell ref="H2:Q2"/>
    <mergeCell ref="W2:AF2"/>
    <mergeCell ref="D58:E58"/>
    <mergeCell ref="F58:G58"/>
    <mergeCell ref="C52:G52"/>
    <mergeCell ref="D54:E54"/>
    <mergeCell ref="F54:G54"/>
    <mergeCell ref="D55:E55"/>
    <mergeCell ref="F55:G55"/>
    <mergeCell ref="D53:E53"/>
    <mergeCell ref="F53:G53"/>
    <mergeCell ref="D47:G47"/>
    <mergeCell ref="E48:F48"/>
    <mergeCell ref="E50:F50"/>
    <mergeCell ref="C45:G45"/>
    <mergeCell ref="D46:G46"/>
    <mergeCell ref="B4:G4"/>
    <mergeCell ref="C26:G26"/>
    <mergeCell ref="AI27:AL27"/>
    <mergeCell ref="AI28:AL28"/>
    <mergeCell ref="AI29:AL29"/>
    <mergeCell ref="AH30:AL30"/>
    <mergeCell ref="E14:G14"/>
    <mergeCell ref="E15:G15"/>
    <mergeCell ref="E16:G16"/>
    <mergeCell ref="E9:G9"/>
    <mergeCell ref="E23:F23"/>
    <mergeCell ref="D24:G24"/>
    <mergeCell ref="D28:G28"/>
    <mergeCell ref="AI31:AL31"/>
    <mergeCell ref="AJ33:AL33"/>
    <mergeCell ref="AI32:AL32"/>
    <mergeCell ref="AH26:AL26"/>
    <mergeCell ref="AI24:AL24"/>
    <mergeCell ref="AJ23:AK23"/>
    <mergeCell ref="AI25:AL25"/>
    <mergeCell ref="D21:G21"/>
    <mergeCell ref="D22:G22"/>
    <mergeCell ref="D17:G17"/>
    <mergeCell ref="D18:G18"/>
    <mergeCell ref="AI20:AL20"/>
    <mergeCell ref="AI21:AL21"/>
    <mergeCell ref="AI22:AL22"/>
  </mergeCells>
  <phoneticPr fontId="1"/>
  <printOptions horizontalCentered="1" gridLinesSet="0"/>
  <pageMargins left="0.39370078740157483" right="0.39370078740157483" top="0.59055118110236227" bottom="0.39370078740157483" header="0.31496062992125984" footer="0.31496062992125984"/>
  <pageSetup paperSize="9" scale="9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84"/>
  <sheetViews>
    <sheetView view="pageBreakPreview" topLeftCell="B1" zoomScaleNormal="100" zoomScaleSheetLayoutView="100" workbookViewId="0">
      <pane xSplit="6" ySplit="4" topLeftCell="L5" activePane="bottomRight" state="frozen"/>
      <selection activeCell="H5" sqref="H5:S59"/>
      <selection pane="topRight" activeCell="H5" sqref="H5:S59"/>
      <selection pane="bottomLeft" activeCell="H5" sqref="H5:S59"/>
      <selection pane="bottomRight" activeCell="B1" sqref="B1"/>
    </sheetView>
  </sheetViews>
  <sheetFormatPr defaultColWidth="9.25" defaultRowHeight="9.5"/>
  <cols>
    <col min="1" max="6" width="2.875" style="2" customWidth="1"/>
    <col min="7" max="7" width="18.25" style="2" customWidth="1"/>
    <col min="8" max="19" width="8" style="2" customWidth="1"/>
    <col min="20" max="20" width="2.375" style="2" customWidth="1"/>
    <col min="21" max="32" width="8" style="2" customWidth="1"/>
    <col min="33" max="37" width="2.875" style="2" customWidth="1"/>
    <col min="38" max="38" width="18.25" style="2" customWidth="1"/>
    <col min="39" max="16384" width="9.25" style="2"/>
  </cols>
  <sheetData>
    <row r="1" spans="1:38" s="3" customFormat="1">
      <c r="A1" s="2"/>
      <c r="B1" s="2"/>
      <c r="C1" s="2"/>
      <c r="D1" s="2"/>
      <c r="E1" s="2"/>
      <c r="F1" s="2"/>
      <c r="G1" s="2"/>
      <c r="AG1" s="2"/>
      <c r="AH1" s="2"/>
      <c r="AI1" s="2"/>
      <c r="AJ1" s="2"/>
      <c r="AK1" s="2"/>
      <c r="AL1" s="2"/>
    </row>
    <row r="2" spans="1:38" s="4" customFormat="1" ht="14">
      <c r="H2" s="248" t="s">
        <v>58</v>
      </c>
      <c r="I2" s="248"/>
      <c r="J2" s="248"/>
      <c r="K2" s="248"/>
      <c r="L2" s="248"/>
      <c r="M2" s="248"/>
      <c r="N2" s="248"/>
      <c r="O2" s="248"/>
      <c r="P2" s="248"/>
      <c r="Q2" s="248"/>
      <c r="R2" s="248"/>
      <c r="V2" s="248" t="s">
        <v>60</v>
      </c>
      <c r="W2" s="248"/>
      <c r="X2" s="248"/>
      <c r="Y2" s="248"/>
      <c r="Z2" s="248"/>
      <c r="AA2" s="248"/>
      <c r="AB2" s="248"/>
      <c r="AC2" s="248"/>
      <c r="AD2" s="248"/>
      <c r="AE2" s="248"/>
      <c r="AF2" s="248"/>
    </row>
    <row r="3" spans="1:38" s="3" customFormat="1" ht="10" thickBot="1">
      <c r="A3" s="2"/>
      <c r="B3" s="2"/>
      <c r="C3" s="2"/>
      <c r="D3" s="2"/>
      <c r="E3" s="2"/>
      <c r="F3" s="2"/>
      <c r="G3" s="2"/>
      <c r="H3" s="9"/>
      <c r="I3" s="9"/>
      <c r="J3" s="9"/>
      <c r="K3" s="9"/>
      <c r="L3" s="9"/>
      <c r="M3" s="9"/>
      <c r="N3" s="9"/>
      <c r="O3" s="9"/>
      <c r="P3" s="9"/>
      <c r="Q3" s="9"/>
      <c r="R3" s="9"/>
      <c r="S3" s="9"/>
      <c r="W3" s="9"/>
      <c r="X3" s="9"/>
      <c r="Y3" s="9"/>
      <c r="Z3" s="9"/>
      <c r="AA3" s="9"/>
      <c r="AB3" s="9"/>
      <c r="AC3" s="9"/>
      <c r="AD3" s="9"/>
      <c r="AE3" s="9"/>
      <c r="AF3" s="9"/>
      <c r="AG3" s="2"/>
      <c r="AH3" s="2"/>
      <c r="AI3" s="2"/>
      <c r="AJ3" s="2"/>
      <c r="AK3" s="2"/>
      <c r="AL3" s="2"/>
    </row>
    <row r="4" spans="1:38" s="3" customFormat="1" ht="54" customHeight="1">
      <c r="B4" s="251" t="s">
        <v>15</v>
      </c>
      <c r="C4" s="251"/>
      <c r="D4" s="251"/>
      <c r="E4" s="251"/>
      <c r="F4" s="251"/>
      <c r="G4" s="252"/>
      <c r="H4" s="11" t="s">
        <v>101</v>
      </c>
      <c r="I4" s="11" t="s">
        <v>102</v>
      </c>
      <c r="J4" s="11" t="s">
        <v>103</v>
      </c>
      <c r="K4" s="11" t="s">
        <v>104</v>
      </c>
      <c r="L4" s="11" t="s">
        <v>146</v>
      </c>
      <c r="M4" s="11" t="s">
        <v>105</v>
      </c>
      <c r="N4" s="12" t="s">
        <v>68</v>
      </c>
      <c r="O4" s="11" t="s">
        <v>106</v>
      </c>
      <c r="P4" s="11" t="s">
        <v>147</v>
      </c>
      <c r="Q4" s="47" t="s">
        <v>148</v>
      </c>
      <c r="R4" s="12" t="s">
        <v>107</v>
      </c>
      <c r="S4" s="47" t="s">
        <v>108</v>
      </c>
      <c r="T4" s="14"/>
      <c r="U4" s="48" t="s">
        <v>109</v>
      </c>
      <c r="V4" s="12" t="s">
        <v>110</v>
      </c>
      <c r="W4" s="12" t="s">
        <v>111</v>
      </c>
      <c r="X4" s="12" t="s">
        <v>112</v>
      </c>
      <c r="Y4" s="12" t="s">
        <v>113</v>
      </c>
      <c r="Z4" s="11" t="s">
        <v>114</v>
      </c>
      <c r="AA4" s="11" t="s">
        <v>149</v>
      </c>
      <c r="AB4" s="12" t="s">
        <v>115</v>
      </c>
      <c r="AC4" s="11" t="s">
        <v>116</v>
      </c>
      <c r="AD4" s="11" t="s">
        <v>117</v>
      </c>
      <c r="AE4" s="11" t="s">
        <v>118</v>
      </c>
      <c r="AF4" s="11" t="s">
        <v>119</v>
      </c>
      <c r="AG4" s="265" t="s">
        <v>16</v>
      </c>
      <c r="AH4" s="266"/>
      <c r="AI4" s="266"/>
      <c r="AJ4" s="266"/>
      <c r="AK4" s="266"/>
      <c r="AL4" s="266"/>
    </row>
    <row r="5" spans="1:38" s="18" customFormat="1" ht="13.5" customHeight="1">
      <c r="B5" s="283" t="str">
        <f>'01'!B5:G5</f>
        <v>刑法犯総数(交通業過を除く)</v>
      </c>
      <c r="C5" s="283"/>
      <c r="D5" s="283"/>
      <c r="E5" s="283"/>
      <c r="F5" s="283"/>
      <c r="G5" s="284"/>
      <c r="H5" s="122">
        <v>678</v>
      </c>
      <c r="I5" s="123">
        <v>785</v>
      </c>
      <c r="J5" s="123">
        <v>356</v>
      </c>
      <c r="K5" s="123">
        <v>34</v>
      </c>
      <c r="L5" s="123">
        <v>2125</v>
      </c>
      <c r="M5" s="123">
        <v>91</v>
      </c>
      <c r="N5" s="123">
        <v>1999</v>
      </c>
      <c r="O5" s="123">
        <v>6074</v>
      </c>
      <c r="P5" s="123">
        <v>12363</v>
      </c>
      <c r="Q5" s="124">
        <v>5087</v>
      </c>
      <c r="R5" s="125">
        <v>507</v>
      </c>
      <c r="S5" s="126">
        <v>29135</v>
      </c>
      <c r="T5" s="19"/>
      <c r="U5" s="174">
        <v>487</v>
      </c>
      <c r="V5" s="125">
        <v>494</v>
      </c>
      <c r="W5" s="125">
        <v>343</v>
      </c>
      <c r="X5" s="125">
        <v>9310</v>
      </c>
      <c r="Y5" s="125">
        <v>477</v>
      </c>
      <c r="Z5" s="125">
        <v>674</v>
      </c>
      <c r="AA5" s="125">
        <v>4387</v>
      </c>
      <c r="AB5" s="125">
        <v>127</v>
      </c>
      <c r="AC5" s="125">
        <v>115</v>
      </c>
      <c r="AD5" s="125">
        <v>24</v>
      </c>
      <c r="AE5" s="125">
        <v>218</v>
      </c>
      <c r="AF5" s="125">
        <v>5477</v>
      </c>
      <c r="AG5" s="282" t="str">
        <f>'01'!AG5:AL5</f>
        <v>刑法犯総数(交通業過を除く)</v>
      </c>
      <c r="AH5" s="270"/>
      <c r="AI5" s="270"/>
      <c r="AJ5" s="270"/>
      <c r="AK5" s="270"/>
      <c r="AL5" s="270"/>
    </row>
    <row r="6" spans="1:38" s="18" customFormat="1" ht="13.5" customHeight="1">
      <c r="B6" s="50"/>
      <c r="C6" s="270" t="str">
        <f>'01'!C6:G6</f>
        <v>凶悪犯</v>
      </c>
      <c r="D6" s="270"/>
      <c r="E6" s="270"/>
      <c r="F6" s="270"/>
      <c r="G6" s="271"/>
      <c r="H6" s="127">
        <v>30</v>
      </c>
      <c r="I6" s="128">
        <v>2</v>
      </c>
      <c r="J6" s="128">
        <v>7</v>
      </c>
      <c r="K6" s="128">
        <v>0</v>
      </c>
      <c r="L6" s="128">
        <v>796</v>
      </c>
      <c r="M6" s="128">
        <v>8</v>
      </c>
      <c r="N6" s="128">
        <v>4</v>
      </c>
      <c r="O6" s="128">
        <v>24</v>
      </c>
      <c r="P6" s="128">
        <v>64</v>
      </c>
      <c r="Q6" s="129">
        <v>48</v>
      </c>
      <c r="R6" s="130">
        <v>0</v>
      </c>
      <c r="S6" s="131">
        <v>36</v>
      </c>
      <c r="T6" s="19"/>
      <c r="U6" s="175">
        <v>1</v>
      </c>
      <c r="V6" s="130">
        <v>8</v>
      </c>
      <c r="W6" s="130">
        <v>0</v>
      </c>
      <c r="X6" s="130">
        <v>174</v>
      </c>
      <c r="Y6" s="130">
        <v>1</v>
      </c>
      <c r="Z6" s="130">
        <v>1</v>
      </c>
      <c r="AA6" s="130">
        <v>28</v>
      </c>
      <c r="AB6" s="130">
        <v>0</v>
      </c>
      <c r="AC6" s="130">
        <v>0</v>
      </c>
      <c r="AD6" s="130">
        <v>0</v>
      </c>
      <c r="AE6" s="130">
        <v>0</v>
      </c>
      <c r="AF6" s="130">
        <v>23</v>
      </c>
      <c r="AG6" s="49"/>
      <c r="AH6" s="270" t="str">
        <f>'01'!AH6:AL6</f>
        <v>凶悪犯</v>
      </c>
      <c r="AI6" s="270"/>
      <c r="AJ6" s="270"/>
      <c r="AK6" s="270"/>
      <c r="AL6" s="270"/>
    </row>
    <row r="7" spans="1:38" s="3" customFormat="1" ht="13.5" customHeight="1">
      <c r="B7" s="51"/>
      <c r="C7" s="51"/>
      <c r="D7" s="268" t="str">
        <f>'01'!D7:G7</f>
        <v>殺人</v>
      </c>
      <c r="E7" s="268"/>
      <c r="F7" s="268"/>
      <c r="G7" s="269"/>
      <c r="H7" s="132">
        <v>2</v>
      </c>
      <c r="I7" s="133">
        <v>0</v>
      </c>
      <c r="J7" s="133">
        <v>1</v>
      </c>
      <c r="K7" s="133">
        <v>0</v>
      </c>
      <c r="L7" s="133">
        <v>8</v>
      </c>
      <c r="M7" s="133">
        <v>0</v>
      </c>
      <c r="N7" s="133">
        <v>0</v>
      </c>
      <c r="O7" s="133">
        <v>4</v>
      </c>
      <c r="P7" s="133">
        <v>7</v>
      </c>
      <c r="Q7" s="134">
        <v>16</v>
      </c>
      <c r="R7" s="135">
        <v>0</v>
      </c>
      <c r="S7" s="136">
        <v>6</v>
      </c>
      <c r="T7" s="67"/>
      <c r="U7" s="176">
        <v>1</v>
      </c>
      <c r="V7" s="135">
        <v>6</v>
      </c>
      <c r="W7" s="135">
        <v>0</v>
      </c>
      <c r="X7" s="135">
        <v>9</v>
      </c>
      <c r="Y7" s="135">
        <v>0</v>
      </c>
      <c r="Z7" s="135">
        <v>1</v>
      </c>
      <c r="AA7" s="135">
        <v>3</v>
      </c>
      <c r="AB7" s="135">
        <v>0</v>
      </c>
      <c r="AC7" s="135">
        <v>0</v>
      </c>
      <c r="AD7" s="135">
        <v>0</v>
      </c>
      <c r="AE7" s="135">
        <v>0</v>
      </c>
      <c r="AF7" s="135">
        <v>1</v>
      </c>
      <c r="AG7" s="53"/>
      <c r="AH7" s="51"/>
      <c r="AI7" s="268" t="str">
        <f>'01'!AI7:AL7</f>
        <v>殺人</v>
      </c>
      <c r="AJ7" s="268"/>
      <c r="AK7" s="268"/>
      <c r="AL7" s="268"/>
    </row>
    <row r="8" spans="1:38" s="3" customFormat="1" ht="13.5" customHeight="1">
      <c r="B8" s="51"/>
      <c r="C8" s="51"/>
      <c r="D8" s="51"/>
      <c r="E8" s="268" t="str">
        <f>'01'!E8:G8</f>
        <v>殺人</v>
      </c>
      <c r="F8" s="268"/>
      <c r="G8" s="269"/>
      <c r="H8" s="132">
        <v>2</v>
      </c>
      <c r="I8" s="133">
        <v>0</v>
      </c>
      <c r="J8" s="133">
        <v>1</v>
      </c>
      <c r="K8" s="133">
        <v>0</v>
      </c>
      <c r="L8" s="133">
        <v>7</v>
      </c>
      <c r="M8" s="133">
        <v>0</v>
      </c>
      <c r="N8" s="133">
        <v>0</v>
      </c>
      <c r="O8" s="133">
        <v>2</v>
      </c>
      <c r="P8" s="133">
        <v>4</v>
      </c>
      <c r="Q8" s="134">
        <v>16</v>
      </c>
      <c r="R8" s="135">
        <v>0</v>
      </c>
      <c r="S8" s="136">
        <v>6</v>
      </c>
      <c r="T8" s="66"/>
      <c r="U8" s="176">
        <v>1</v>
      </c>
      <c r="V8" s="135">
        <v>4</v>
      </c>
      <c r="W8" s="135">
        <v>0</v>
      </c>
      <c r="X8" s="135">
        <v>7</v>
      </c>
      <c r="Y8" s="135">
        <v>0</v>
      </c>
      <c r="Z8" s="135">
        <v>0</v>
      </c>
      <c r="AA8" s="135">
        <v>2</v>
      </c>
      <c r="AB8" s="135">
        <v>0</v>
      </c>
      <c r="AC8" s="135">
        <v>0</v>
      </c>
      <c r="AD8" s="135">
        <v>0</v>
      </c>
      <c r="AE8" s="135">
        <v>0</v>
      </c>
      <c r="AF8" s="135">
        <v>1</v>
      </c>
      <c r="AG8" s="53"/>
      <c r="AH8" s="51"/>
      <c r="AI8" s="51"/>
      <c r="AJ8" s="268" t="str">
        <f>'01'!AJ8:AL8</f>
        <v>殺人</v>
      </c>
      <c r="AK8" s="268"/>
      <c r="AL8" s="268"/>
    </row>
    <row r="9" spans="1:38" s="3" customFormat="1" ht="13.5" customHeight="1">
      <c r="B9" s="51"/>
      <c r="C9" s="51"/>
      <c r="D9" s="51"/>
      <c r="E9" s="268" t="str">
        <f>'01'!E9:G9</f>
        <v>嬰児殺</v>
      </c>
      <c r="F9" s="268"/>
      <c r="G9" s="269"/>
      <c r="H9" s="132">
        <v>0</v>
      </c>
      <c r="I9" s="133">
        <v>0</v>
      </c>
      <c r="J9" s="133">
        <v>0</v>
      </c>
      <c r="K9" s="133">
        <v>0</v>
      </c>
      <c r="L9" s="133">
        <v>0</v>
      </c>
      <c r="M9" s="133">
        <v>0</v>
      </c>
      <c r="N9" s="133">
        <v>0</v>
      </c>
      <c r="O9" s="133">
        <v>1</v>
      </c>
      <c r="P9" s="133">
        <v>0</v>
      </c>
      <c r="Q9" s="134">
        <v>0</v>
      </c>
      <c r="R9" s="135">
        <v>0</v>
      </c>
      <c r="S9" s="136">
        <v>0</v>
      </c>
      <c r="T9" s="66"/>
      <c r="U9" s="176">
        <v>0</v>
      </c>
      <c r="V9" s="135">
        <v>1</v>
      </c>
      <c r="W9" s="135">
        <v>0</v>
      </c>
      <c r="X9" s="135">
        <v>0</v>
      </c>
      <c r="Y9" s="135">
        <v>0</v>
      </c>
      <c r="Z9" s="135">
        <v>1</v>
      </c>
      <c r="AA9" s="135">
        <v>0</v>
      </c>
      <c r="AB9" s="135">
        <v>0</v>
      </c>
      <c r="AC9" s="135">
        <v>0</v>
      </c>
      <c r="AD9" s="135">
        <v>0</v>
      </c>
      <c r="AE9" s="135">
        <v>0</v>
      </c>
      <c r="AF9" s="135">
        <v>0</v>
      </c>
      <c r="AG9" s="53"/>
      <c r="AH9" s="51"/>
      <c r="AI9" s="51"/>
      <c r="AJ9" s="268" t="str">
        <f>'01'!AJ9:AL9</f>
        <v>嬰児殺</v>
      </c>
      <c r="AK9" s="268"/>
      <c r="AL9" s="268"/>
    </row>
    <row r="10" spans="1:38" s="3" customFormat="1" ht="13.5" customHeight="1">
      <c r="B10" s="51"/>
      <c r="C10" s="51"/>
      <c r="D10" s="51"/>
      <c r="E10" s="268" t="str">
        <f>'01'!E10:G10</f>
        <v>殺人予備</v>
      </c>
      <c r="F10" s="268"/>
      <c r="G10" s="269"/>
      <c r="H10" s="137">
        <v>0</v>
      </c>
      <c r="I10" s="138">
        <v>0</v>
      </c>
      <c r="J10" s="138">
        <v>0</v>
      </c>
      <c r="K10" s="138">
        <v>0</v>
      </c>
      <c r="L10" s="138">
        <v>0</v>
      </c>
      <c r="M10" s="138">
        <v>0</v>
      </c>
      <c r="N10" s="138">
        <v>0</v>
      </c>
      <c r="O10" s="138">
        <v>1</v>
      </c>
      <c r="P10" s="138">
        <v>3</v>
      </c>
      <c r="Q10" s="139">
        <v>0</v>
      </c>
      <c r="R10" s="140">
        <v>0</v>
      </c>
      <c r="S10" s="141">
        <v>0</v>
      </c>
      <c r="T10" s="66"/>
      <c r="U10" s="177">
        <v>0</v>
      </c>
      <c r="V10" s="140">
        <v>0</v>
      </c>
      <c r="W10" s="140">
        <v>0</v>
      </c>
      <c r="X10" s="140">
        <v>1</v>
      </c>
      <c r="Y10" s="140">
        <v>0</v>
      </c>
      <c r="Z10" s="140">
        <v>0</v>
      </c>
      <c r="AA10" s="140">
        <v>0</v>
      </c>
      <c r="AB10" s="140">
        <v>0</v>
      </c>
      <c r="AC10" s="140">
        <v>0</v>
      </c>
      <c r="AD10" s="140">
        <v>0</v>
      </c>
      <c r="AE10" s="140">
        <v>0</v>
      </c>
      <c r="AF10" s="140">
        <v>0</v>
      </c>
      <c r="AG10" s="53"/>
      <c r="AH10" s="51"/>
      <c r="AI10" s="51"/>
      <c r="AJ10" s="268" t="str">
        <f>'01'!AJ10:AL10</f>
        <v>殺人予備</v>
      </c>
      <c r="AK10" s="268"/>
      <c r="AL10" s="268"/>
    </row>
    <row r="11" spans="1:38" s="3" customFormat="1" ht="13.5" customHeight="1">
      <c r="B11" s="51"/>
      <c r="C11" s="51"/>
      <c r="D11" s="51"/>
      <c r="E11" s="268" t="str">
        <f>'01'!E11:G11</f>
        <v>自殺関与</v>
      </c>
      <c r="F11" s="268"/>
      <c r="G11" s="269"/>
      <c r="H11" s="137">
        <v>0</v>
      </c>
      <c r="I11" s="138">
        <v>0</v>
      </c>
      <c r="J11" s="138">
        <v>0</v>
      </c>
      <c r="K11" s="138">
        <v>0</v>
      </c>
      <c r="L11" s="138">
        <v>1</v>
      </c>
      <c r="M11" s="138">
        <v>0</v>
      </c>
      <c r="N11" s="138">
        <v>0</v>
      </c>
      <c r="O11" s="138">
        <v>0</v>
      </c>
      <c r="P11" s="138">
        <v>0</v>
      </c>
      <c r="Q11" s="139">
        <v>0</v>
      </c>
      <c r="R11" s="140">
        <v>0</v>
      </c>
      <c r="S11" s="141">
        <v>0</v>
      </c>
      <c r="T11" s="66"/>
      <c r="U11" s="177">
        <v>0</v>
      </c>
      <c r="V11" s="140">
        <v>1</v>
      </c>
      <c r="W11" s="140">
        <v>0</v>
      </c>
      <c r="X11" s="140">
        <v>1</v>
      </c>
      <c r="Y11" s="140">
        <v>0</v>
      </c>
      <c r="Z11" s="140">
        <v>0</v>
      </c>
      <c r="AA11" s="140">
        <v>1</v>
      </c>
      <c r="AB11" s="140">
        <v>0</v>
      </c>
      <c r="AC11" s="140">
        <v>0</v>
      </c>
      <c r="AD11" s="140">
        <v>0</v>
      </c>
      <c r="AE11" s="140">
        <v>0</v>
      </c>
      <c r="AF11" s="140">
        <v>0</v>
      </c>
      <c r="AG11" s="53"/>
      <c r="AH11" s="51"/>
      <c r="AI11" s="51"/>
      <c r="AJ11" s="268" t="str">
        <f>'01'!AJ11:AL11</f>
        <v>自殺関与</v>
      </c>
      <c r="AK11" s="268"/>
      <c r="AL11" s="268"/>
    </row>
    <row r="12" spans="1:38" s="3" customFormat="1" ht="13.5" customHeight="1">
      <c r="B12" s="51"/>
      <c r="C12" s="51"/>
      <c r="D12" s="268" t="str">
        <f>'01'!D12:G12</f>
        <v>強盗</v>
      </c>
      <c r="E12" s="268"/>
      <c r="F12" s="268"/>
      <c r="G12" s="269"/>
      <c r="H12" s="137">
        <v>4</v>
      </c>
      <c r="I12" s="138">
        <v>0</v>
      </c>
      <c r="J12" s="138">
        <v>2</v>
      </c>
      <c r="K12" s="138">
        <v>0</v>
      </c>
      <c r="L12" s="138">
        <v>15</v>
      </c>
      <c r="M12" s="138">
        <v>0</v>
      </c>
      <c r="N12" s="138">
        <v>2</v>
      </c>
      <c r="O12" s="138">
        <v>3</v>
      </c>
      <c r="P12" s="138">
        <v>1</v>
      </c>
      <c r="Q12" s="139">
        <v>2</v>
      </c>
      <c r="R12" s="140">
        <v>0</v>
      </c>
      <c r="S12" s="141">
        <v>9</v>
      </c>
      <c r="T12" s="67"/>
      <c r="U12" s="177">
        <v>0</v>
      </c>
      <c r="V12" s="140">
        <v>1</v>
      </c>
      <c r="W12" s="140">
        <v>0</v>
      </c>
      <c r="X12" s="140">
        <v>40</v>
      </c>
      <c r="Y12" s="140">
        <v>0</v>
      </c>
      <c r="Z12" s="140">
        <v>0</v>
      </c>
      <c r="AA12" s="140">
        <v>2</v>
      </c>
      <c r="AB12" s="140">
        <v>0</v>
      </c>
      <c r="AC12" s="140">
        <v>0</v>
      </c>
      <c r="AD12" s="140">
        <v>0</v>
      </c>
      <c r="AE12" s="140">
        <v>0</v>
      </c>
      <c r="AF12" s="140">
        <v>9</v>
      </c>
      <c r="AG12" s="53"/>
      <c r="AH12" s="51"/>
      <c r="AI12" s="268" t="str">
        <f>'01'!AI12:AL12</f>
        <v>強盗</v>
      </c>
      <c r="AJ12" s="268"/>
      <c r="AK12" s="268"/>
      <c r="AL12" s="268"/>
    </row>
    <row r="13" spans="1:38" s="3" customFormat="1" ht="13.5" customHeight="1">
      <c r="B13" s="51"/>
      <c r="C13" s="51"/>
      <c r="D13" s="51"/>
      <c r="E13" s="268" t="str">
        <f>'01'!E13:G13</f>
        <v>強盗殺人</v>
      </c>
      <c r="F13" s="268"/>
      <c r="G13" s="269"/>
      <c r="H13" s="137">
        <v>1</v>
      </c>
      <c r="I13" s="138">
        <v>0</v>
      </c>
      <c r="J13" s="138">
        <v>0</v>
      </c>
      <c r="K13" s="138">
        <v>0</v>
      </c>
      <c r="L13" s="138">
        <v>0</v>
      </c>
      <c r="M13" s="138">
        <v>0</v>
      </c>
      <c r="N13" s="138">
        <v>0</v>
      </c>
      <c r="O13" s="138">
        <v>0</v>
      </c>
      <c r="P13" s="138">
        <v>0</v>
      </c>
      <c r="Q13" s="139">
        <v>0</v>
      </c>
      <c r="R13" s="140">
        <v>0</v>
      </c>
      <c r="S13" s="141">
        <v>0</v>
      </c>
      <c r="T13" s="66"/>
      <c r="U13" s="177">
        <v>0</v>
      </c>
      <c r="V13" s="140">
        <v>0</v>
      </c>
      <c r="W13" s="140">
        <v>0</v>
      </c>
      <c r="X13" s="140">
        <v>0</v>
      </c>
      <c r="Y13" s="140">
        <v>0</v>
      </c>
      <c r="Z13" s="140">
        <v>0</v>
      </c>
      <c r="AA13" s="140">
        <v>0</v>
      </c>
      <c r="AB13" s="140">
        <v>0</v>
      </c>
      <c r="AC13" s="140">
        <v>0</v>
      </c>
      <c r="AD13" s="140">
        <v>0</v>
      </c>
      <c r="AE13" s="140">
        <v>0</v>
      </c>
      <c r="AF13" s="140">
        <v>0</v>
      </c>
      <c r="AG13" s="53"/>
      <c r="AH13" s="51"/>
      <c r="AI13" s="51"/>
      <c r="AJ13" s="268" t="str">
        <f>'01'!AJ13:AL13</f>
        <v>強盗殺人</v>
      </c>
      <c r="AK13" s="268"/>
      <c r="AL13" s="268"/>
    </row>
    <row r="14" spans="1:38" s="3" customFormat="1" ht="13.5" customHeight="1">
      <c r="B14" s="51"/>
      <c r="C14" s="51"/>
      <c r="D14" s="51"/>
      <c r="E14" s="268" t="str">
        <f>'01'!E14:G14</f>
        <v>強盗傷人</v>
      </c>
      <c r="F14" s="268"/>
      <c r="G14" s="269"/>
      <c r="H14" s="137">
        <v>2</v>
      </c>
      <c r="I14" s="138">
        <v>0</v>
      </c>
      <c r="J14" s="138">
        <v>0</v>
      </c>
      <c r="K14" s="138">
        <v>0</v>
      </c>
      <c r="L14" s="138">
        <v>4</v>
      </c>
      <c r="M14" s="138">
        <v>0</v>
      </c>
      <c r="N14" s="138">
        <v>0</v>
      </c>
      <c r="O14" s="138">
        <v>2</v>
      </c>
      <c r="P14" s="138">
        <v>1</v>
      </c>
      <c r="Q14" s="139">
        <v>2</v>
      </c>
      <c r="R14" s="140">
        <v>0</v>
      </c>
      <c r="S14" s="141">
        <v>4</v>
      </c>
      <c r="T14" s="66"/>
      <c r="U14" s="177">
        <v>0</v>
      </c>
      <c r="V14" s="140">
        <v>0</v>
      </c>
      <c r="W14" s="140">
        <v>0</v>
      </c>
      <c r="X14" s="140">
        <v>24</v>
      </c>
      <c r="Y14" s="140">
        <v>0</v>
      </c>
      <c r="Z14" s="140">
        <v>0</v>
      </c>
      <c r="AA14" s="140">
        <v>1</v>
      </c>
      <c r="AB14" s="140">
        <v>0</v>
      </c>
      <c r="AC14" s="140">
        <v>0</v>
      </c>
      <c r="AD14" s="140">
        <v>0</v>
      </c>
      <c r="AE14" s="140">
        <v>0</v>
      </c>
      <c r="AF14" s="140">
        <v>3</v>
      </c>
      <c r="AG14" s="53"/>
      <c r="AH14" s="51"/>
      <c r="AI14" s="51"/>
      <c r="AJ14" s="268" t="str">
        <f>'01'!AJ14:AL14</f>
        <v>強盗傷人</v>
      </c>
      <c r="AK14" s="268"/>
      <c r="AL14" s="268"/>
    </row>
    <row r="15" spans="1:38" s="3" customFormat="1" ht="13.5" customHeight="1">
      <c r="B15" s="51"/>
      <c r="C15" s="51"/>
      <c r="D15" s="51"/>
      <c r="E15" s="244" t="str">
        <f>'01'!E15:G15</f>
        <v>強盗・不同意性交等</v>
      </c>
      <c r="F15" s="244"/>
      <c r="G15" s="245"/>
      <c r="H15" s="137">
        <v>0</v>
      </c>
      <c r="I15" s="138">
        <v>0</v>
      </c>
      <c r="J15" s="138">
        <v>0</v>
      </c>
      <c r="K15" s="138">
        <v>0</v>
      </c>
      <c r="L15" s="138">
        <v>6</v>
      </c>
      <c r="M15" s="138">
        <v>0</v>
      </c>
      <c r="N15" s="138">
        <v>1</v>
      </c>
      <c r="O15" s="138">
        <v>0</v>
      </c>
      <c r="P15" s="138">
        <v>0</v>
      </c>
      <c r="Q15" s="139">
        <v>0</v>
      </c>
      <c r="R15" s="140">
        <v>0</v>
      </c>
      <c r="S15" s="141">
        <v>0</v>
      </c>
      <c r="T15" s="66"/>
      <c r="U15" s="177">
        <v>0</v>
      </c>
      <c r="V15" s="140">
        <v>1</v>
      </c>
      <c r="W15" s="140">
        <v>0</v>
      </c>
      <c r="X15" s="140">
        <v>1</v>
      </c>
      <c r="Y15" s="140">
        <v>0</v>
      </c>
      <c r="Z15" s="140">
        <v>0</v>
      </c>
      <c r="AA15" s="140">
        <v>0</v>
      </c>
      <c r="AB15" s="140">
        <v>0</v>
      </c>
      <c r="AC15" s="140">
        <v>0</v>
      </c>
      <c r="AD15" s="140">
        <v>0</v>
      </c>
      <c r="AE15" s="140">
        <v>0</v>
      </c>
      <c r="AF15" s="140">
        <v>0</v>
      </c>
      <c r="AG15" s="53"/>
      <c r="AH15" s="51"/>
      <c r="AI15" s="51"/>
      <c r="AJ15" s="268" t="str">
        <f>'01'!AJ15:AL15</f>
        <v>強盗・不同意性交等</v>
      </c>
      <c r="AK15" s="268"/>
      <c r="AL15" s="268"/>
    </row>
    <row r="16" spans="1:38" s="3" customFormat="1" ht="13.5" customHeight="1">
      <c r="B16" s="51"/>
      <c r="C16" s="51"/>
      <c r="D16" s="51"/>
      <c r="E16" s="268" t="str">
        <f>'01'!E16:G16</f>
        <v>強盗・準強盗</v>
      </c>
      <c r="F16" s="268"/>
      <c r="G16" s="269"/>
      <c r="H16" s="137">
        <v>1</v>
      </c>
      <c r="I16" s="138">
        <v>0</v>
      </c>
      <c r="J16" s="138">
        <v>2</v>
      </c>
      <c r="K16" s="138">
        <v>0</v>
      </c>
      <c r="L16" s="138">
        <v>5</v>
      </c>
      <c r="M16" s="138">
        <v>0</v>
      </c>
      <c r="N16" s="138">
        <v>1</v>
      </c>
      <c r="O16" s="138">
        <v>1</v>
      </c>
      <c r="P16" s="138">
        <v>0</v>
      </c>
      <c r="Q16" s="139">
        <v>0</v>
      </c>
      <c r="R16" s="140">
        <v>0</v>
      </c>
      <c r="S16" s="141">
        <v>5</v>
      </c>
      <c r="T16" s="66"/>
      <c r="U16" s="177">
        <v>0</v>
      </c>
      <c r="V16" s="140">
        <v>0</v>
      </c>
      <c r="W16" s="140">
        <v>0</v>
      </c>
      <c r="X16" s="140">
        <v>15</v>
      </c>
      <c r="Y16" s="140">
        <v>0</v>
      </c>
      <c r="Z16" s="140">
        <v>0</v>
      </c>
      <c r="AA16" s="140">
        <v>1</v>
      </c>
      <c r="AB16" s="140">
        <v>0</v>
      </c>
      <c r="AC16" s="140">
        <v>0</v>
      </c>
      <c r="AD16" s="140">
        <v>0</v>
      </c>
      <c r="AE16" s="140">
        <v>0</v>
      </c>
      <c r="AF16" s="140">
        <v>6</v>
      </c>
      <c r="AG16" s="53"/>
      <c r="AH16" s="51"/>
      <c r="AI16" s="51"/>
      <c r="AJ16" s="268" t="str">
        <f>'01'!AJ16:AL16</f>
        <v>強盗・準強盗</v>
      </c>
      <c r="AK16" s="268"/>
      <c r="AL16" s="268"/>
    </row>
    <row r="17" spans="2:38" s="3" customFormat="1" ht="13.5" customHeight="1">
      <c r="B17" s="51"/>
      <c r="C17" s="51"/>
      <c r="D17" s="268" t="str">
        <f>'01'!D17:G17</f>
        <v>放火</v>
      </c>
      <c r="E17" s="268"/>
      <c r="F17" s="268"/>
      <c r="G17" s="269"/>
      <c r="H17" s="137">
        <v>0</v>
      </c>
      <c r="I17" s="138">
        <v>0</v>
      </c>
      <c r="J17" s="138">
        <v>0</v>
      </c>
      <c r="K17" s="138">
        <v>0</v>
      </c>
      <c r="L17" s="138">
        <v>3</v>
      </c>
      <c r="M17" s="138">
        <v>0</v>
      </c>
      <c r="N17" s="138">
        <v>0</v>
      </c>
      <c r="O17" s="138">
        <v>7</v>
      </c>
      <c r="P17" s="138">
        <v>4</v>
      </c>
      <c r="Q17" s="139">
        <v>7</v>
      </c>
      <c r="R17" s="140">
        <v>0</v>
      </c>
      <c r="S17" s="141">
        <v>3</v>
      </c>
      <c r="T17" s="66"/>
      <c r="U17" s="177">
        <v>0</v>
      </c>
      <c r="V17" s="140">
        <v>0</v>
      </c>
      <c r="W17" s="140">
        <v>0</v>
      </c>
      <c r="X17" s="140">
        <v>14</v>
      </c>
      <c r="Y17" s="140">
        <v>0</v>
      </c>
      <c r="Z17" s="140">
        <v>0</v>
      </c>
      <c r="AA17" s="140">
        <v>4</v>
      </c>
      <c r="AB17" s="140">
        <v>0</v>
      </c>
      <c r="AC17" s="140">
        <v>0</v>
      </c>
      <c r="AD17" s="140">
        <v>0</v>
      </c>
      <c r="AE17" s="140">
        <v>0</v>
      </c>
      <c r="AF17" s="140">
        <v>5</v>
      </c>
      <c r="AG17" s="53"/>
      <c r="AH17" s="51"/>
      <c r="AI17" s="268" t="str">
        <f>'01'!AI17:AL17</f>
        <v>放火</v>
      </c>
      <c r="AJ17" s="268"/>
      <c r="AK17" s="268"/>
      <c r="AL17" s="268"/>
    </row>
    <row r="18" spans="2:38" s="3" customFormat="1" ht="13.5" customHeight="1">
      <c r="B18" s="51"/>
      <c r="C18" s="51"/>
      <c r="D18" s="268" t="str">
        <f>'01'!D18:G18</f>
        <v>不同意性交等</v>
      </c>
      <c r="E18" s="268"/>
      <c r="F18" s="268"/>
      <c r="G18" s="269"/>
      <c r="H18" s="137">
        <v>24</v>
      </c>
      <c r="I18" s="138">
        <v>2</v>
      </c>
      <c r="J18" s="138">
        <v>4</v>
      </c>
      <c r="K18" s="138">
        <v>0</v>
      </c>
      <c r="L18" s="138">
        <v>770</v>
      </c>
      <c r="M18" s="138">
        <v>8</v>
      </c>
      <c r="N18" s="138">
        <v>2</v>
      </c>
      <c r="O18" s="138">
        <v>10</v>
      </c>
      <c r="P18" s="138">
        <v>52</v>
      </c>
      <c r="Q18" s="139">
        <v>23</v>
      </c>
      <c r="R18" s="140">
        <v>0</v>
      </c>
      <c r="S18" s="141">
        <v>18</v>
      </c>
      <c r="T18" s="66"/>
      <c r="U18" s="177">
        <v>0</v>
      </c>
      <c r="V18" s="140">
        <v>1</v>
      </c>
      <c r="W18" s="140">
        <v>0</v>
      </c>
      <c r="X18" s="140">
        <v>111</v>
      </c>
      <c r="Y18" s="140">
        <v>1</v>
      </c>
      <c r="Z18" s="140">
        <v>0</v>
      </c>
      <c r="AA18" s="140">
        <v>19</v>
      </c>
      <c r="AB18" s="140">
        <v>0</v>
      </c>
      <c r="AC18" s="140">
        <v>0</v>
      </c>
      <c r="AD18" s="140">
        <v>0</v>
      </c>
      <c r="AE18" s="140">
        <v>0</v>
      </c>
      <c r="AF18" s="140">
        <v>8</v>
      </c>
      <c r="AG18" s="53"/>
      <c r="AH18" s="51"/>
      <c r="AI18" s="268" t="str">
        <f>'01'!AI18:AL18</f>
        <v>不同意性交等</v>
      </c>
      <c r="AJ18" s="268"/>
      <c r="AK18" s="268"/>
      <c r="AL18" s="268"/>
    </row>
    <row r="19" spans="2:38" s="18" customFormat="1" ht="13.5" customHeight="1">
      <c r="B19" s="50"/>
      <c r="C19" s="270" t="str">
        <f>'01'!C19:G19</f>
        <v>粗暴犯</v>
      </c>
      <c r="D19" s="270"/>
      <c r="E19" s="270"/>
      <c r="F19" s="270"/>
      <c r="G19" s="271"/>
      <c r="H19" s="142">
        <v>160</v>
      </c>
      <c r="I19" s="143">
        <v>173</v>
      </c>
      <c r="J19" s="143">
        <v>126</v>
      </c>
      <c r="K19" s="143">
        <v>6</v>
      </c>
      <c r="L19" s="143">
        <v>175</v>
      </c>
      <c r="M19" s="143">
        <v>11</v>
      </c>
      <c r="N19" s="143">
        <v>28</v>
      </c>
      <c r="O19" s="143">
        <v>555</v>
      </c>
      <c r="P19" s="143">
        <v>1156</v>
      </c>
      <c r="Q19" s="144">
        <v>624</v>
      </c>
      <c r="R19" s="145">
        <v>61</v>
      </c>
      <c r="S19" s="146">
        <v>2277</v>
      </c>
      <c r="T19" s="19"/>
      <c r="U19" s="178">
        <v>57</v>
      </c>
      <c r="V19" s="145">
        <v>40</v>
      </c>
      <c r="W19" s="145">
        <v>18</v>
      </c>
      <c r="X19" s="145">
        <v>1220</v>
      </c>
      <c r="Y19" s="145">
        <v>52</v>
      </c>
      <c r="Z19" s="145">
        <v>25</v>
      </c>
      <c r="AA19" s="145">
        <v>274</v>
      </c>
      <c r="AB19" s="145">
        <v>8</v>
      </c>
      <c r="AC19" s="145">
        <v>9</v>
      </c>
      <c r="AD19" s="145">
        <v>4</v>
      </c>
      <c r="AE19" s="145">
        <v>15</v>
      </c>
      <c r="AF19" s="145">
        <v>128</v>
      </c>
      <c r="AG19" s="49"/>
      <c r="AH19" s="270" t="str">
        <f>'01'!AH19:AL19</f>
        <v>粗暴犯</v>
      </c>
      <c r="AI19" s="270"/>
      <c r="AJ19" s="270"/>
      <c r="AK19" s="270"/>
      <c r="AL19" s="270"/>
    </row>
    <row r="20" spans="2:38" s="3" customFormat="1" ht="13.5" customHeight="1">
      <c r="B20" s="51"/>
      <c r="C20" s="51"/>
      <c r="D20" s="268" t="str">
        <f>'01'!D20:G20</f>
        <v>凶器準備集合</v>
      </c>
      <c r="E20" s="268"/>
      <c r="F20" s="268"/>
      <c r="G20" s="269"/>
      <c r="H20" s="137">
        <v>0</v>
      </c>
      <c r="I20" s="138">
        <v>0</v>
      </c>
      <c r="J20" s="138">
        <v>0</v>
      </c>
      <c r="K20" s="138">
        <v>0</v>
      </c>
      <c r="L20" s="138">
        <v>0</v>
      </c>
      <c r="M20" s="138">
        <v>0</v>
      </c>
      <c r="N20" s="138">
        <v>0</v>
      </c>
      <c r="O20" s="138">
        <v>0</v>
      </c>
      <c r="P20" s="138">
        <v>0</v>
      </c>
      <c r="Q20" s="139">
        <v>0</v>
      </c>
      <c r="R20" s="140">
        <v>0</v>
      </c>
      <c r="S20" s="141">
        <v>0</v>
      </c>
      <c r="T20" s="66"/>
      <c r="U20" s="177">
        <v>0</v>
      </c>
      <c r="V20" s="140">
        <v>0</v>
      </c>
      <c r="W20" s="140">
        <v>0</v>
      </c>
      <c r="X20" s="140">
        <v>1</v>
      </c>
      <c r="Y20" s="140">
        <v>0</v>
      </c>
      <c r="Z20" s="140">
        <v>0</v>
      </c>
      <c r="AA20" s="140">
        <v>0</v>
      </c>
      <c r="AB20" s="140">
        <v>0</v>
      </c>
      <c r="AC20" s="140">
        <v>0</v>
      </c>
      <c r="AD20" s="140">
        <v>0</v>
      </c>
      <c r="AE20" s="140">
        <v>0</v>
      </c>
      <c r="AF20" s="140">
        <v>0</v>
      </c>
      <c r="AG20" s="53"/>
      <c r="AH20" s="51"/>
      <c r="AI20" s="268" t="str">
        <f>'01'!AI20:AL20</f>
        <v>凶器準備集合</v>
      </c>
      <c r="AJ20" s="268"/>
      <c r="AK20" s="268"/>
      <c r="AL20" s="268"/>
    </row>
    <row r="21" spans="2:38" s="3" customFormat="1" ht="13.5" customHeight="1">
      <c r="B21" s="51"/>
      <c r="C21" s="51"/>
      <c r="D21" s="268" t="str">
        <f>'01'!D21:G21</f>
        <v>暴行</v>
      </c>
      <c r="E21" s="268"/>
      <c r="F21" s="268"/>
      <c r="G21" s="269"/>
      <c r="H21" s="137">
        <v>65</v>
      </c>
      <c r="I21" s="138">
        <v>69</v>
      </c>
      <c r="J21" s="138">
        <v>47</v>
      </c>
      <c r="K21" s="138">
        <v>3</v>
      </c>
      <c r="L21" s="138">
        <v>70</v>
      </c>
      <c r="M21" s="138">
        <v>5</v>
      </c>
      <c r="N21" s="138">
        <v>14</v>
      </c>
      <c r="O21" s="138">
        <v>230</v>
      </c>
      <c r="P21" s="138">
        <v>461</v>
      </c>
      <c r="Q21" s="139">
        <v>307</v>
      </c>
      <c r="R21" s="140">
        <v>41</v>
      </c>
      <c r="S21" s="141">
        <v>1527</v>
      </c>
      <c r="T21" s="66"/>
      <c r="U21" s="177">
        <v>38</v>
      </c>
      <c r="V21" s="140">
        <v>14</v>
      </c>
      <c r="W21" s="140">
        <v>10</v>
      </c>
      <c r="X21" s="140">
        <v>427</v>
      </c>
      <c r="Y21" s="140">
        <v>33</v>
      </c>
      <c r="Z21" s="140">
        <v>10</v>
      </c>
      <c r="AA21" s="140">
        <v>159</v>
      </c>
      <c r="AB21" s="140">
        <v>4</v>
      </c>
      <c r="AC21" s="140">
        <v>7</v>
      </c>
      <c r="AD21" s="140">
        <v>2</v>
      </c>
      <c r="AE21" s="140">
        <v>10</v>
      </c>
      <c r="AF21" s="140">
        <v>62</v>
      </c>
      <c r="AG21" s="53"/>
      <c r="AH21" s="51"/>
      <c r="AI21" s="268" t="str">
        <f>'01'!AI21:AL21</f>
        <v>暴行</v>
      </c>
      <c r="AJ21" s="268"/>
      <c r="AK21" s="268"/>
      <c r="AL21" s="268"/>
    </row>
    <row r="22" spans="2:38" s="3" customFormat="1" ht="13.5" customHeight="1">
      <c r="B22" s="51"/>
      <c r="C22" s="51"/>
      <c r="D22" s="268" t="str">
        <f>'01'!D22:G22</f>
        <v>傷害</v>
      </c>
      <c r="E22" s="268"/>
      <c r="F22" s="268"/>
      <c r="G22" s="269"/>
      <c r="H22" s="137">
        <v>82</v>
      </c>
      <c r="I22" s="138">
        <v>96</v>
      </c>
      <c r="J22" s="138">
        <v>72</v>
      </c>
      <c r="K22" s="138">
        <v>2</v>
      </c>
      <c r="L22" s="138">
        <v>80</v>
      </c>
      <c r="M22" s="138">
        <v>4</v>
      </c>
      <c r="N22" s="138">
        <v>9</v>
      </c>
      <c r="O22" s="138">
        <v>173</v>
      </c>
      <c r="P22" s="138">
        <v>593</v>
      </c>
      <c r="Q22" s="139">
        <v>250</v>
      </c>
      <c r="R22" s="140">
        <v>18</v>
      </c>
      <c r="S22" s="141">
        <v>704</v>
      </c>
      <c r="T22" s="66"/>
      <c r="U22" s="177">
        <v>18</v>
      </c>
      <c r="V22" s="140">
        <v>22</v>
      </c>
      <c r="W22" s="140">
        <v>6</v>
      </c>
      <c r="X22" s="140">
        <v>622</v>
      </c>
      <c r="Y22" s="140">
        <v>16</v>
      </c>
      <c r="Z22" s="140">
        <v>11</v>
      </c>
      <c r="AA22" s="140">
        <v>97</v>
      </c>
      <c r="AB22" s="140">
        <v>3</v>
      </c>
      <c r="AC22" s="140">
        <v>1</v>
      </c>
      <c r="AD22" s="140">
        <v>2</v>
      </c>
      <c r="AE22" s="140">
        <v>4</v>
      </c>
      <c r="AF22" s="140">
        <v>52</v>
      </c>
      <c r="AG22" s="53"/>
      <c r="AH22" s="51"/>
      <c r="AI22" s="268" t="str">
        <f>'01'!AI22:AL22</f>
        <v>傷害</v>
      </c>
      <c r="AJ22" s="268"/>
      <c r="AK22" s="268"/>
      <c r="AL22" s="268"/>
    </row>
    <row r="23" spans="2:38" s="3" customFormat="1" ht="13.5" customHeight="1">
      <c r="B23" s="51"/>
      <c r="C23" s="51"/>
      <c r="D23" s="51"/>
      <c r="E23" s="267" t="str">
        <f>'01'!E23:F23</f>
        <v>うち)</v>
      </c>
      <c r="F23" s="267"/>
      <c r="G23" s="52" t="str">
        <f>'01'!G23</f>
        <v>傷害致死</v>
      </c>
      <c r="H23" s="137">
        <v>0</v>
      </c>
      <c r="I23" s="138">
        <v>0</v>
      </c>
      <c r="J23" s="138">
        <v>0</v>
      </c>
      <c r="K23" s="138">
        <v>0</v>
      </c>
      <c r="L23" s="138">
        <v>0</v>
      </c>
      <c r="M23" s="138">
        <v>0</v>
      </c>
      <c r="N23" s="138">
        <v>0</v>
      </c>
      <c r="O23" s="138">
        <v>0</v>
      </c>
      <c r="P23" s="138">
        <v>0</v>
      </c>
      <c r="Q23" s="139">
        <v>3</v>
      </c>
      <c r="R23" s="140">
        <v>0</v>
      </c>
      <c r="S23" s="141">
        <v>0</v>
      </c>
      <c r="T23" s="66"/>
      <c r="U23" s="177">
        <v>0</v>
      </c>
      <c r="V23" s="140">
        <v>2</v>
      </c>
      <c r="W23" s="140">
        <v>0</v>
      </c>
      <c r="X23" s="140">
        <v>1</v>
      </c>
      <c r="Y23" s="140">
        <v>0</v>
      </c>
      <c r="Z23" s="140">
        <v>0</v>
      </c>
      <c r="AA23" s="140">
        <v>0</v>
      </c>
      <c r="AB23" s="140">
        <v>0</v>
      </c>
      <c r="AC23" s="140">
        <v>0</v>
      </c>
      <c r="AD23" s="140">
        <v>0</v>
      </c>
      <c r="AE23" s="140">
        <v>1</v>
      </c>
      <c r="AF23" s="140">
        <v>0</v>
      </c>
      <c r="AG23" s="53"/>
      <c r="AH23" s="51"/>
      <c r="AI23" s="51"/>
      <c r="AJ23" s="267" t="str">
        <f>'01'!AJ23:AK23</f>
        <v>うち)</v>
      </c>
      <c r="AK23" s="267"/>
      <c r="AL23" s="51" t="str">
        <f>'01'!AL23</f>
        <v>傷害致死</v>
      </c>
    </row>
    <row r="24" spans="2:38" s="3" customFormat="1" ht="13.5" customHeight="1">
      <c r="B24" s="51"/>
      <c r="C24" s="51"/>
      <c r="D24" s="268" t="str">
        <f>'01'!D24:G24</f>
        <v>脅迫</v>
      </c>
      <c r="E24" s="268"/>
      <c r="F24" s="268"/>
      <c r="G24" s="269"/>
      <c r="H24" s="137">
        <v>8</v>
      </c>
      <c r="I24" s="138">
        <v>5</v>
      </c>
      <c r="J24" s="138">
        <v>5</v>
      </c>
      <c r="K24" s="138">
        <v>1</v>
      </c>
      <c r="L24" s="138">
        <v>11</v>
      </c>
      <c r="M24" s="138">
        <v>1</v>
      </c>
      <c r="N24" s="138">
        <v>4</v>
      </c>
      <c r="O24" s="138">
        <v>136</v>
      </c>
      <c r="P24" s="138">
        <v>82</v>
      </c>
      <c r="Q24" s="139">
        <v>50</v>
      </c>
      <c r="R24" s="140">
        <v>1</v>
      </c>
      <c r="S24" s="141">
        <v>19</v>
      </c>
      <c r="T24" s="66"/>
      <c r="U24" s="177">
        <v>1</v>
      </c>
      <c r="V24" s="140">
        <v>2</v>
      </c>
      <c r="W24" s="140">
        <v>2</v>
      </c>
      <c r="X24" s="140">
        <v>64</v>
      </c>
      <c r="Y24" s="140">
        <v>3</v>
      </c>
      <c r="Z24" s="140">
        <v>2</v>
      </c>
      <c r="AA24" s="140">
        <v>16</v>
      </c>
      <c r="AB24" s="140">
        <v>1</v>
      </c>
      <c r="AC24" s="140">
        <v>1</v>
      </c>
      <c r="AD24" s="140">
        <v>0</v>
      </c>
      <c r="AE24" s="140">
        <v>1</v>
      </c>
      <c r="AF24" s="140">
        <v>7</v>
      </c>
      <c r="AG24" s="53"/>
      <c r="AH24" s="51"/>
      <c r="AI24" s="268" t="str">
        <f>'01'!AI24:AL24</f>
        <v>脅迫</v>
      </c>
      <c r="AJ24" s="268"/>
      <c r="AK24" s="268"/>
      <c r="AL24" s="268"/>
    </row>
    <row r="25" spans="2:38" s="3" customFormat="1" ht="13.5" customHeight="1">
      <c r="B25" s="51"/>
      <c r="C25" s="51"/>
      <c r="D25" s="268" t="str">
        <f>'01'!D25:G25</f>
        <v>恐喝</v>
      </c>
      <c r="E25" s="268"/>
      <c r="F25" s="268"/>
      <c r="G25" s="269"/>
      <c r="H25" s="137">
        <v>5</v>
      </c>
      <c r="I25" s="138">
        <v>3</v>
      </c>
      <c r="J25" s="138">
        <v>2</v>
      </c>
      <c r="K25" s="138">
        <v>0</v>
      </c>
      <c r="L25" s="138">
        <v>14</v>
      </c>
      <c r="M25" s="138">
        <v>1</v>
      </c>
      <c r="N25" s="138">
        <v>1</v>
      </c>
      <c r="O25" s="138">
        <v>16</v>
      </c>
      <c r="P25" s="138">
        <v>20</v>
      </c>
      <c r="Q25" s="139">
        <v>17</v>
      </c>
      <c r="R25" s="140">
        <v>1</v>
      </c>
      <c r="S25" s="141">
        <v>27</v>
      </c>
      <c r="T25" s="66"/>
      <c r="U25" s="177">
        <v>0</v>
      </c>
      <c r="V25" s="140">
        <v>2</v>
      </c>
      <c r="W25" s="140">
        <v>0</v>
      </c>
      <c r="X25" s="140">
        <v>106</v>
      </c>
      <c r="Y25" s="140">
        <v>0</v>
      </c>
      <c r="Z25" s="140">
        <v>2</v>
      </c>
      <c r="AA25" s="140">
        <v>2</v>
      </c>
      <c r="AB25" s="140">
        <v>0</v>
      </c>
      <c r="AC25" s="140">
        <v>0</v>
      </c>
      <c r="AD25" s="140">
        <v>0</v>
      </c>
      <c r="AE25" s="140">
        <v>0</v>
      </c>
      <c r="AF25" s="140">
        <v>7</v>
      </c>
      <c r="AG25" s="53"/>
      <c r="AH25" s="51"/>
      <c r="AI25" s="268" t="str">
        <f>'01'!AI25:AL25</f>
        <v>恐喝</v>
      </c>
      <c r="AJ25" s="268"/>
      <c r="AK25" s="268"/>
      <c r="AL25" s="268"/>
    </row>
    <row r="26" spans="2:38" s="18" customFormat="1" ht="13.5" customHeight="1">
      <c r="B26" s="50"/>
      <c r="C26" s="270" t="str">
        <f>'01'!C26:G26</f>
        <v>窃盗犯</v>
      </c>
      <c r="D26" s="270"/>
      <c r="E26" s="270"/>
      <c r="F26" s="270"/>
      <c r="G26" s="271"/>
      <c r="H26" s="142">
        <v>286</v>
      </c>
      <c r="I26" s="143">
        <v>513</v>
      </c>
      <c r="J26" s="143">
        <v>138</v>
      </c>
      <c r="K26" s="143">
        <v>15</v>
      </c>
      <c r="L26" s="143">
        <v>399</v>
      </c>
      <c r="M26" s="143">
        <v>56</v>
      </c>
      <c r="N26" s="143">
        <v>1757</v>
      </c>
      <c r="O26" s="143">
        <v>2352</v>
      </c>
      <c r="P26" s="143">
        <v>8106</v>
      </c>
      <c r="Q26" s="144">
        <v>2980</v>
      </c>
      <c r="R26" s="145">
        <v>321</v>
      </c>
      <c r="S26" s="146">
        <v>22433</v>
      </c>
      <c r="T26" s="19"/>
      <c r="U26" s="178">
        <v>174</v>
      </c>
      <c r="V26" s="145">
        <v>348</v>
      </c>
      <c r="W26" s="145">
        <v>219</v>
      </c>
      <c r="X26" s="145">
        <v>5282</v>
      </c>
      <c r="Y26" s="145">
        <v>295</v>
      </c>
      <c r="Z26" s="145">
        <v>528</v>
      </c>
      <c r="AA26" s="145">
        <v>3277</v>
      </c>
      <c r="AB26" s="145">
        <v>89</v>
      </c>
      <c r="AC26" s="145">
        <v>85</v>
      </c>
      <c r="AD26" s="145">
        <v>17</v>
      </c>
      <c r="AE26" s="145">
        <v>168</v>
      </c>
      <c r="AF26" s="145">
        <v>4769</v>
      </c>
      <c r="AG26" s="49"/>
      <c r="AH26" s="270" t="str">
        <f>'01'!AH26:AL26</f>
        <v>窃盗犯</v>
      </c>
      <c r="AI26" s="270"/>
      <c r="AJ26" s="270"/>
      <c r="AK26" s="270"/>
      <c r="AL26" s="270"/>
    </row>
    <row r="27" spans="2:38" s="3" customFormat="1" ht="13.5" customHeight="1">
      <c r="B27" s="51"/>
      <c r="C27" s="51"/>
      <c r="D27" s="268" t="str">
        <f>'01'!D27:G27</f>
        <v>侵入盗</v>
      </c>
      <c r="E27" s="268"/>
      <c r="F27" s="268"/>
      <c r="G27" s="269"/>
      <c r="H27" s="137">
        <v>86</v>
      </c>
      <c r="I27" s="138">
        <v>38</v>
      </c>
      <c r="J27" s="138">
        <v>36</v>
      </c>
      <c r="K27" s="138">
        <v>4</v>
      </c>
      <c r="L27" s="138">
        <v>19</v>
      </c>
      <c r="M27" s="138">
        <v>36</v>
      </c>
      <c r="N27" s="138">
        <v>30</v>
      </c>
      <c r="O27" s="138">
        <v>157</v>
      </c>
      <c r="P27" s="138">
        <v>654</v>
      </c>
      <c r="Q27" s="139">
        <v>273</v>
      </c>
      <c r="R27" s="140">
        <v>1</v>
      </c>
      <c r="S27" s="141">
        <v>4</v>
      </c>
      <c r="T27" s="66"/>
      <c r="U27" s="177">
        <v>13</v>
      </c>
      <c r="V27" s="140">
        <v>6</v>
      </c>
      <c r="W27" s="140">
        <v>3</v>
      </c>
      <c r="X27" s="140">
        <v>6</v>
      </c>
      <c r="Y27" s="140">
        <v>8</v>
      </c>
      <c r="Z27" s="140">
        <v>29</v>
      </c>
      <c r="AA27" s="140">
        <v>80</v>
      </c>
      <c r="AB27" s="140">
        <v>0</v>
      </c>
      <c r="AC27" s="140">
        <v>0</v>
      </c>
      <c r="AD27" s="140">
        <v>0</v>
      </c>
      <c r="AE27" s="140">
        <v>0</v>
      </c>
      <c r="AF27" s="140">
        <v>1292</v>
      </c>
      <c r="AG27" s="53"/>
      <c r="AH27" s="51"/>
      <c r="AI27" s="268" t="str">
        <f>'01'!AI27:AL27</f>
        <v>侵入盗</v>
      </c>
      <c r="AJ27" s="268"/>
      <c r="AK27" s="268"/>
      <c r="AL27" s="268"/>
    </row>
    <row r="28" spans="2:38" s="3" customFormat="1" ht="13.5" customHeight="1">
      <c r="B28" s="51"/>
      <c r="C28" s="51"/>
      <c r="D28" s="268" t="str">
        <f>'01'!D28:G28</f>
        <v>乗り物盗</v>
      </c>
      <c r="E28" s="268"/>
      <c r="F28" s="268"/>
      <c r="G28" s="269"/>
      <c r="H28" s="137">
        <v>20</v>
      </c>
      <c r="I28" s="138">
        <v>4</v>
      </c>
      <c r="J28" s="138">
        <v>8</v>
      </c>
      <c r="K28" s="138">
        <v>1</v>
      </c>
      <c r="L28" s="138">
        <v>15</v>
      </c>
      <c r="M28" s="138">
        <v>1</v>
      </c>
      <c r="N28" s="138">
        <v>25</v>
      </c>
      <c r="O28" s="138">
        <v>1236</v>
      </c>
      <c r="P28" s="138">
        <v>3962</v>
      </c>
      <c r="Q28" s="139">
        <v>853</v>
      </c>
      <c r="R28" s="140">
        <v>15</v>
      </c>
      <c r="S28" s="141">
        <v>20252</v>
      </c>
      <c r="T28" s="66"/>
      <c r="U28" s="177">
        <v>42</v>
      </c>
      <c r="V28" s="140">
        <v>55</v>
      </c>
      <c r="W28" s="140">
        <v>21</v>
      </c>
      <c r="X28" s="140">
        <v>2113</v>
      </c>
      <c r="Y28" s="140">
        <v>133</v>
      </c>
      <c r="Z28" s="140">
        <v>13</v>
      </c>
      <c r="AA28" s="140">
        <v>1202</v>
      </c>
      <c r="AB28" s="140">
        <v>5</v>
      </c>
      <c r="AC28" s="140">
        <v>28</v>
      </c>
      <c r="AD28" s="140">
        <v>4</v>
      </c>
      <c r="AE28" s="140">
        <v>10</v>
      </c>
      <c r="AF28" s="140">
        <v>130</v>
      </c>
      <c r="AG28" s="53"/>
      <c r="AH28" s="51"/>
      <c r="AI28" s="268" t="str">
        <f>'01'!AI28:AL28</f>
        <v>乗り物盗</v>
      </c>
      <c r="AJ28" s="268"/>
      <c r="AK28" s="268"/>
      <c r="AL28" s="268"/>
    </row>
    <row r="29" spans="2:38" s="3" customFormat="1" ht="13.5" customHeight="1">
      <c r="B29" s="51"/>
      <c r="C29" s="51"/>
      <c r="D29" s="268" t="str">
        <f>'01'!D29:G29</f>
        <v>非侵入盗</v>
      </c>
      <c r="E29" s="268"/>
      <c r="F29" s="268"/>
      <c r="G29" s="269"/>
      <c r="H29" s="137">
        <v>180</v>
      </c>
      <c r="I29" s="138">
        <v>471</v>
      </c>
      <c r="J29" s="138">
        <v>94</v>
      </c>
      <c r="K29" s="138">
        <v>10</v>
      </c>
      <c r="L29" s="138">
        <v>365</v>
      </c>
      <c r="M29" s="138">
        <v>19</v>
      </c>
      <c r="N29" s="138">
        <v>1702</v>
      </c>
      <c r="O29" s="138">
        <v>959</v>
      </c>
      <c r="P29" s="138">
        <v>3490</v>
      </c>
      <c r="Q29" s="139">
        <v>1854</v>
      </c>
      <c r="R29" s="140">
        <v>305</v>
      </c>
      <c r="S29" s="141">
        <v>2177</v>
      </c>
      <c r="T29" s="66"/>
      <c r="U29" s="177">
        <v>119</v>
      </c>
      <c r="V29" s="140">
        <v>287</v>
      </c>
      <c r="W29" s="140">
        <v>195</v>
      </c>
      <c r="X29" s="140">
        <v>3163</v>
      </c>
      <c r="Y29" s="140">
        <v>154</v>
      </c>
      <c r="Z29" s="140">
        <v>486</v>
      </c>
      <c r="AA29" s="140">
        <v>1995</v>
      </c>
      <c r="AB29" s="140">
        <v>84</v>
      </c>
      <c r="AC29" s="140">
        <v>57</v>
      </c>
      <c r="AD29" s="140">
        <v>13</v>
      </c>
      <c r="AE29" s="140">
        <v>158</v>
      </c>
      <c r="AF29" s="140">
        <v>3347</v>
      </c>
      <c r="AG29" s="53"/>
      <c r="AH29" s="51"/>
      <c r="AI29" s="268" t="str">
        <f>'01'!AI29:AL29</f>
        <v>非侵入盗</v>
      </c>
      <c r="AJ29" s="268"/>
      <c r="AK29" s="268"/>
      <c r="AL29" s="268"/>
    </row>
    <row r="30" spans="2:38" s="18" customFormat="1" ht="13.5" customHeight="1">
      <c r="B30" s="50"/>
      <c r="C30" s="270" t="str">
        <f>'01'!C30:G30</f>
        <v>知能犯</v>
      </c>
      <c r="D30" s="270"/>
      <c r="E30" s="270"/>
      <c r="F30" s="270"/>
      <c r="G30" s="271"/>
      <c r="H30" s="142">
        <v>67</v>
      </c>
      <c r="I30" s="143">
        <v>30</v>
      </c>
      <c r="J30" s="143">
        <v>35</v>
      </c>
      <c r="K30" s="143">
        <v>2</v>
      </c>
      <c r="L30" s="143">
        <v>300</v>
      </c>
      <c r="M30" s="143">
        <v>5</v>
      </c>
      <c r="N30" s="143">
        <v>5</v>
      </c>
      <c r="O30" s="143">
        <v>1062</v>
      </c>
      <c r="P30" s="143">
        <v>170</v>
      </c>
      <c r="Q30" s="144">
        <v>312</v>
      </c>
      <c r="R30" s="145">
        <v>38</v>
      </c>
      <c r="S30" s="146">
        <v>212</v>
      </c>
      <c r="T30" s="19"/>
      <c r="U30" s="178">
        <v>4</v>
      </c>
      <c r="V30" s="145">
        <v>3</v>
      </c>
      <c r="W30" s="145">
        <v>17</v>
      </c>
      <c r="X30" s="145">
        <v>50</v>
      </c>
      <c r="Y30" s="145">
        <v>45</v>
      </c>
      <c r="Z30" s="145">
        <v>34</v>
      </c>
      <c r="AA30" s="145">
        <v>89</v>
      </c>
      <c r="AB30" s="145">
        <v>2</v>
      </c>
      <c r="AC30" s="145">
        <v>1</v>
      </c>
      <c r="AD30" s="145">
        <v>0</v>
      </c>
      <c r="AE30" s="145">
        <v>4</v>
      </c>
      <c r="AF30" s="145">
        <v>35</v>
      </c>
      <c r="AG30" s="49"/>
      <c r="AH30" s="270" t="str">
        <f>'01'!AH30:AL30</f>
        <v>知能犯</v>
      </c>
      <c r="AI30" s="270"/>
      <c r="AJ30" s="270"/>
      <c r="AK30" s="270"/>
      <c r="AL30" s="270"/>
    </row>
    <row r="31" spans="2:38" s="3" customFormat="1" ht="13.5" customHeight="1">
      <c r="B31" s="51"/>
      <c r="C31" s="51"/>
      <c r="D31" s="268" t="str">
        <f>'01'!D31:G31</f>
        <v>詐欺</v>
      </c>
      <c r="E31" s="268"/>
      <c r="F31" s="268"/>
      <c r="G31" s="269"/>
      <c r="H31" s="137">
        <v>48</v>
      </c>
      <c r="I31" s="138">
        <v>24</v>
      </c>
      <c r="J31" s="138">
        <v>31</v>
      </c>
      <c r="K31" s="138">
        <v>2</v>
      </c>
      <c r="L31" s="138">
        <v>295</v>
      </c>
      <c r="M31" s="138">
        <v>5</v>
      </c>
      <c r="N31" s="138">
        <v>5</v>
      </c>
      <c r="O31" s="138">
        <v>502</v>
      </c>
      <c r="P31" s="138">
        <v>141</v>
      </c>
      <c r="Q31" s="139">
        <v>265</v>
      </c>
      <c r="R31" s="140">
        <v>16</v>
      </c>
      <c r="S31" s="141">
        <v>196</v>
      </c>
      <c r="T31" s="66"/>
      <c r="U31" s="177">
        <v>4</v>
      </c>
      <c r="V31" s="140">
        <v>1</v>
      </c>
      <c r="W31" s="140">
        <v>5</v>
      </c>
      <c r="X31" s="140">
        <v>44</v>
      </c>
      <c r="Y31" s="140">
        <v>42</v>
      </c>
      <c r="Z31" s="140">
        <v>29</v>
      </c>
      <c r="AA31" s="140">
        <v>74</v>
      </c>
      <c r="AB31" s="140">
        <v>1</v>
      </c>
      <c r="AC31" s="140">
        <v>1</v>
      </c>
      <c r="AD31" s="140">
        <v>0</v>
      </c>
      <c r="AE31" s="140">
        <v>2</v>
      </c>
      <c r="AF31" s="140">
        <v>25</v>
      </c>
      <c r="AG31" s="53"/>
      <c r="AH31" s="51"/>
      <c r="AI31" s="268" t="str">
        <f>'01'!AI31:AL31</f>
        <v>詐欺</v>
      </c>
      <c r="AJ31" s="268"/>
      <c r="AK31" s="268"/>
      <c r="AL31" s="268"/>
    </row>
    <row r="32" spans="2:38" s="3" customFormat="1" ht="13.5" customHeight="1">
      <c r="B32" s="51"/>
      <c r="C32" s="51"/>
      <c r="D32" s="268" t="str">
        <f>'01'!D32:G32</f>
        <v>横領</v>
      </c>
      <c r="E32" s="268"/>
      <c r="F32" s="268"/>
      <c r="G32" s="269"/>
      <c r="H32" s="137">
        <v>17</v>
      </c>
      <c r="I32" s="138">
        <v>6</v>
      </c>
      <c r="J32" s="138">
        <v>4</v>
      </c>
      <c r="K32" s="138">
        <v>0</v>
      </c>
      <c r="L32" s="138">
        <v>2</v>
      </c>
      <c r="M32" s="138">
        <v>0</v>
      </c>
      <c r="N32" s="138">
        <v>0</v>
      </c>
      <c r="O32" s="138">
        <v>33</v>
      </c>
      <c r="P32" s="138">
        <v>20</v>
      </c>
      <c r="Q32" s="139">
        <v>20</v>
      </c>
      <c r="R32" s="140">
        <v>3</v>
      </c>
      <c r="S32" s="141">
        <v>6</v>
      </c>
      <c r="T32" s="66"/>
      <c r="U32" s="177">
        <v>0</v>
      </c>
      <c r="V32" s="140">
        <v>2</v>
      </c>
      <c r="W32" s="140">
        <v>2</v>
      </c>
      <c r="X32" s="140">
        <v>2</v>
      </c>
      <c r="Y32" s="140">
        <v>0</v>
      </c>
      <c r="Z32" s="140">
        <v>0</v>
      </c>
      <c r="AA32" s="140">
        <v>9</v>
      </c>
      <c r="AB32" s="140">
        <v>1</v>
      </c>
      <c r="AC32" s="140">
        <v>0</v>
      </c>
      <c r="AD32" s="140">
        <v>0</v>
      </c>
      <c r="AE32" s="140">
        <v>1</v>
      </c>
      <c r="AF32" s="140">
        <v>4</v>
      </c>
      <c r="AG32" s="53"/>
      <c r="AH32" s="51"/>
      <c r="AI32" s="268" t="str">
        <f>'01'!AI32:AL32</f>
        <v>横領</v>
      </c>
      <c r="AJ32" s="268"/>
      <c r="AK32" s="268"/>
      <c r="AL32" s="268"/>
    </row>
    <row r="33" spans="2:38" s="3" customFormat="1" ht="13.5" customHeight="1">
      <c r="B33" s="51"/>
      <c r="C33" s="51"/>
      <c r="D33" s="51"/>
      <c r="E33" s="268" t="str">
        <f>'01'!E33:G33</f>
        <v>横領</v>
      </c>
      <c r="F33" s="268"/>
      <c r="G33" s="269"/>
      <c r="H33" s="137">
        <v>4</v>
      </c>
      <c r="I33" s="138">
        <v>2</v>
      </c>
      <c r="J33" s="138">
        <v>1</v>
      </c>
      <c r="K33" s="138">
        <v>0</v>
      </c>
      <c r="L33" s="138">
        <v>1</v>
      </c>
      <c r="M33" s="138">
        <v>0</v>
      </c>
      <c r="N33" s="138">
        <v>0</v>
      </c>
      <c r="O33" s="138">
        <v>9</v>
      </c>
      <c r="P33" s="138">
        <v>3</v>
      </c>
      <c r="Q33" s="139">
        <v>5</v>
      </c>
      <c r="R33" s="140">
        <v>3</v>
      </c>
      <c r="S33" s="141">
        <v>6</v>
      </c>
      <c r="T33" s="66"/>
      <c r="U33" s="177">
        <v>0</v>
      </c>
      <c r="V33" s="140">
        <v>1</v>
      </c>
      <c r="W33" s="140">
        <v>1</v>
      </c>
      <c r="X33" s="140">
        <v>2</v>
      </c>
      <c r="Y33" s="140">
        <v>0</v>
      </c>
      <c r="Z33" s="140">
        <v>0</v>
      </c>
      <c r="AA33" s="140">
        <v>2</v>
      </c>
      <c r="AB33" s="140">
        <v>0</v>
      </c>
      <c r="AC33" s="140">
        <v>0</v>
      </c>
      <c r="AD33" s="140">
        <v>0</v>
      </c>
      <c r="AE33" s="140">
        <v>1</v>
      </c>
      <c r="AF33" s="140">
        <v>2</v>
      </c>
      <c r="AG33" s="53"/>
      <c r="AH33" s="51"/>
      <c r="AI33" s="51"/>
      <c r="AJ33" s="268" t="str">
        <f>'01'!AJ33:AL33</f>
        <v>横領</v>
      </c>
      <c r="AK33" s="268"/>
      <c r="AL33" s="268"/>
    </row>
    <row r="34" spans="2:38" s="3" customFormat="1" ht="13.5" customHeight="1">
      <c r="B34" s="51"/>
      <c r="C34" s="51"/>
      <c r="D34" s="51"/>
      <c r="E34" s="268" t="str">
        <f>'01'!E34:G34</f>
        <v>業務上横領</v>
      </c>
      <c r="F34" s="268"/>
      <c r="G34" s="269"/>
      <c r="H34" s="137">
        <v>13</v>
      </c>
      <c r="I34" s="138">
        <v>4</v>
      </c>
      <c r="J34" s="138">
        <v>3</v>
      </c>
      <c r="K34" s="138">
        <v>0</v>
      </c>
      <c r="L34" s="138">
        <v>1</v>
      </c>
      <c r="M34" s="138">
        <v>0</v>
      </c>
      <c r="N34" s="138">
        <v>0</v>
      </c>
      <c r="O34" s="138">
        <v>24</v>
      </c>
      <c r="P34" s="138">
        <v>17</v>
      </c>
      <c r="Q34" s="139">
        <v>15</v>
      </c>
      <c r="R34" s="140">
        <v>0</v>
      </c>
      <c r="S34" s="141">
        <v>0</v>
      </c>
      <c r="T34" s="66"/>
      <c r="U34" s="177">
        <v>0</v>
      </c>
      <c r="V34" s="140">
        <v>1</v>
      </c>
      <c r="W34" s="140">
        <v>1</v>
      </c>
      <c r="X34" s="140">
        <v>0</v>
      </c>
      <c r="Y34" s="140">
        <v>0</v>
      </c>
      <c r="Z34" s="140">
        <v>0</v>
      </c>
      <c r="AA34" s="140">
        <v>7</v>
      </c>
      <c r="AB34" s="140">
        <v>1</v>
      </c>
      <c r="AC34" s="140">
        <v>0</v>
      </c>
      <c r="AD34" s="140">
        <v>0</v>
      </c>
      <c r="AE34" s="140">
        <v>0</v>
      </c>
      <c r="AF34" s="140">
        <v>2</v>
      </c>
      <c r="AG34" s="53"/>
      <c r="AH34" s="51"/>
      <c r="AI34" s="51"/>
      <c r="AJ34" s="268" t="str">
        <f>'01'!AJ34:AL34</f>
        <v>業務上横領</v>
      </c>
      <c r="AK34" s="268"/>
      <c r="AL34" s="268"/>
    </row>
    <row r="35" spans="2:38" s="3" customFormat="1" ht="13.5" customHeight="1">
      <c r="B35" s="51"/>
      <c r="C35" s="51"/>
      <c r="D35" s="268" t="str">
        <f>'01'!D35:G35</f>
        <v>偽造</v>
      </c>
      <c r="E35" s="268"/>
      <c r="F35" s="268"/>
      <c r="G35" s="269"/>
      <c r="H35" s="137">
        <v>2</v>
      </c>
      <c r="I35" s="138">
        <v>0</v>
      </c>
      <c r="J35" s="138">
        <v>0</v>
      </c>
      <c r="K35" s="138">
        <v>0</v>
      </c>
      <c r="L35" s="138">
        <v>2</v>
      </c>
      <c r="M35" s="138">
        <v>0</v>
      </c>
      <c r="N35" s="138">
        <v>0</v>
      </c>
      <c r="O35" s="138">
        <v>472</v>
      </c>
      <c r="P35" s="138">
        <v>7</v>
      </c>
      <c r="Q35" s="139">
        <v>24</v>
      </c>
      <c r="R35" s="140">
        <v>19</v>
      </c>
      <c r="S35" s="141">
        <v>10</v>
      </c>
      <c r="T35" s="66"/>
      <c r="U35" s="177">
        <v>0</v>
      </c>
      <c r="V35" s="140">
        <v>0</v>
      </c>
      <c r="W35" s="140">
        <v>10</v>
      </c>
      <c r="X35" s="140">
        <v>4</v>
      </c>
      <c r="Y35" s="140">
        <v>3</v>
      </c>
      <c r="Z35" s="140">
        <v>5</v>
      </c>
      <c r="AA35" s="140">
        <v>5</v>
      </c>
      <c r="AB35" s="140">
        <v>0</v>
      </c>
      <c r="AC35" s="140">
        <v>0</v>
      </c>
      <c r="AD35" s="140">
        <v>0</v>
      </c>
      <c r="AE35" s="140">
        <v>0</v>
      </c>
      <c r="AF35" s="140">
        <v>6</v>
      </c>
      <c r="AG35" s="53"/>
      <c r="AH35" s="51"/>
      <c r="AI35" s="268" t="str">
        <f>'01'!AI35:AL35</f>
        <v>偽造</v>
      </c>
      <c r="AJ35" s="268"/>
      <c r="AK35" s="268"/>
      <c r="AL35" s="268"/>
    </row>
    <row r="36" spans="2:38" s="3" customFormat="1" ht="13.5" customHeight="1">
      <c r="B36" s="51"/>
      <c r="C36" s="51"/>
      <c r="D36" s="51"/>
      <c r="E36" s="278" t="str">
        <f>'01'!E36:G36</f>
        <v>通貨偽造</v>
      </c>
      <c r="F36" s="278"/>
      <c r="G36" s="279"/>
      <c r="H36" s="137">
        <v>0</v>
      </c>
      <c r="I36" s="138">
        <v>0</v>
      </c>
      <c r="J36" s="138">
        <v>0</v>
      </c>
      <c r="K36" s="138">
        <v>0</v>
      </c>
      <c r="L36" s="138">
        <v>2</v>
      </c>
      <c r="M36" s="138">
        <v>0</v>
      </c>
      <c r="N36" s="138">
        <v>0</v>
      </c>
      <c r="O36" s="138">
        <v>4</v>
      </c>
      <c r="P36" s="138">
        <v>1</v>
      </c>
      <c r="Q36" s="139">
        <v>1</v>
      </c>
      <c r="R36" s="140">
        <v>18</v>
      </c>
      <c r="S36" s="141">
        <v>4</v>
      </c>
      <c r="T36" s="66"/>
      <c r="U36" s="177">
        <v>0</v>
      </c>
      <c r="V36" s="140">
        <v>0</v>
      </c>
      <c r="W36" s="140">
        <v>7</v>
      </c>
      <c r="X36" s="140">
        <v>1</v>
      </c>
      <c r="Y36" s="140">
        <v>0</v>
      </c>
      <c r="Z36" s="140">
        <v>1</v>
      </c>
      <c r="AA36" s="140">
        <v>1</v>
      </c>
      <c r="AB36" s="140">
        <v>0</v>
      </c>
      <c r="AC36" s="140">
        <v>0</v>
      </c>
      <c r="AD36" s="140">
        <v>0</v>
      </c>
      <c r="AE36" s="140">
        <v>0</v>
      </c>
      <c r="AF36" s="140">
        <v>3</v>
      </c>
      <c r="AG36" s="53"/>
      <c r="AH36" s="51"/>
      <c r="AI36" s="51"/>
      <c r="AJ36" s="278" t="str">
        <f>'01'!AJ36:AL36</f>
        <v>通貨偽造</v>
      </c>
      <c r="AK36" s="278"/>
      <c r="AL36" s="278"/>
    </row>
    <row r="37" spans="2:38" s="3" customFormat="1" ht="13.5" customHeight="1">
      <c r="B37" s="51"/>
      <c r="C37" s="51"/>
      <c r="D37" s="51"/>
      <c r="E37" s="268" t="str">
        <f>'01'!E37:G37</f>
        <v>文書偽造</v>
      </c>
      <c r="F37" s="268"/>
      <c r="G37" s="269"/>
      <c r="H37" s="137">
        <v>2</v>
      </c>
      <c r="I37" s="138">
        <v>0</v>
      </c>
      <c r="J37" s="138">
        <v>0</v>
      </c>
      <c r="K37" s="138">
        <v>0</v>
      </c>
      <c r="L37" s="138">
        <v>0</v>
      </c>
      <c r="M37" s="138">
        <v>0</v>
      </c>
      <c r="N37" s="138">
        <v>0</v>
      </c>
      <c r="O37" s="138">
        <v>447</v>
      </c>
      <c r="P37" s="138">
        <v>6</v>
      </c>
      <c r="Q37" s="139">
        <v>23</v>
      </c>
      <c r="R37" s="140">
        <v>0</v>
      </c>
      <c r="S37" s="141">
        <v>5</v>
      </c>
      <c r="T37" s="66"/>
      <c r="U37" s="177">
        <v>0</v>
      </c>
      <c r="V37" s="140">
        <v>0</v>
      </c>
      <c r="W37" s="140">
        <v>0</v>
      </c>
      <c r="X37" s="140">
        <v>1</v>
      </c>
      <c r="Y37" s="140">
        <v>3</v>
      </c>
      <c r="Z37" s="140">
        <v>4</v>
      </c>
      <c r="AA37" s="140">
        <v>2</v>
      </c>
      <c r="AB37" s="140">
        <v>0</v>
      </c>
      <c r="AC37" s="140">
        <v>0</v>
      </c>
      <c r="AD37" s="140">
        <v>0</v>
      </c>
      <c r="AE37" s="140">
        <v>0</v>
      </c>
      <c r="AF37" s="140">
        <v>3</v>
      </c>
      <c r="AG37" s="53"/>
      <c r="AH37" s="51"/>
      <c r="AI37" s="51"/>
      <c r="AJ37" s="268" t="str">
        <f>'01'!AJ37:AL37</f>
        <v>文書偽造</v>
      </c>
      <c r="AK37" s="268"/>
      <c r="AL37" s="268"/>
    </row>
    <row r="38" spans="2:38" s="3" customFormat="1" ht="13.5" customHeight="1">
      <c r="B38" s="51"/>
      <c r="C38" s="51"/>
      <c r="D38" s="51"/>
      <c r="E38" s="268" t="str">
        <f>'01'!E38:G38</f>
        <v>支払用カード偽造</v>
      </c>
      <c r="F38" s="268"/>
      <c r="G38" s="269"/>
      <c r="H38" s="137">
        <v>0</v>
      </c>
      <c r="I38" s="138">
        <v>0</v>
      </c>
      <c r="J38" s="138">
        <v>0</v>
      </c>
      <c r="K38" s="138">
        <v>0</v>
      </c>
      <c r="L38" s="138">
        <v>0</v>
      </c>
      <c r="M38" s="138">
        <v>0</v>
      </c>
      <c r="N38" s="138">
        <v>0</v>
      </c>
      <c r="O38" s="138">
        <v>0</v>
      </c>
      <c r="P38" s="138">
        <v>0</v>
      </c>
      <c r="Q38" s="139">
        <v>0</v>
      </c>
      <c r="R38" s="140">
        <v>0</v>
      </c>
      <c r="S38" s="141">
        <v>0</v>
      </c>
      <c r="T38" s="66"/>
      <c r="U38" s="177">
        <v>0</v>
      </c>
      <c r="V38" s="140">
        <v>0</v>
      </c>
      <c r="W38" s="140">
        <v>0</v>
      </c>
      <c r="X38" s="140">
        <v>0</v>
      </c>
      <c r="Y38" s="140">
        <v>0</v>
      </c>
      <c r="Z38" s="140">
        <v>0</v>
      </c>
      <c r="AA38" s="140">
        <v>0</v>
      </c>
      <c r="AB38" s="140">
        <v>0</v>
      </c>
      <c r="AC38" s="140">
        <v>0</v>
      </c>
      <c r="AD38" s="140">
        <v>0</v>
      </c>
      <c r="AE38" s="140">
        <v>0</v>
      </c>
      <c r="AF38" s="140">
        <v>0</v>
      </c>
      <c r="AG38" s="53"/>
      <c r="AH38" s="51"/>
      <c r="AI38" s="51"/>
      <c r="AJ38" s="268" t="str">
        <f>'01'!AJ38:AL38</f>
        <v>支払用カード偽造</v>
      </c>
      <c r="AK38" s="268"/>
      <c r="AL38" s="268"/>
    </row>
    <row r="39" spans="2:38" s="3" customFormat="1" ht="13.5" customHeight="1">
      <c r="B39" s="51"/>
      <c r="C39" s="51"/>
      <c r="D39" s="51"/>
      <c r="E39" s="268" t="str">
        <f>'01'!E39:G39</f>
        <v>有価証券偽造</v>
      </c>
      <c r="F39" s="268"/>
      <c r="G39" s="269"/>
      <c r="H39" s="137">
        <v>0</v>
      </c>
      <c r="I39" s="138">
        <v>0</v>
      </c>
      <c r="J39" s="138">
        <v>0</v>
      </c>
      <c r="K39" s="138">
        <v>0</v>
      </c>
      <c r="L39" s="138">
        <v>0</v>
      </c>
      <c r="M39" s="138">
        <v>0</v>
      </c>
      <c r="N39" s="138">
        <v>0</v>
      </c>
      <c r="O39" s="138">
        <v>1</v>
      </c>
      <c r="P39" s="138">
        <v>0</v>
      </c>
      <c r="Q39" s="139">
        <v>0</v>
      </c>
      <c r="R39" s="140">
        <v>1</v>
      </c>
      <c r="S39" s="141">
        <v>1</v>
      </c>
      <c r="T39" s="66"/>
      <c r="U39" s="177">
        <v>0</v>
      </c>
      <c r="V39" s="140">
        <v>0</v>
      </c>
      <c r="W39" s="140">
        <v>3</v>
      </c>
      <c r="X39" s="140">
        <v>0</v>
      </c>
      <c r="Y39" s="140">
        <v>0</v>
      </c>
      <c r="Z39" s="140">
        <v>0</v>
      </c>
      <c r="AA39" s="140">
        <v>1</v>
      </c>
      <c r="AB39" s="140">
        <v>0</v>
      </c>
      <c r="AC39" s="140">
        <v>0</v>
      </c>
      <c r="AD39" s="140">
        <v>0</v>
      </c>
      <c r="AE39" s="140">
        <v>0</v>
      </c>
      <c r="AF39" s="140">
        <v>0</v>
      </c>
      <c r="AG39" s="53"/>
      <c r="AH39" s="51"/>
      <c r="AI39" s="51"/>
      <c r="AJ39" s="268" t="str">
        <f>'01'!AJ39:AL39</f>
        <v>有価証券偽造</v>
      </c>
      <c r="AK39" s="268"/>
      <c r="AL39" s="268"/>
    </row>
    <row r="40" spans="2:38" s="3" customFormat="1" ht="13.5" customHeight="1">
      <c r="B40" s="51"/>
      <c r="C40" s="51"/>
      <c r="D40" s="51"/>
      <c r="E40" s="280" t="str">
        <f>'01'!E40:G40</f>
        <v>印章偽造</v>
      </c>
      <c r="F40" s="280"/>
      <c r="G40" s="281"/>
      <c r="H40" s="147">
        <v>0</v>
      </c>
      <c r="I40" s="147">
        <v>0</v>
      </c>
      <c r="J40" s="147">
        <v>0</v>
      </c>
      <c r="K40" s="147">
        <v>0</v>
      </c>
      <c r="L40" s="147">
        <v>0</v>
      </c>
      <c r="M40" s="147">
        <v>0</v>
      </c>
      <c r="N40" s="147">
        <v>0</v>
      </c>
      <c r="O40" s="147">
        <v>20</v>
      </c>
      <c r="P40" s="147">
        <v>0</v>
      </c>
      <c r="Q40" s="148">
        <v>0</v>
      </c>
      <c r="R40" s="110">
        <v>0</v>
      </c>
      <c r="S40" s="109">
        <v>0</v>
      </c>
      <c r="T40" s="66"/>
      <c r="U40" s="115">
        <v>0</v>
      </c>
      <c r="V40" s="91">
        <v>0</v>
      </c>
      <c r="W40" s="91">
        <v>0</v>
      </c>
      <c r="X40" s="91">
        <v>2</v>
      </c>
      <c r="Y40" s="86">
        <v>0</v>
      </c>
      <c r="Z40" s="86">
        <v>0</v>
      </c>
      <c r="AA40" s="86">
        <v>1</v>
      </c>
      <c r="AB40" s="86">
        <v>0</v>
      </c>
      <c r="AC40" s="86">
        <v>0</v>
      </c>
      <c r="AD40" s="110">
        <v>0</v>
      </c>
      <c r="AE40" s="86">
        <v>0</v>
      </c>
      <c r="AF40" s="110">
        <v>0</v>
      </c>
      <c r="AG40" s="53"/>
      <c r="AH40" s="51"/>
      <c r="AI40" s="51"/>
      <c r="AJ40" s="280" t="str">
        <f>'01'!AJ40:AL40</f>
        <v>印章偽造</v>
      </c>
      <c r="AK40" s="280"/>
      <c r="AL40" s="280"/>
    </row>
    <row r="41" spans="2:38" s="3" customFormat="1" ht="13.5" customHeight="1">
      <c r="B41" s="51"/>
      <c r="C41" s="51"/>
      <c r="D41" s="268" t="str">
        <f>'01'!D41:G41</f>
        <v>汚職</v>
      </c>
      <c r="E41" s="268"/>
      <c r="F41" s="268"/>
      <c r="G41" s="269"/>
      <c r="H41" s="149">
        <v>0</v>
      </c>
      <c r="I41" s="150">
        <v>0</v>
      </c>
      <c r="J41" s="150">
        <v>0</v>
      </c>
      <c r="K41" s="150">
        <v>0</v>
      </c>
      <c r="L41" s="150">
        <v>1</v>
      </c>
      <c r="M41" s="150">
        <v>0</v>
      </c>
      <c r="N41" s="150">
        <v>0</v>
      </c>
      <c r="O41" s="150">
        <v>53</v>
      </c>
      <c r="P41" s="150">
        <v>1</v>
      </c>
      <c r="Q41" s="151">
        <v>2</v>
      </c>
      <c r="R41" s="152">
        <v>0</v>
      </c>
      <c r="S41" s="153">
        <v>0</v>
      </c>
      <c r="T41" s="66"/>
      <c r="U41" s="179">
        <v>0</v>
      </c>
      <c r="V41" s="152">
        <v>0</v>
      </c>
      <c r="W41" s="152">
        <v>0</v>
      </c>
      <c r="X41" s="152">
        <v>0</v>
      </c>
      <c r="Y41" s="152">
        <v>0</v>
      </c>
      <c r="Z41" s="152">
        <v>0</v>
      </c>
      <c r="AA41" s="152">
        <v>0</v>
      </c>
      <c r="AB41" s="152">
        <v>0</v>
      </c>
      <c r="AC41" s="152">
        <v>0</v>
      </c>
      <c r="AD41" s="152">
        <v>0</v>
      </c>
      <c r="AE41" s="152">
        <v>1</v>
      </c>
      <c r="AF41" s="152">
        <v>0</v>
      </c>
      <c r="AG41" s="53"/>
      <c r="AH41" s="51"/>
      <c r="AI41" s="268" t="str">
        <f>'01'!AI41:AL41</f>
        <v>汚職</v>
      </c>
      <c r="AJ41" s="268"/>
      <c r="AK41" s="268"/>
      <c r="AL41" s="268"/>
    </row>
    <row r="42" spans="2:38" s="3" customFormat="1" ht="13.5" customHeight="1">
      <c r="B42" s="51"/>
      <c r="C42" s="51"/>
      <c r="D42" s="51"/>
      <c r="E42" s="267" t="str">
        <f>'01'!E42:F42</f>
        <v>うち)</v>
      </c>
      <c r="F42" s="267"/>
      <c r="G42" s="52" t="str">
        <f>'01'!G42</f>
        <v>賄賂</v>
      </c>
      <c r="H42" s="149">
        <v>0</v>
      </c>
      <c r="I42" s="150">
        <v>0</v>
      </c>
      <c r="J42" s="150">
        <v>0</v>
      </c>
      <c r="K42" s="150">
        <v>0</v>
      </c>
      <c r="L42" s="150">
        <v>0</v>
      </c>
      <c r="M42" s="150">
        <v>0</v>
      </c>
      <c r="N42" s="150">
        <v>0</v>
      </c>
      <c r="O42" s="150">
        <v>16</v>
      </c>
      <c r="P42" s="150">
        <v>0</v>
      </c>
      <c r="Q42" s="151">
        <v>1</v>
      </c>
      <c r="R42" s="152">
        <v>0</v>
      </c>
      <c r="S42" s="153">
        <v>0</v>
      </c>
      <c r="T42" s="66"/>
      <c r="U42" s="179">
        <v>0</v>
      </c>
      <c r="V42" s="152">
        <v>0</v>
      </c>
      <c r="W42" s="152">
        <v>0</v>
      </c>
      <c r="X42" s="152">
        <v>0</v>
      </c>
      <c r="Y42" s="152">
        <v>0</v>
      </c>
      <c r="Z42" s="152">
        <v>0</v>
      </c>
      <c r="AA42" s="152">
        <v>0</v>
      </c>
      <c r="AB42" s="152">
        <v>0</v>
      </c>
      <c r="AC42" s="152">
        <v>0</v>
      </c>
      <c r="AD42" s="152">
        <v>0</v>
      </c>
      <c r="AE42" s="152">
        <v>0</v>
      </c>
      <c r="AF42" s="152">
        <v>0</v>
      </c>
      <c r="AG42" s="53"/>
      <c r="AH42" s="51"/>
      <c r="AI42" s="51"/>
      <c r="AJ42" s="267" t="str">
        <f>'01'!AJ42:AK42</f>
        <v>うち)</v>
      </c>
      <c r="AK42" s="267"/>
      <c r="AL42" s="51" t="str">
        <f>'01'!AL42</f>
        <v>賄賂</v>
      </c>
    </row>
    <row r="43" spans="2:38" s="3" customFormat="1" ht="13.5" customHeight="1">
      <c r="B43" s="51"/>
      <c r="C43" s="51"/>
      <c r="D43" s="268" t="str">
        <f>'01'!D43:G43</f>
        <v>あっせん利得処罰法</v>
      </c>
      <c r="E43" s="268"/>
      <c r="F43" s="268"/>
      <c r="G43" s="269"/>
      <c r="H43" s="149">
        <v>0</v>
      </c>
      <c r="I43" s="150">
        <v>0</v>
      </c>
      <c r="J43" s="150">
        <v>0</v>
      </c>
      <c r="K43" s="150">
        <v>0</v>
      </c>
      <c r="L43" s="150">
        <v>0</v>
      </c>
      <c r="M43" s="150">
        <v>0</v>
      </c>
      <c r="N43" s="150">
        <v>0</v>
      </c>
      <c r="O43" s="150">
        <v>0</v>
      </c>
      <c r="P43" s="150">
        <v>0</v>
      </c>
      <c r="Q43" s="151">
        <v>0</v>
      </c>
      <c r="R43" s="152">
        <v>0</v>
      </c>
      <c r="S43" s="153">
        <v>0</v>
      </c>
      <c r="T43" s="66"/>
      <c r="U43" s="179">
        <v>0</v>
      </c>
      <c r="V43" s="152">
        <v>0</v>
      </c>
      <c r="W43" s="152">
        <v>0</v>
      </c>
      <c r="X43" s="152">
        <v>0</v>
      </c>
      <c r="Y43" s="152">
        <v>0</v>
      </c>
      <c r="Z43" s="152">
        <v>0</v>
      </c>
      <c r="AA43" s="152">
        <v>0</v>
      </c>
      <c r="AB43" s="152">
        <v>0</v>
      </c>
      <c r="AC43" s="152">
        <v>0</v>
      </c>
      <c r="AD43" s="152">
        <v>0</v>
      </c>
      <c r="AE43" s="152">
        <v>0</v>
      </c>
      <c r="AF43" s="152">
        <v>0</v>
      </c>
      <c r="AG43" s="53"/>
      <c r="AH43" s="51"/>
      <c r="AI43" s="268" t="str">
        <f>'01'!AI43:AL43</f>
        <v>あっせん利得処罰法</v>
      </c>
      <c r="AJ43" s="268"/>
      <c r="AK43" s="268"/>
      <c r="AL43" s="268"/>
    </row>
    <row r="44" spans="2:38" s="3" customFormat="1" ht="13.5" customHeight="1">
      <c r="B44" s="51"/>
      <c r="C44" s="51"/>
      <c r="D44" s="268" t="str">
        <f>'01'!D44:G44</f>
        <v>背任</v>
      </c>
      <c r="E44" s="268"/>
      <c r="F44" s="268"/>
      <c r="G44" s="269"/>
      <c r="H44" s="149">
        <v>0</v>
      </c>
      <c r="I44" s="150">
        <v>0</v>
      </c>
      <c r="J44" s="150">
        <v>0</v>
      </c>
      <c r="K44" s="150">
        <v>0</v>
      </c>
      <c r="L44" s="150">
        <v>0</v>
      </c>
      <c r="M44" s="150">
        <v>0</v>
      </c>
      <c r="N44" s="150">
        <v>0</v>
      </c>
      <c r="O44" s="150">
        <v>2</v>
      </c>
      <c r="P44" s="150">
        <v>1</v>
      </c>
      <c r="Q44" s="151">
        <v>1</v>
      </c>
      <c r="R44" s="152">
        <v>0</v>
      </c>
      <c r="S44" s="153">
        <v>0</v>
      </c>
      <c r="T44" s="66"/>
      <c r="U44" s="179">
        <v>0</v>
      </c>
      <c r="V44" s="152">
        <v>0</v>
      </c>
      <c r="W44" s="152">
        <v>0</v>
      </c>
      <c r="X44" s="152">
        <v>0</v>
      </c>
      <c r="Y44" s="152">
        <v>0</v>
      </c>
      <c r="Z44" s="152">
        <v>0</v>
      </c>
      <c r="AA44" s="152">
        <v>1</v>
      </c>
      <c r="AB44" s="152">
        <v>0</v>
      </c>
      <c r="AC44" s="152">
        <v>0</v>
      </c>
      <c r="AD44" s="152">
        <v>0</v>
      </c>
      <c r="AE44" s="152">
        <v>0</v>
      </c>
      <c r="AF44" s="152">
        <v>0</v>
      </c>
      <c r="AG44" s="53"/>
      <c r="AH44" s="51"/>
      <c r="AI44" s="268" t="str">
        <f>'01'!AI44:AL44</f>
        <v>背任</v>
      </c>
      <c r="AJ44" s="268"/>
      <c r="AK44" s="268"/>
      <c r="AL44" s="268"/>
    </row>
    <row r="45" spans="2:38" s="18" customFormat="1" ht="13.5" customHeight="1">
      <c r="B45" s="50"/>
      <c r="C45" s="270" t="str">
        <f>'01'!C45:G45</f>
        <v>風俗犯</v>
      </c>
      <c r="D45" s="270"/>
      <c r="E45" s="270"/>
      <c r="F45" s="270"/>
      <c r="G45" s="271"/>
      <c r="H45" s="154">
        <v>70</v>
      </c>
      <c r="I45" s="155">
        <v>18</v>
      </c>
      <c r="J45" s="155">
        <v>17</v>
      </c>
      <c r="K45" s="155">
        <v>3</v>
      </c>
      <c r="L45" s="155">
        <v>276</v>
      </c>
      <c r="M45" s="155">
        <v>4</v>
      </c>
      <c r="N45" s="155">
        <v>10</v>
      </c>
      <c r="O45" s="155">
        <v>103</v>
      </c>
      <c r="P45" s="155">
        <v>668</v>
      </c>
      <c r="Q45" s="156">
        <v>284</v>
      </c>
      <c r="R45" s="157">
        <v>11</v>
      </c>
      <c r="S45" s="158">
        <v>1884</v>
      </c>
      <c r="T45" s="19"/>
      <c r="U45" s="180">
        <v>50</v>
      </c>
      <c r="V45" s="157">
        <v>8</v>
      </c>
      <c r="W45" s="157">
        <v>29</v>
      </c>
      <c r="X45" s="157">
        <v>446</v>
      </c>
      <c r="Y45" s="157">
        <v>20</v>
      </c>
      <c r="Z45" s="157">
        <v>8</v>
      </c>
      <c r="AA45" s="157">
        <v>149</v>
      </c>
      <c r="AB45" s="157">
        <v>5</v>
      </c>
      <c r="AC45" s="157">
        <v>0</v>
      </c>
      <c r="AD45" s="157">
        <v>0</v>
      </c>
      <c r="AE45" s="157">
        <v>3</v>
      </c>
      <c r="AF45" s="157">
        <v>31</v>
      </c>
      <c r="AG45" s="49"/>
      <c r="AH45" s="270" t="str">
        <f>'01'!AH45:AL45</f>
        <v>風俗犯</v>
      </c>
      <c r="AI45" s="270"/>
      <c r="AJ45" s="270"/>
      <c r="AK45" s="270"/>
      <c r="AL45" s="270"/>
    </row>
    <row r="46" spans="2:38" s="3" customFormat="1" ht="13.5" customHeight="1">
      <c r="B46" s="51"/>
      <c r="C46" s="51"/>
      <c r="D46" s="268" t="str">
        <f>'01'!D46:G46</f>
        <v>賭博</v>
      </c>
      <c r="E46" s="268"/>
      <c r="F46" s="268"/>
      <c r="G46" s="269"/>
      <c r="H46" s="149">
        <v>12</v>
      </c>
      <c r="I46" s="150">
        <v>0</v>
      </c>
      <c r="J46" s="150">
        <v>0</v>
      </c>
      <c r="K46" s="150">
        <v>0</v>
      </c>
      <c r="L46" s="150">
        <v>0</v>
      </c>
      <c r="M46" s="150">
        <v>0</v>
      </c>
      <c r="N46" s="150">
        <v>0</v>
      </c>
      <c r="O46" s="150">
        <v>2</v>
      </c>
      <c r="P46" s="150">
        <v>0</v>
      </c>
      <c r="Q46" s="151">
        <v>0</v>
      </c>
      <c r="R46" s="152">
        <v>0</v>
      </c>
      <c r="S46" s="153">
        <v>1</v>
      </c>
      <c r="T46" s="66"/>
      <c r="U46" s="179">
        <v>0</v>
      </c>
      <c r="V46" s="152">
        <v>0</v>
      </c>
      <c r="W46" s="152">
        <v>0</v>
      </c>
      <c r="X46" s="152">
        <v>1</v>
      </c>
      <c r="Y46" s="152">
        <v>0</v>
      </c>
      <c r="Z46" s="152">
        <v>2</v>
      </c>
      <c r="AA46" s="152">
        <v>0</v>
      </c>
      <c r="AB46" s="152">
        <v>0</v>
      </c>
      <c r="AC46" s="152">
        <v>0</v>
      </c>
      <c r="AD46" s="152">
        <v>0</v>
      </c>
      <c r="AE46" s="152">
        <v>0</v>
      </c>
      <c r="AF46" s="152">
        <v>0</v>
      </c>
      <c r="AG46" s="53"/>
      <c r="AH46" s="51"/>
      <c r="AI46" s="268" t="str">
        <f>'01'!AI46:AL46</f>
        <v>賭博</v>
      </c>
      <c r="AJ46" s="268"/>
      <c r="AK46" s="268"/>
      <c r="AL46" s="268"/>
    </row>
    <row r="47" spans="2:38" s="3" customFormat="1" ht="13.5" customHeight="1">
      <c r="B47" s="51"/>
      <c r="C47" s="51"/>
      <c r="D47" s="268" t="str">
        <f>'01'!D47:G47</f>
        <v>わいせつ</v>
      </c>
      <c r="E47" s="268"/>
      <c r="F47" s="268"/>
      <c r="G47" s="269"/>
      <c r="H47" s="159">
        <v>28</v>
      </c>
      <c r="I47" s="160">
        <v>15</v>
      </c>
      <c r="J47" s="160">
        <v>14</v>
      </c>
      <c r="K47" s="160">
        <v>0</v>
      </c>
      <c r="L47" s="160">
        <v>75</v>
      </c>
      <c r="M47" s="160">
        <v>1</v>
      </c>
      <c r="N47" s="160">
        <v>9</v>
      </c>
      <c r="O47" s="160">
        <v>48</v>
      </c>
      <c r="P47" s="160">
        <v>168</v>
      </c>
      <c r="Q47" s="161">
        <v>171</v>
      </c>
      <c r="R47" s="162">
        <v>4</v>
      </c>
      <c r="S47" s="163">
        <v>227</v>
      </c>
      <c r="T47" s="66"/>
      <c r="U47" s="181">
        <v>11</v>
      </c>
      <c r="V47" s="162">
        <v>4</v>
      </c>
      <c r="W47" s="162">
        <v>4</v>
      </c>
      <c r="X47" s="162">
        <v>347</v>
      </c>
      <c r="Y47" s="162">
        <v>11</v>
      </c>
      <c r="Z47" s="162">
        <v>3</v>
      </c>
      <c r="AA47" s="162">
        <v>64</v>
      </c>
      <c r="AB47" s="162">
        <v>2</v>
      </c>
      <c r="AC47" s="162">
        <v>0</v>
      </c>
      <c r="AD47" s="162">
        <v>0</v>
      </c>
      <c r="AE47" s="162">
        <v>2</v>
      </c>
      <c r="AF47" s="162">
        <v>19</v>
      </c>
      <c r="AG47" s="53"/>
      <c r="AH47" s="51"/>
      <c r="AI47" s="268" t="str">
        <f>'01'!AI47:AL47</f>
        <v>わいせつ</v>
      </c>
      <c r="AJ47" s="268"/>
      <c r="AK47" s="268"/>
      <c r="AL47" s="268"/>
    </row>
    <row r="48" spans="2:38" s="3" customFormat="1" ht="13.5" customHeight="1">
      <c r="B48" s="55"/>
      <c r="C48" s="55"/>
      <c r="D48" s="55"/>
      <c r="E48" s="267" t="str">
        <f>'01'!E48:F48</f>
        <v>うち)</v>
      </c>
      <c r="F48" s="267"/>
      <c r="G48" s="52" t="str">
        <f>'01'!G48</f>
        <v>不同意わいせつ</v>
      </c>
      <c r="H48" s="159">
        <v>23</v>
      </c>
      <c r="I48" s="160">
        <v>15</v>
      </c>
      <c r="J48" s="160">
        <v>13</v>
      </c>
      <c r="K48" s="160">
        <v>0</v>
      </c>
      <c r="L48" s="160">
        <v>70</v>
      </c>
      <c r="M48" s="160">
        <v>0</v>
      </c>
      <c r="N48" s="160">
        <v>3</v>
      </c>
      <c r="O48" s="160">
        <v>33</v>
      </c>
      <c r="P48" s="160">
        <v>159</v>
      </c>
      <c r="Q48" s="161">
        <v>166</v>
      </c>
      <c r="R48" s="162">
        <v>3</v>
      </c>
      <c r="S48" s="163">
        <v>185</v>
      </c>
      <c r="T48" s="66"/>
      <c r="U48" s="181">
        <v>9</v>
      </c>
      <c r="V48" s="162">
        <v>2</v>
      </c>
      <c r="W48" s="162">
        <v>4</v>
      </c>
      <c r="X48" s="162">
        <v>184</v>
      </c>
      <c r="Y48" s="162">
        <v>7</v>
      </c>
      <c r="Z48" s="162">
        <v>3</v>
      </c>
      <c r="AA48" s="162">
        <v>53</v>
      </c>
      <c r="AB48" s="162">
        <v>1</v>
      </c>
      <c r="AC48" s="162">
        <v>0</v>
      </c>
      <c r="AD48" s="162">
        <v>0</v>
      </c>
      <c r="AE48" s="162">
        <v>1</v>
      </c>
      <c r="AF48" s="162">
        <v>11</v>
      </c>
      <c r="AG48" s="56"/>
      <c r="AH48" s="55"/>
      <c r="AI48" s="55"/>
      <c r="AJ48" s="267" t="str">
        <f>'01'!AJ48:AK48</f>
        <v>うち)</v>
      </c>
      <c r="AK48" s="267"/>
      <c r="AL48" s="51" t="str">
        <f>'01'!AL48</f>
        <v>不同意わいせつ</v>
      </c>
    </row>
    <row r="49" spans="1:38" s="3" customFormat="1" ht="13.5" customHeight="1">
      <c r="B49" s="241"/>
      <c r="C49" s="241"/>
      <c r="D49" s="241"/>
      <c r="E49" s="272" t="str">
        <f>'01'!E49:F49</f>
        <v>うち)</v>
      </c>
      <c r="F49" s="272"/>
      <c r="G49" s="239" t="str">
        <f>'01'!G49</f>
        <v>公然わいせつ</v>
      </c>
      <c r="H49" s="159">
        <v>5</v>
      </c>
      <c r="I49" s="160">
        <v>0</v>
      </c>
      <c r="J49" s="160">
        <v>1</v>
      </c>
      <c r="K49" s="160">
        <v>0</v>
      </c>
      <c r="L49" s="160">
        <v>5</v>
      </c>
      <c r="M49" s="160">
        <v>1</v>
      </c>
      <c r="N49" s="160">
        <v>6</v>
      </c>
      <c r="O49" s="160">
        <v>11</v>
      </c>
      <c r="P49" s="160">
        <v>9</v>
      </c>
      <c r="Q49" s="161">
        <v>5</v>
      </c>
      <c r="R49" s="162">
        <v>1</v>
      </c>
      <c r="S49" s="163">
        <v>37</v>
      </c>
      <c r="T49" s="66"/>
      <c r="U49" s="181">
        <v>2</v>
      </c>
      <c r="V49" s="162">
        <v>2</v>
      </c>
      <c r="W49" s="162">
        <v>0</v>
      </c>
      <c r="X49" s="162">
        <v>158</v>
      </c>
      <c r="Y49" s="162">
        <v>4</v>
      </c>
      <c r="Z49" s="162">
        <v>0</v>
      </c>
      <c r="AA49" s="162">
        <v>11</v>
      </c>
      <c r="AB49" s="162">
        <v>1</v>
      </c>
      <c r="AC49" s="162">
        <v>0</v>
      </c>
      <c r="AD49" s="162">
        <v>0</v>
      </c>
      <c r="AE49" s="162">
        <v>1</v>
      </c>
      <c r="AF49" s="162">
        <v>8</v>
      </c>
      <c r="AG49" s="56"/>
      <c r="AH49" s="241"/>
      <c r="AI49" s="241"/>
      <c r="AJ49" s="272" t="str">
        <f>'01'!AJ49:AK49</f>
        <v>うち)</v>
      </c>
      <c r="AK49" s="272"/>
      <c r="AL49" s="238" t="str">
        <f>'01'!AL49</f>
        <v>公然わいせつ</v>
      </c>
    </row>
    <row r="50" spans="1:38" s="3" customFormat="1" ht="13.5" customHeight="1">
      <c r="B50" s="55"/>
      <c r="C50" s="55"/>
      <c r="D50" s="55"/>
      <c r="E50" s="272" t="str">
        <f>'01'!E50:F50</f>
        <v>うち)</v>
      </c>
      <c r="F50" s="272"/>
      <c r="G50" s="52" t="str">
        <f>'01'!G50</f>
        <v>面会要求等</v>
      </c>
      <c r="H50" s="159">
        <v>0</v>
      </c>
      <c r="I50" s="160">
        <v>0</v>
      </c>
      <c r="J50" s="160">
        <v>0</v>
      </c>
      <c r="K50" s="160">
        <v>0</v>
      </c>
      <c r="L50" s="160">
        <v>0</v>
      </c>
      <c r="M50" s="160">
        <v>0</v>
      </c>
      <c r="N50" s="160">
        <v>0</v>
      </c>
      <c r="O50" s="160">
        <v>0</v>
      </c>
      <c r="P50" s="160">
        <v>0</v>
      </c>
      <c r="Q50" s="161">
        <v>0</v>
      </c>
      <c r="R50" s="162">
        <v>0</v>
      </c>
      <c r="S50" s="163">
        <v>2</v>
      </c>
      <c r="T50" s="66"/>
      <c r="U50" s="181">
        <v>0</v>
      </c>
      <c r="V50" s="162">
        <v>0</v>
      </c>
      <c r="W50" s="162">
        <v>0</v>
      </c>
      <c r="X50" s="162">
        <v>1</v>
      </c>
      <c r="Y50" s="162">
        <v>0</v>
      </c>
      <c r="Z50" s="162">
        <v>0</v>
      </c>
      <c r="AA50" s="162">
        <v>0</v>
      </c>
      <c r="AB50" s="162">
        <v>0</v>
      </c>
      <c r="AC50" s="162">
        <v>0</v>
      </c>
      <c r="AD50" s="162">
        <v>0</v>
      </c>
      <c r="AE50" s="162">
        <v>0</v>
      </c>
      <c r="AF50" s="162">
        <v>0</v>
      </c>
      <c r="AG50" s="56"/>
      <c r="AH50" s="55"/>
      <c r="AI50" s="55"/>
      <c r="AJ50" s="272" t="str">
        <f>'01'!AJ50:AK50</f>
        <v>うち)</v>
      </c>
      <c r="AK50" s="272"/>
      <c r="AL50" s="51" t="str">
        <f>'01'!AL50</f>
        <v>面会要求等</v>
      </c>
    </row>
    <row r="51" spans="1:38" s="3" customFormat="1" ht="13.5" customHeight="1">
      <c r="B51" s="238"/>
      <c r="C51" s="238"/>
      <c r="D51" s="268" t="str">
        <f>'01'!D51:G51</f>
        <v>性的姿態撮影等処罰法</v>
      </c>
      <c r="E51" s="268"/>
      <c r="F51" s="268"/>
      <c r="G51" s="269"/>
      <c r="H51" s="159">
        <v>30</v>
      </c>
      <c r="I51" s="160">
        <v>3</v>
      </c>
      <c r="J51" s="160">
        <v>3</v>
      </c>
      <c r="K51" s="160">
        <v>3</v>
      </c>
      <c r="L51" s="160">
        <v>201</v>
      </c>
      <c r="M51" s="160">
        <v>3</v>
      </c>
      <c r="N51" s="160">
        <v>1</v>
      </c>
      <c r="O51" s="160">
        <v>53</v>
      </c>
      <c r="P51" s="160">
        <v>500</v>
      </c>
      <c r="Q51" s="161">
        <v>113</v>
      </c>
      <c r="R51" s="162">
        <v>7</v>
      </c>
      <c r="S51" s="163">
        <v>1656</v>
      </c>
      <c r="T51" s="66"/>
      <c r="U51" s="181">
        <v>39</v>
      </c>
      <c r="V51" s="162">
        <v>4</v>
      </c>
      <c r="W51" s="162">
        <v>25</v>
      </c>
      <c r="X51" s="162">
        <v>98</v>
      </c>
      <c r="Y51" s="162">
        <v>9</v>
      </c>
      <c r="Z51" s="162">
        <v>3</v>
      </c>
      <c r="AA51" s="162">
        <v>85</v>
      </c>
      <c r="AB51" s="162">
        <v>3</v>
      </c>
      <c r="AC51" s="162">
        <v>0</v>
      </c>
      <c r="AD51" s="162">
        <v>0</v>
      </c>
      <c r="AE51" s="162">
        <v>1</v>
      </c>
      <c r="AF51" s="162">
        <v>12</v>
      </c>
      <c r="AG51" s="53"/>
      <c r="AH51" s="238"/>
      <c r="AI51" s="268" t="str">
        <f>'01'!AI51:AL51</f>
        <v>性的姿態撮影等処罰法</v>
      </c>
      <c r="AJ51" s="268"/>
      <c r="AK51" s="268"/>
      <c r="AL51" s="268"/>
    </row>
    <row r="52" spans="1:38" s="18" customFormat="1" ht="13.5" customHeight="1">
      <c r="B52" s="57"/>
      <c r="C52" s="270" t="str">
        <f>'01'!C52:G52</f>
        <v>その他の刑法犯</v>
      </c>
      <c r="D52" s="270"/>
      <c r="E52" s="270"/>
      <c r="F52" s="270"/>
      <c r="G52" s="271"/>
      <c r="H52" s="164">
        <v>65</v>
      </c>
      <c r="I52" s="165">
        <v>49</v>
      </c>
      <c r="J52" s="165">
        <v>33</v>
      </c>
      <c r="K52" s="165">
        <v>8</v>
      </c>
      <c r="L52" s="165">
        <v>179</v>
      </c>
      <c r="M52" s="165">
        <v>7</v>
      </c>
      <c r="N52" s="165">
        <v>195</v>
      </c>
      <c r="O52" s="165">
        <v>1978</v>
      </c>
      <c r="P52" s="165">
        <v>2199</v>
      </c>
      <c r="Q52" s="166">
        <v>839</v>
      </c>
      <c r="R52" s="167">
        <v>76</v>
      </c>
      <c r="S52" s="168">
        <v>2293</v>
      </c>
      <c r="T52" s="32"/>
      <c r="U52" s="182">
        <v>201</v>
      </c>
      <c r="V52" s="167">
        <v>87</v>
      </c>
      <c r="W52" s="167">
        <v>60</v>
      </c>
      <c r="X52" s="167">
        <v>2138</v>
      </c>
      <c r="Y52" s="167">
        <v>64</v>
      </c>
      <c r="Z52" s="167">
        <v>78</v>
      </c>
      <c r="AA52" s="167">
        <v>570</v>
      </c>
      <c r="AB52" s="167">
        <v>23</v>
      </c>
      <c r="AC52" s="167">
        <v>20</v>
      </c>
      <c r="AD52" s="167">
        <v>3</v>
      </c>
      <c r="AE52" s="167">
        <v>28</v>
      </c>
      <c r="AF52" s="167">
        <v>491</v>
      </c>
      <c r="AG52" s="58"/>
      <c r="AH52" s="270" t="str">
        <f>'01'!AH52:AL52</f>
        <v>その他の刑法犯</v>
      </c>
      <c r="AI52" s="270"/>
      <c r="AJ52" s="270"/>
      <c r="AK52" s="270"/>
      <c r="AL52" s="270"/>
    </row>
    <row r="53" spans="1:38" s="3" customFormat="1" ht="13.5" customHeight="1">
      <c r="A53" s="2"/>
      <c r="B53" s="55"/>
      <c r="C53" s="55"/>
      <c r="D53" s="267" t="str">
        <f>'01'!D53:E53</f>
        <v>うち)</v>
      </c>
      <c r="E53" s="267"/>
      <c r="F53" s="268" t="str">
        <f>'01'!F53:G53</f>
        <v>占有離脱物横領</v>
      </c>
      <c r="G53" s="269"/>
      <c r="H53" s="159">
        <v>8</v>
      </c>
      <c r="I53" s="160">
        <v>13</v>
      </c>
      <c r="J53" s="160">
        <v>2</v>
      </c>
      <c r="K53" s="160">
        <v>2</v>
      </c>
      <c r="L53" s="160">
        <v>8</v>
      </c>
      <c r="M53" s="160">
        <v>0</v>
      </c>
      <c r="N53" s="160">
        <v>61</v>
      </c>
      <c r="O53" s="160">
        <v>78</v>
      </c>
      <c r="P53" s="160">
        <v>192</v>
      </c>
      <c r="Q53" s="161">
        <v>59</v>
      </c>
      <c r="R53" s="162">
        <v>24</v>
      </c>
      <c r="S53" s="163">
        <v>789</v>
      </c>
      <c r="T53" s="66"/>
      <c r="U53" s="181">
        <v>16</v>
      </c>
      <c r="V53" s="162">
        <v>8</v>
      </c>
      <c r="W53" s="162">
        <v>12</v>
      </c>
      <c r="X53" s="162">
        <v>465</v>
      </c>
      <c r="Y53" s="162">
        <v>20</v>
      </c>
      <c r="Z53" s="162">
        <v>31</v>
      </c>
      <c r="AA53" s="162">
        <v>114</v>
      </c>
      <c r="AB53" s="162">
        <v>9</v>
      </c>
      <c r="AC53" s="162">
        <v>11</v>
      </c>
      <c r="AD53" s="162">
        <v>1</v>
      </c>
      <c r="AE53" s="162">
        <v>14</v>
      </c>
      <c r="AF53" s="162">
        <v>12</v>
      </c>
      <c r="AG53" s="56"/>
      <c r="AH53" s="55"/>
      <c r="AI53" s="267" t="str">
        <f>'01'!AI53:AJ53</f>
        <v>うち)</v>
      </c>
      <c r="AJ53" s="267"/>
      <c r="AK53" s="268" t="str">
        <f>'01'!AK53:AL53</f>
        <v>占有離脱物横領</v>
      </c>
      <c r="AL53" s="268"/>
    </row>
    <row r="54" spans="1:38" ht="13.5" customHeight="1">
      <c r="B54" s="55"/>
      <c r="C54" s="55"/>
      <c r="D54" s="267" t="str">
        <f>'01'!D54:E54</f>
        <v>うち)</v>
      </c>
      <c r="E54" s="267"/>
      <c r="F54" s="268" t="str">
        <f>'01'!F54:G54</f>
        <v>公務執行妨害</v>
      </c>
      <c r="G54" s="269"/>
      <c r="H54" s="159">
        <v>3</v>
      </c>
      <c r="I54" s="160">
        <v>1</v>
      </c>
      <c r="J54" s="160">
        <v>2</v>
      </c>
      <c r="K54" s="160">
        <v>0</v>
      </c>
      <c r="L54" s="160">
        <v>2</v>
      </c>
      <c r="M54" s="160">
        <v>0</v>
      </c>
      <c r="N54" s="160">
        <v>1</v>
      </c>
      <c r="O54" s="160">
        <v>496</v>
      </c>
      <c r="P54" s="160">
        <v>12</v>
      </c>
      <c r="Q54" s="161">
        <v>32</v>
      </c>
      <c r="R54" s="162">
        <v>8</v>
      </c>
      <c r="S54" s="163">
        <v>39</v>
      </c>
      <c r="T54" s="66"/>
      <c r="U54" s="181">
        <v>4</v>
      </c>
      <c r="V54" s="162">
        <v>0</v>
      </c>
      <c r="W54" s="162">
        <v>1</v>
      </c>
      <c r="X54" s="162">
        <v>12</v>
      </c>
      <c r="Y54" s="162">
        <v>1</v>
      </c>
      <c r="Z54" s="162">
        <v>0</v>
      </c>
      <c r="AA54" s="162">
        <v>3</v>
      </c>
      <c r="AB54" s="162">
        <v>1</v>
      </c>
      <c r="AC54" s="162">
        <v>0</v>
      </c>
      <c r="AD54" s="162">
        <v>0</v>
      </c>
      <c r="AE54" s="162">
        <v>0</v>
      </c>
      <c r="AF54" s="162">
        <v>1</v>
      </c>
      <c r="AG54" s="56"/>
      <c r="AH54" s="55"/>
      <c r="AI54" s="267" t="str">
        <f>'01'!AI54:AJ54</f>
        <v>うち)</v>
      </c>
      <c r="AJ54" s="267"/>
      <c r="AK54" s="268" t="str">
        <f>'01'!AK54:AL54</f>
        <v>公務執行妨害</v>
      </c>
      <c r="AL54" s="268"/>
    </row>
    <row r="55" spans="1:38" ht="13.5" customHeight="1">
      <c r="B55" s="55"/>
      <c r="C55" s="55"/>
      <c r="D55" s="267" t="str">
        <f>'01'!D55:E55</f>
        <v>うち)</v>
      </c>
      <c r="E55" s="267"/>
      <c r="F55" s="268" t="str">
        <f>'01'!F55:G55</f>
        <v>住居侵入</v>
      </c>
      <c r="G55" s="269"/>
      <c r="H55" s="159">
        <v>5</v>
      </c>
      <c r="I55" s="160">
        <v>4</v>
      </c>
      <c r="J55" s="160">
        <v>3</v>
      </c>
      <c r="K55" s="160">
        <v>3</v>
      </c>
      <c r="L55" s="160">
        <v>15</v>
      </c>
      <c r="M55" s="160">
        <v>0</v>
      </c>
      <c r="N55" s="160">
        <v>24</v>
      </c>
      <c r="O55" s="160">
        <v>146</v>
      </c>
      <c r="P55" s="160">
        <v>557</v>
      </c>
      <c r="Q55" s="161">
        <v>89</v>
      </c>
      <c r="R55" s="162">
        <v>6</v>
      </c>
      <c r="S55" s="163">
        <v>63</v>
      </c>
      <c r="T55" s="66"/>
      <c r="U55" s="181">
        <v>4</v>
      </c>
      <c r="V55" s="162">
        <v>1</v>
      </c>
      <c r="W55" s="162">
        <v>9</v>
      </c>
      <c r="X55" s="162">
        <v>49</v>
      </c>
      <c r="Y55" s="162">
        <v>8</v>
      </c>
      <c r="Z55" s="162">
        <v>11</v>
      </c>
      <c r="AA55" s="162">
        <v>74</v>
      </c>
      <c r="AB55" s="162">
        <v>2</v>
      </c>
      <c r="AC55" s="162">
        <v>0</v>
      </c>
      <c r="AD55" s="162">
        <v>0</v>
      </c>
      <c r="AE55" s="162">
        <v>1</v>
      </c>
      <c r="AF55" s="162">
        <v>135</v>
      </c>
      <c r="AG55" s="56"/>
      <c r="AH55" s="55"/>
      <c r="AI55" s="267" t="str">
        <f>'01'!AI55:AJ55</f>
        <v>うち)</v>
      </c>
      <c r="AJ55" s="267"/>
      <c r="AK55" s="268" t="str">
        <f>'01'!AK55:AL55</f>
        <v>住居侵入</v>
      </c>
      <c r="AL55" s="268"/>
    </row>
    <row r="56" spans="1:38" ht="13.5" customHeight="1">
      <c r="B56" s="55"/>
      <c r="C56" s="55"/>
      <c r="D56" s="267" t="str">
        <f>'01'!D56:E56</f>
        <v>うち)</v>
      </c>
      <c r="E56" s="267"/>
      <c r="F56" s="268" t="str">
        <f>'01'!F56:G56</f>
        <v>逮捕監禁</v>
      </c>
      <c r="G56" s="269"/>
      <c r="H56" s="159">
        <v>2</v>
      </c>
      <c r="I56" s="160">
        <v>1</v>
      </c>
      <c r="J56" s="160">
        <v>1</v>
      </c>
      <c r="K56" s="160">
        <v>0</v>
      </c>
      <c r="L56" s="160">
        <v>9</v>
      </c>
      <c r="M56" s="160">
        <v>0</v>
      </c>
      <c r="N56" s="160">
        <v>0</v>
      </c>
      <c r="O56" s="160">
        <v>2</v>
      </c>
      <c r="P56" s="160">
        <v>4</v>
      </c>
      <c r="Q56" s="161">
        <v>3</v>
      </c>
      <c r="R56" s="162">
        <v>0</v>
      </c>
      <c r="S56" s="163">
        <v>2</v>
      </c>
      <c r="T56" s="66"/>
      <c r="U56" s="181">
        <v>0</v>
      </c>
      <c r="V56" s="162">
        <v>0</v>
      </c>
      <c r="W56" s="162">
        <v>0</v>
      </c>
      <c r="X56" s="162">
        <v>9</v>
      </c>
      <c r="Y56" s="162">
        <v>0</v>
      </c>
      <c r="Z56" s="162">
        <v>0</v>
      </c>
      <c r="AA56" s="162">
        <v>0</v>
      </c>
      <c r="AB56" s="162">
        <v>0</v>
      </c>
      <c r="AC56" s="162">
        <v>0</v>
      </c>
      <c r="AD56" s="162">
        <v>0</v>
      </c>
      <c r="AE56" s="162">
        <v>0</v>
      </c>
      <c r="AF56" s="162">
        <v>1</v>
      </c>
      <c r="AG56" s="56"/>
      <c r="AH56" s="55"/>
      <c r="AI56" s="267" t="str">
        <f>'01'!AI56:AJ56</f>
        <v>うち)</v>
      </c>
      <c r="AJ56" s="267"/>
      <c r="AK56" s="268" t="str">
        <f>'01'!AK56:AL56</f>
        <v>逮捕監禁</v>
      </c>
      <c r="AL56" s="268"/>
    </row>
    <row r="57" spans="1:38" ht="13.5" customHeight="1">
      <c r="B57" s="55"/>
      <c r="C57" s="55"/>
      <c r="D57" s="267" t="str">
        <f>'01'!D57:E57</f>
        <v>うち)</v>
      </c>
      <c r="E57" s="267"/>
      <c r="F57" s="276" t="str">
        <f>'01'!F57:G57</f>
        <v>略取誘拐・人身売買</v>
      </c>
      <c r="G57" s="277"/>
      <c r="H57" s="159">
        <v>0</v>
      </c>
      <c r="I57" s="160">
        <v>0</v>
      </c>
      <c r="J57" s="160">
        <v>0</v>
      </c>
      <c r="K57" s="160">
        <v>0</v>
      </c>
      <c r="L57" s="160">
        <v>20</v>
      </c>
      <c r="M57" s="160">
        <v>0</v>
      </c>
      <c r="N57" s="160">
        <v>1</v>
      </c>
      <c r="O57" s="160">
        <v>2</v>
      </c>
      <c r="P57" s="160">
        <v>16</v>
      </c>
      <c r="Q57" s="161">
        <v>0</v>
      </c>
      <c r="R57" s="162">
        <v>0</v>
      </c>
      <c r="S57" s="163">
        <v>37</v>
      </c>
      <c r="T57" s="66"/>
      <c r="U57" s="181">
        <v>1</v>
      </c>
      <c r="V57" s="162">
        <v>0</v>
      </c>
      <c r="W57" s="162">
        <v>0</v>
      </c>
      <c r="X57" s="162">
        <v>20</v>
      </c>
      <c r="Y57" s="162">
        <v>0</v>
      </c>
      <c r="Z57" s="162">
        <v>0</v>
      </c>
      <c r="AA57" s="162">
        <v>1</v>
      </c>
      <c r="AB57" s="162">
        <v>0</v>
      </c>
      <c r="AC57" s="162">
        <v>0</v>
      </c>
      <c r="AD57" s="162">
        <v>0</v>
      </c>
      <c r="AE57" s="162">
        <v>0</v>
      </c>
      <c r="AF57" s="162">
        <v>2</v>
      </c>
      <c r="AG57" s="56"/>
      <c r="AH57" s="55"/>
      <c r="AI57" s="267" t="str">
        <f>'01'!AI57:AJ57</f>
        <v>うち)</v>
      </c>
      <c r="AJ57" s="267"/>
      <c r="AK57" s="276" t="str">
        <f>'01'!AK57:AL57</f>
        <v>略取誘拐・人身売買</v>
      </c>
      <c r="AL57" s="276"/>
    </row>
    <row r="58" spans="1:38" ht="13.5" customHeight="1">
      <c r="B58" s="55"/>
      <c r="C58" s="55"/>
      <c r="D58" s="267" t="str">
        <f>'01'!D58:E58</f>
        <v>うち)</v>
      </c>
      <c r="E58" s="267"/>
      <c r="F58" s="268" t="str">
        <f>'01'!F58:G58</f>
        <v>盗品等</v>
      </c>
      <c r="G58" s="269"/>
      <c r="H58" s="159">
        <v>0</v>
      </c>
      <c r="I58" s="160">
        <v>0</v>
      </c>
      <c r="J58" s="160">
        <v>0</v>
      </c>
      <c r="K58" s="160">
        <v>0</v>
      </c>
      <c r="L58" s="160">
        <v>3</v>
      </c>
      <c r="M58" s="160">
        <v>0</v>
      </c>
      <c r="N58" s="160">
        <v>1</v>
      </c>
      <c r="O58" s="160">
        <v>4</v>
      </c>
      <c r="P58" s="160">
        <v>10</v>
      </c>
      <c r="Q58" s="161">
        <v>1</v>
      </c>
      <c r="R58" s="162">
        <v>1</v>
      </c>
      <c r="S58" s="163">
        <v>19</v>
      </c>
      <c r="T58" s="66"/>
      <c r="U58" s="181">
        <v>0</v>
      </c>
      <c r="V58" s="162">
        <v>1</v>
      </c>
      <c r="W58" s="162">
        <v>0</v>
      </c>
      <c r="X58" s="162">
        <v>48</v>
      </c>
      <c r="Y58" s="162">
        <v>0</v>
      </c>
      <c r="Z58" s="162">
        <v>0</v>
      </c>
      <c r="AA58" s="162">
        <v>2</v>
      </c>
      <c r="AB58" s="162">
        <v>0</v>
      </c>
      <c r="AC58" s="162">
        <v>0</v>
      </c>
      <c r="AD58" s="162">
        <v>0</v>
      </c>
      <c r="AE58" s="162">
        <v>0</v>
      </c>
      <c r="AF58" s="162">
        <v>3</v>
      </c>
      <c r="AG58" s="56"/>
      <c r="AH58" s="55"/>
      <c r="AI58" s="267" t="str">
        <f>'01'!AI58:AJ58</f>
        <v>うち)</v>
      </c>
      <c r="AJ58" s="267"/>
      <c r="AK58" s="268" t="str">
        <f>'01'!AK58:AL58</f>
        <v>盗品等</v>
      </c>
      <c r="AL58" s="268"/>
    </row>
    <row r="59" spans="1:38" ht="13.5" customHeight="1" thickBot="1">
      <c r="B59" s="59"/>
      <c r="C59" s="59"/>
      <c r="D59" s="273" t="str">
        <f>'01'!D59:E59</f>
        <v>うち)</v>
      </c>
      <c r="E59" s="273"/>
      <c r="F59" s="274" t="str">
        <f>'01'!F59:G59</f>
        <v>器物損壊等</v>
      </c>
      <c r="G59" s="275"/>
      <c r="H59" s="169">
        <v>37</v>
      </c>
      <c r="I59" s="170">
        <v>22</v>
      </c>
      <c r="J59" s="170">
        <v>17</v>
      </c>
      <c r="K59" s="170">
        <v>3</v>
      </c>
      <c r="L59" s="170">
        <v>90</v>
      </c>
      <c r="M59" s="170">
        <v>7</v>
      </c>
      <c r="N59" s="170">
        <v>89</v>
      </c>
      <c r="O59" s="170">
        <v>747</v>
      </c>
      <c r="P59" s="170">
        <v>1213</v>
      </c>
      <c r="Q59" s="171">
        <v>486</v>
      </c>
      <c r="R59" s="172">
        <v>22</v>
      </c>
      <c r="S59" s="173">
        <v>1054</v>
      </c>
      <c r="T59" s="66"/>
      <c r="U59" s="183">
        <v>99</v>
      </c>
      <c r="V59" s="172">
        <v>67</v>
      </c>
      <c r="W59" s="172">
        <v>28</v>
      </c>
      <c r="X59" s="172">
        <v>1337</v>
      </c>
      <c r="Y59" s="172">
        <v>25</v>
      </c>
      <c r="Z59" s="172">
        <v>25</v>
      </c>
      <c r="AA59" s="172">
        <v>314</v>
      </c>
      <c r="AB59" s="172">
        <v>5</v>
      </c>
      <c r="AC59" s="172">
        <v>9</v>
      </c>
      <c r="AD59" s="172">
        <v>2</v>
      </c>
      <c r="AE59" s="172">
        <v>12</v>
      </c>
      <c r="AF59" s="172">
        <v>306</v>
      </c>
      <c r="AG59" s="60"/>
      <c r="AH59" s="59"/>
      <c r="AI59" s="273" t="str">
        <f>'01'!AI59:AJ59</f>
        <v>うち)</v>
      </c>
      <c r="AJ59" s="273"/>
      <c r="AK59" s="274" t="str">
        <f>'01'!AK59:AL59</f>
        <v>器物損壊等</v>
      </c>
      <c r="AL59" s="274"/>
    </row>
    <row r="60" spans="1:38" ht="12.65" customHeight="1">
      <c r="B60" s="1" t="s">
        <v>74</v>
      </c>
      <c r="C60" s="41" t="s">
        <v>155</v>
      </c>
      <c r="D60" s="41"/>
      <c r="E60" s="41"/>
      <c r="F60" s="41"/>
      <c r="G60" s="41"/>
      <c r="H60" s="41"/>
      <c r="I60" s="41"/>
      <c r="J60" s="41"/>
      <c r="K60" s="41"/>
      <c r="L60" s="41"/>
      <c r="M60" s="41"/>
      <c r="N60" s="41"/>
      <c r="O60" s="41"/>
      <c r="P60" s="41"/>
      <c r="Q60" s="41"/>
      <c r="R60" s="41"/>
      <c r="S60" s="41"/>
      <c r="T60" s="54"/>
      <c r="U60" s="1" t="s">
        <v>158</v>
      </c>
      <c r="V60" s="1"/>
      <c r="W60" s="1"/>
      <c r="X60" s="1"/>
      <c r="Y60" s="1"/>
      <c r="Z60" s="1"/>
      <c r="AA60" s="1"/>
      <c r="AB60" s="1"/>
      <c r="AC60" s="1"/>
      <c r="AD60" s="1"/>
      <c r="AE60" s="1"/>
      <c r="AF60" s="1"/>
      <c r="AG60" s="1"/>
      <c r="AH60" s="1"/>
      <c r="AI60" s="1"/>
      <c r="AJ60" s="1"/>
      <c r="AK60" s="41"/>
      <c r="AL60" s="1"/>
    </row>
    <row r="61" spans="1:38" ht="12.65" customHeight="1">
      <c r="B61" s="41" t="s">
        <v>73</v>
      </c>
      <c r="C61" s="72"/>
      <c r="D61" s="72"/>
      <c r="E61" s="72"/>
      <c r="F61" s="72"/>
      <c r="G61" s="72"/>
      <c r="H61" s="72"/>
      <c r="I61" s="72"/>
      <c r="J61" s="72"/>
      <c r="K61" s="72"/>
      <c r="L61" s="72"/>
      <c r="M61" s="72"/>
      <c r="N61" s="72"/>
      <c r="O61" s="72"/>
      <c r="P61" s="72"/>
      <c r="Q61" s="72"/>
      <c r="R61" s="72"/>
      <c r="S61" s="72"/>
      <c r="T61" s="54"/>
      <c r="U61" s="41" t="s">
        <v>159</v>
      </c>
      <c r="V61" s="41"/>
      <c r="W61" s="41"/>
      <c r="X61" s="41"/>
      <c r="Y61" s="41"/>
      <c r="Z61" s="41"/>
      <c r="AA61" s="41"/>
      <c r="AB61" s="41"/>
      <c r="AC61" s="41"/>
      <c r="AD61" s="41"/>
      <c r="AE61" s="41"/>
      <c r="AF61" s="41"/>
      <c r="AG61" s="41"/>
      <c r="AH61" s="41"/>
      <c r="AI61" s="41"/>
      <c r="AJ61" s="41"/>
      <c r="AK61" s="35"/>
      <c r="AL61" s="1"/>
    </row>
    <row r="62" spans="1:38">
      <c r="B62" s="41"/>
      <c r="C62" s="41" t="s">
        <v>156</v>
      </c>
      <c r="D62" s="41"/>
      <c r="E62" s="41"/>
      <c r="F62" s="41"/>
      <c r="G62" s="41"/>
      <c r="H62" s="41"/>
      <c r="I62" s="41"/>
      <c r="J62" s="41"/>
      <c r="K62" s="41"/>
      <c r="L62" s="41"/>
      <c r="M62" s="41"/>
      <c r="N62" s="41"/>
      <c r="O62" s="41"/>
      <c r="P62" s="41"/>
      <c r="Q62" s="41"/>
      <c r="R62" s="41"/>
      <c r="S62" s="41"/>
      <c r="T62" s="46"/>
      <c r="U62" s="41" t="s">
        <v>160</v>
      </c>
      <c r="V62" s="41"/>
      <c r="W62" s="41"/>
      <c r="X62" s="41"/>
      <c r="Y62" s="41"/>
      <c r="Z62" s="41"/>
      <c r="AA62" s="41"/>
      <c r="AB62" s="41"/>
      <c r="AC62" s="41"/>
      <c r="AD62" s="41"/>
      <c r="AE62" s="41"/>
      <c r="AF62" s="41"/>
      <c r="AG62" s="41"/>
      <c r="AH62" s="41"/>
      <c r="AI62" s="41"/>
      <c r="AJ62" s="41"/>
      <c r="AK62" s="41"/>
      <c r="AL62" s="40"/>
    </row>
    <row r="63" spans="1:38">
      <c r="B63" s="41"/>
      <c r="C63" s="72" t="s">
        <v>72</v>
      </c>
      <c r="D63" s="72"/>
      <c r="E63" s="72"/>
      <c r="F63" s="72"/>
      <c r="G63" s="72"/>
      <c r="H63" s="72"/>
      <c r="I63" s="72"/>
      <c r="J63" s="72"/>
      <c r="K63" s="72"/>
      <c r="L63" s="72"/>
      <c r="M63" s="72"/>
      <c r="N63" s="72"/>
      <c r="O63" s="72"/>
      <c r="P63" s="72"/>
      <c r="Q63" s="72"/>
      <c r="R63" s="72"/>
      <c r="S63" s="72"/>
      <c r="T63" s="46"/>
      <c r="U63" s="35" t="s">
        <v>161</v>
      </c>
      <c r="V63" s="35"/>
      <c r="W63" s="35"/>
      <c r="X63" s="35"/>
      <c r="Y63" s="35"/>
      <c r="Z63" s="35"/>
      <c r="AA63" s="35"/>
      <c r="AB63" s="35"/>
      <c r="AC63" s="35"/>
      <c r="AD63" s="35"/>
      <c r="AE63" s="35"/>
      <c r="AF63" s="35"/>
      <c r="AG63" s="35"/>
      <c r="AH63" s="35"/>
      <c r="AI63" s="35"/>
      <c r="AJ63" s="35"/>
      <c r="AK63" s="35"/>
      <c r="AL63" s="1"/>
    </row>
    <row r="64" spans="1:38">
      <c r="B64" s="1"/>
      <c r="C64" s="1" t="s">
        <v>71</v>
      </c>
      <c r="D64" s="1"/>
      <c r="E64" s="1"/>
      <c r="F64" s="1"/>
      <c r="G64" s="1"/>
      <c r="H64" s="1"/>
      <c r="I64" s="1"/>
      <c r="J64" s="1"/>
      <c r="K64" s="1"/>
      <c r="L64" s="1"/>
      <c r="M64" s="1"/>
      <c r="N64" s="1"/>
      <c r="O64" s="1"/>
      <c r="P64" s="1"/>
      <c r="Q64" s="1"/>
      <c r="R64" s="1"/>
      <c r="S64" s="1"/>
      <c r="T64" s="46"/>
      <c r="U64" s="35"/>
      <c r="V64" s="35"/>
      <c r="W64" s="35"/>
      <c r="X64" s="35"/>
      <c r="Y64" s="35"/>
      <c r="Z64" s="35"/>
      <c r="AA64" s="35"/>
      <c r="AB64" s="35"/>
      <c r="AC64" s="35"/>
      <c r="AD64" s="35"/>
      <c r="AE64" s="35"/>
      <c r="AF64" s="35"/>
      <c r="AG64" s="35"/>
      <c r="AH64" s="35"/>
      <c r="AI64" s="35"/>
      <c r="AJ64" s="35"/>
      <c r="AK64" s="35"/>
      <c r="AL64" s="1"/>
    </row>
    <row r="65" spans="2:38">
      <c r="B65" s="1"/>
      <c r="C65" s="1" t="s">
        <v>157</v>
      </c>
      <c r="D65" s="1"/>
      <c r="E65" s="1"/>
      <c r="F65" s="1"/>
      <c r="G65" s="1"/>
      <c r="H65" s="1"/>
      <c r="I65" s="1"/>
      <c r="J65" s="1"/>
      <c r="K65" s="1"/>
      <c r="L65" s="1"/>
      <c r="M65" s="1"/>
      <c r="N65" s="1"/>
      <c r="O65" s="1"/>
      <c r="P65" s="1"/>
      <c r="Q65" s="1"/>
      <c r="R65" s="1"/>
      <c r="S65" s="1"/>
      <c r="T65" s="46"/>
      <c r="U65" s="41"/>
      <c r="V65" s="41"/>
      <c r="W65" s="41"/>
      <c r="X65" s="41"/>
      <c r="Y65" s="41"/>
      <c r="Z65" s="41"/>
      <c r="AA65" s="41"/>
      <c r="AB65" s="41"/>
      <c r="AC65" s="41"/>
      <c r="AD65" s="41"/>
      <c r="AE65" s="41"/>
      <c r="AF65" s="41"/>
      <c r="AG65" s="41"/>
      <c r="AH65" s="41"/>
      <c r="AI65" s="41"/>
      <c r="AJ65" s="41"/>
      <c r="AK65" s="41"/>
      <c r="AL65" s="41"/>
    </row>
    <row r="66" spans="2:38">
      <c r="B66" s="1"/>
      <c r="C66" s="1"/>
      <c r="D66" s="1"/>
      <c r="E66" s="1"/>
      <c r="F66" s="1"/>
      <c r="G66" s="1"/>
      <c r="H66" s="1"/>
      <c r="I66" s="1"/>
      <c r="J66" s="1"/>
      <c r="K66" s="1"/>
      <c r="L66" s="1"/>
      <c r="M66" s="1"/>
      <c r="N66" s="1"/>
      <c r="O66" s="1"/>
      <c r="P66" s="1"/>
      <c r="Q66" s="1"/>
      <c r="R66" s="1"/>
      <c r="S66" s="1"/>
      <c r="T66" s="46"/>
      <c r="U66" s="41"/>
      <c r="V66" s="41"/>
      <c r="W66" s="41"/>
      <c r="X66" s="41"/>
      <c r="Y66" s="41"/>
      <c r="Z66" s="41"/>
      <c r="AA66" s="41"/>
      <c r="AB66" s="41"/>
      <c r="AC66" s="41"/>
      <c r="AD66" s="41"/>
      <c r="AE66" s="41"/>
      <c r="AF66" s="41"/>
      <c r="AG66" s="41"/>
      <c r="AH66" s="41"/>
      <c r="AI66" s="41"/>
      <c r="AJ66" s="41"/>
      <c r="AK66" s="41"/>
      <c r="AL66" s="41"/>
    </row>
    <row r="67" spans="2:38">
      <c r="B67" s="1"/>
      <c r="C67" s="1"/>
      <c r="D67" s="1"/>
      <c r="E67" s="1"/>
      <c r="F67" s="1"/>
      <c r="G67" s="1"/>
      <c r="H67" s="1"/>
      <c r="I67" s="1"/>
      <c r="J67" s="1"/>
      <c r="K67" s="1"/>
      <c r="L67" s="1"/>
      <c r="M67" s="1"/>
      <c r="N67" s="1"/>
      <c r="O67" s="1"/>
      <c r="P67" s="1"/>
      <c r="Q67" s="1"/>
      <c r="R67" s="1"/>
      <c r="S67" s="1"/>
      <c r="T67" s="46"/>
      <c r="U67" s="41"/>
      <c r="V67" s="41"/>
      <c r="W67" s="41"/>
      <c r="X67" s="41"/>
      <c r="Y67" s="41"/>
      <c r="Z67" s="41"/>
      <c r="AA67" s="41"/>
      <c r="AB67" s="41"/>
      <c r="AC67" s="41"/>
      <c r="AD67" s="41"/>
      <c r="AE67" s="41"/>
      <c r="AF67" s="41"/>
      <c r="AG67" s="41"/>
      <c r="AH67" s="41"/>
      <c r="AI67" s="41"/>
      <c r="AJ67" s="41"/>
      <c r="AK67" s="41"/>
      <c r="AL67" s="41"/>
    </row>
    <row r="69" spans="2:38" ht="12">
      <c r="B69" s="40"/>
      <c r="C69" s="40"/>
      <c r="D69" s="40"/>
      <c r="E69" s="40"/>
      <c r="F69" s="40"/>
      <c r="G69" s="43"/>
      <c r="H69" s="43"/>
      <c r="T69" s="40"/>
      <c r="U69" s="40"/>
      <c r="V69" s="40"/>
      <c r="W69" s="40"/>
      <c r="X69" s="40"/>
      <c r="Y69" s="40"/>
      <c r="Z69" s="40"/>
      <c r="AA69" s="40"/>
      <c r="AB69" s="40"/>
      <c r="AC69" s="40"/>
      <c r="AD69" s="40"/>
      <c r="AE69" s="40"/>
      <c r="AF69" s="40"/>
      <c r="AG69" s="40"/>
      <c r="AH69" s="40"/>
      <c r="AI69" s="40"/>
      <c r="AJ69" s="40"/>
      <c r="AK69" s="40"/>
      <c r="AL69" s="40"/>
    </row>
    <row r="70" spans="2:38" ht="12">
      <c r="B70" s="41"/>
      <c r="C70" s="41"/>
      <c r="D70" s="41"/>
      <c r="E70" s="41"/>
      <c r="F70" s="41"/>
      <c r="G70" s="43"/>
      <c r="H70" s="44"/>
      <c r="I70" s="44"/>
      <c r="J70" s="44"/>
      <c r="K70" s="44"/>
      <c r="L70" s="44"/>
      <c r="M70" s="44"/>
      <c r="N70" s="44"/>
      <c r="O70" s="44"/>
      <c r="P70" s="44"/>
      <c r="Q70" s="44"/>
      <c r="R70" s="44"/>
      <c r="S70" s="44"/>
      <c r="T70" s="40"/>
      <c r="U70" s="44"/>
      <c r="V70" s="44"/>
      <c r="W70" s="44"/>
      <c r="X70" s="44"/>
      <c r="Y70" s="44"/>
      <c r="Z70" s="44"/>
      <c r="AA70" s="44"/>
      <c r="AB70" s="44"/>
      <c r="AC70" s="44"/>
      <c r="AD70" s="44"/>
      <c r="AE70" s="44"/>
      <c r="AF70" s="44"/>
      <c r="AG70" s="1"/>
      <c r="AH70" s="1"/>
      <c r="AI70" s="1"/>
      <c r="AJ70" s="1"/>
      <c r="AK70" s="1"/>
      <c r="AL70" s="1"/>
    </row>
    <row r="71" spans="2:38" ht="12">
      <c r="B71" s="41"/>
      <c r="C71" s="41"/>
      <c r="D71" s="41"/>
      <c r="E71" s="41"/>
      <c r="F71" s="41"/>
      <c r="G71" s="43"/>
      <c r="H71" s="44"/>
      <c r="I71" s="44"/>
      <c r="J71" s="44"/>
      <c r="K71" s="44"/>
      <c r="L71" s="44"/>
      <c r="M71" s="44"/>
      <c r="N71" s="44"/>
      <c r="O71" s="44"/>
      <c r="P71" s="44"/>
      <c r="Q71" s="44"/>
      <c r="R71" s="44"/>
      <c r="S71" s="44"/>
      <c r="T71" s="40"/>
      <c r="U71" s="44"/>
      <c r="V71" s="44"/>
      <c r="W71" s="44"/>
      <c r="X71" s="44"/>
      <c r="Y71" s="44"/>
      <c r="Z71" s="44"/>
      <c r="AA71" s="44"/>
      <c r="AB71" s="44"/>
      <c r="AC71" s="44"/>
      <c r="AD71" s="44"/>
      <c r="AE71" s="44"/>
      <c r="AF71" s="44"/>
      <c r="AG71" s="41"/>
      <c r="AH71" s="41"/>
      <c r="AI71" s="41"/>
      <c r="AJ71" s="41"/>
      <c r="AK71" s="41"/>
      <c r="AL71" s="41"/>
    </row>
    <row r="72" spans="2:38" ht="12">
      <c r="B72" s="40"/>
      <c r="C72" s="40"/>
      <c r="D72" s="40"/>
      <c r="E72" s="40"/>
      <c r="F72" s="40"/>
      <c r="G72" s="43"/>
      <c r="H72" s="44"/>
      <c r="I72" s="44"/>
      <c r="J72" s="44"/>
      <c r="K72" s="44"/>
      <c r="L72" s="44"/>
      <c r="M72" s="44"/>
      <c r="N72" s="44"/>
      <c r="O72" s="44"/>
      <c r="P72" s="44"/>
      <c r="Q72" s="44"/>
      <c r="R72" s="44"/>
      <c r="S72" s="44"/>
      <c r="T72" s="40"/>
      <c r="U72" s="44"/>
      <c r="V72" s="44"/>
      <c r="W72" s="44"/>
      <c r="X72" s="44"/>
      <c r="Y72" s="44"/>
      <c r="Z72" s="44"/>
      <c r="AA72" s="44"/>
      <c r="AB72" s="44"/>
      <c r="AC72" s="44"/>
      <c r="AD72" s="44"/>
      <c r="AE72" s="44"/>
      <c r="AF72" s="44"/>
      <c r="AG72" s="40"/>
      <c r="AH72" s="40"/>
      <c r="AI72" s="40"/>
      <c r="AJ72" s="40"/>
      <c r="AK72" s="40"/>
      <c r="AL72" s="40"/>
    </row>
    <row r="73" spans="2:38" ht="12">
      <c r="B73" s="40"/>
      <c r="C73" s="40"/>
      <c r="D73" s="40"/>
      <c r="E73" s="40"/>
      <c r="F73" s="40"/>
      <c r="G73" s="43"/>
      <c r="H73" s="44"/>
      <c r="I73" s="44"/>
      <c r="J73" s="44"/>
      <c r="K73" s="44"/>
      <c r="L73" s="44"/>
      <c r="M73" s="44"/>
      <c r="N73" s="44"/>
      <c r="O73" s="44"/>
      <c r="P73" s="44"/>
      <c r="Q73" s="44"/>
      <c r="R73" s="44"/>
      <c r="S73" s="44"/>
      <c r="T73" s="40"/>
      <c r="U73" s="44"/>
      <c r="V73" s="44"/>
      <c r="W73" s="44"/>
      <c r="X73" s="44"/>
      <c r="Y73" s="44"/>
      <c r="Z73" s="44"/>
      <c r="AA73" s="44"/>
      <c r="AB73" s="44"/>
      <c r="AC73" s="44"/>
      <c r="AD73" s="44"/>
      <c r="AE73" s="44"/>
      <c r="AF73" s="44"/>
      <c r="AG73" s="40"/>
      <c r="AH73" s="40"/>
      <c r="AI73" s="40"/>
      <c r="AJ73" s="40"/>
      <c r="AK73" s="40"/>
      <c r="AL73" s="40"/>
    </row>
    <row r="74" spans="2:38" ht="12">
      <c r="B74" s="40"/>
      <c r="C74" s="40"/>
      <c r="D74" s="40"/>
      <c r="E74" s="40"/>
      <c r="F74" s="40"/>
      <c r="G74" s="43"/>
      <c r="H74" s="44"/>
      <c r="I74" s="44"/>
      <c r="J74" s="44"/>
      <c r="K74" s="44"/>
      <c r="L74" s="44"/>
      <c r="M74" s="44"/>
      <c r="N74" s="44"/>
      <c r="O74" s="44"/>
      <c r="P74" s="44"/>
      <c r="Q74" s="44"/>
      <c r="R74" s="44"/>
      <c r="S74" s="44"/>
      <c r="T74" s="40"/>
      <c r="U74" s="44"/>
      <c r="V74" s="44"/>
      <c r="W74" s="44"/>
      <c r="X74" s="44"/>
      <c r="Y74" s="44"/>
      <c r="Z74" s="44"/>
      <c r="AA74" s="44"/>
      <c r="AB74" s="44"/>
      <c r="AC74" s="44"/>
      <c r="AD74" s="44"/>
      <c r="AE74" s="44"/>
      <c r="AF74" s="44"/>
      <c r="AG74" s="40"/>
      <c r="AH74" s="40"/>
      <c r="AI74" s="40"/>
      <c r="AJ74" s="40"/>
      <c r="AK74" s="40"/>
      <c r="AL74" s="40"/>
    </row>
    <row r="75" spans="2:38" ht="12">
      <c r="B75" s="40"/>
      <c r="C75" s="40"/>
      <c r="D75" s="40"/>
      <c r="E75" s="40"/>
      <c r="F75" s="40"/>
      <c r="G75" s="43"/>
      <c r="H75" s="44"/>
      <c r="I75" s="44"/>
      <c r="J75" s="44"/>
      <c r="K75" s="44"/>
      <c r="L75" s="44"/>
      <c r="M75" s="44"/>
      <c r="N75" s="44"/>
      <c r="O75" s="44"/>
      <c r="P75" s="44"/>
      <c r="Q75" s="44"/>
      <c r="R75" s="44"/>
      <c r="S75" s="44"/>
      <c r="T75" s="40"/>
      <c r="U75" s="44"/>
      <c r="V75" s="44"/>
      <c r="W75" s="44"/>
      <c r="X75" s="44"/>
      <c r="Y75" s="44"/>
      <c r="Z75" s="44"/>
      <c r="AA75" s="44"/>
      <c r="AB75" s="44"/>
      <c r="AC75" s="44"/>
      <c r="AD75" s="44"/>
      <c r="AE75" s="44"/>
      <c r="AF75" s="44"/>
      <c r="AG75" s="40"/>
      <c r="AH75" s="40"/>
      <c r="AI75" s="40"/>
      <c r="AJ75" s="40"/>
      <c r="AK75" s="40"/>
      <c r="AL75" s="40"/>
    </row>
    <row r="76" spans="2:38" ht="12">
      <c r="B76" s="40"/>
      <c r="C76" s="40"/>
      <c r="D76" s="40"/>
      <c r="E76" s="40"/>
      <c r="F76" s="40"/>
      <c r="G76" s="43"/>
      <c r="H76" s="44"/>
      <c r="I76" s="44"/>
      <c r="J76" s="44"/>
      <c r="K76" s="44"/>
      <c r="L76" s="44"/>
      <c r="M76" s="44"/>
      <c r="N76" s="44"/>
      <c r="O76" s="44"/>
      <c r="P76" s="44"/>
      <c r="Q76" s="44"/>
      <c r="R76" s="44"/>
      <c r="S76" s="44"/>
      <c r="T76" s="45"/>
      <c r="U76" s="44"/>
      <c r="V76" s="44"/>
      <c r="W76" s="44"/>
      <c r="X76" s="44"/>
      <c r="Y76" s="44"/>
      <c r="Z76" s="44"/>
      <c r="AA76" s="44"/>
      <c r="AB76" s="44"/>
      <c r="AC76" s="44"/>
      <c r="AD76" s="44"/>
      <c r="AE76" s="44"/>
      <c r="AF76" s="44"/>
      <c r="AG76" s="40"/>
      <c r="AH76" s="40"/>
      <c r="AI76" s="40"/>
      <c r="AJ76" s="40"/>
      <c r="AK76" s="40"/>
      <c r="AL76" s="40"/>
    </row>
    <row r="77" spans="2:38" ht="12">
      <c r="B77" s="40"/>
      <c r="C77" s="40"/>
      <c r="D77" s="40"/>
      <c r="E77" s="40"/>
      <c r="F77" s="40"/>
      <c r="G77" s="43"/>
      <c r="H77" s="44"/>
      <c r="I77" s="44"/>
      <c r="J77" s="44"/>
      <c r="K77" s="44"/>
      <c r="L77" s="44"/>
      <c r="M77" s="44"/>
      <c r="N77" s="44"/>
      <c r="O77" s="44"/>
      <c r="P77" s="44"/>
      <c r="Q77" s="44"/>
      <c r="R77" s="44"/>
      <c r="S77" s="44"/>
      <c r="T77" s="45"/>
      <c r="U77" s="44"/>
      <c r="V77" s="44"/>
      <c r="W77" s="44"/>
      <c r="X77" s="44"/>
      <c r="Y77" s="44"/>
      <c r="Z77" s="44"/>
      <c r="AA77" s="44"/>
      <c r="AB77" s="44"/>
      <c r="AC77" s="44"/>
      <c r="AD77" s="44"/>
      <c r="AE77" s="44"/>
      <c r="AF77" s="44"/>
      <c r="AG77" s="40"/>
      <c r="AH77" s="40"/>
      <c r="AI77" s="40"/>
      <c r="AJ77" s="40"/>
      <c r="AK77" s="40"/>
      <c r="AL77" s="40"/>
    </row>
    <row r="78" spans="2:38" ht="12">
      <c r="B78" s="40"/>
      <c r="C78" s="40"/>
      <c r="D78" s="40"/>
      <c r="E78" s="40"/>
      <c r="F78" s="40"/>
      <c r="G78" s="43"/>
      <c r="H78" s="44"/>
      <c r="I78" s="44"/>
      <c r="J78" s="44"/>
      <c r="K78" s="44"/>
      <c r="L78" s="44"/>
      <c r="M78" s="44"/>
      <c r="N78" s="44"/>
      <c r="O78" s="44"/>
      <c r="P78" s="44"/>
      <c r="Q78" s="44"/>
      <c r="R78" s="44"/>
      <c r="S78" s="44"/>
      <c r="T78" s="45"/>
      <c r="U78" s="44"/>
      <c r="V78" s="44"/>
      <c r="W78" s="44"/>
      <c r="X78" s="44"/>
      <c r="Y78" s="44"/>
      <c r="Z78" s="44"/>
      <c r="AA78" s="44"/>
      <c r="AB78" s="44"/>
      <c r="AC78" s="44"/>
      <c r="AD78" s="44"/>
      <c r="AE78" s="44"/>
      <c r="AF78" s="44"/>
      <c r="AG78" s="40"/>
      <c r="AH78" s="40"/>
      <c r="AI78" s="40"/>
      <c r="AJ78" s="40"/>
      <c r="AK78" s="40"/>
      <c r="AL78" s="40"/>
    </row>
    <row r="79" spans="2:38">
      <c r="B79" s="40"/>
      <c r="C79" s="40"/>
      <c r="D79" s="40"/>
      <c r="E79" s="40"/>
      <c r="F79" s="40"/>
      <c r="G79" s="40"/>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0"/>
      <c r="AH79" s="40"/>
      <c r="AI79" s="40"/>
      <c r="AJ79" s="40"/>
      <c r="AK79" s="40"/>
      <c r="AL79" s="40"/>
    </row>
    <row r="80" spans="2:38">
      <c r="B80" s="40"/>
      <c r="C80" s="40"/>
      <c r="D80" s="40"/>
      <c r="E80" s="40"/>
      <c r="F80" s="40"/>
      <c r="G80" s="40"/>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0"/>
      <c r="AH80" s="40"/>
      <c r="AI80" s="40"/>
      <c r="AJ80" s="40"/>
      <c r="AK80" s="40"/>
      <c r="AL80" s="40"/>
    </row>
    <row r="81" spans="8:32" s="73" customFormat="1"/>
    <row r="82" spans="8:32">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row>
    <row r="83" spans="8:32">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row>
    <row r="84" spans="8:32">
      <c r="H84" s="45"/>
    </row>
  </sheetData>
  <mergeCells count="128">
    <mergeCell ref="D29:G29"/>
    <mergeCell ref="E48:F48"/>
    <mergeCell ref="E10:G10"/>
    <mergeCell ref="E11:G11"/>
    <mergeCell ref="D12:G12"/>
    <mergeCell ref="E13:G13"/>
    <mergeCell ref="AH6:AL6"/>
    <mergeCell ref="AI7:AL7"/>
    <mergeCell ref="C6:G6"/>
    <mergeCell ref="D7:G7"/>
    <mergeCell ref="E8:G8"/>
    <mergeCell ref="E9:G9"/>
    <mergeCell ref="D18:G18"/>
    <mergeCell ref="C19:G19"/>
    <mergeCell ref="D20:G20"/>
    <mergeCell ref="D21:G21"/>
    <mergeCell ref="E14:G14"/>
    <mergeCell ref="E15:G15"/>
    <mergeCell ref="E16:G16"/>
    <mergeCell ref="D17:G17"/>
    <mergeCell ref="D35:G35"/>
    <mergeCell ref="C26:G26"/>
    <mergeCell ref="D27:G27"/>
    <mergeCell ref="AI31:AL31"/>
    <mergeCell ref="AG4:AL4"/>
    <mergeCell ref="AG5:AL5"/>
    <mergeCell ref="B5:G5"/>
    <mergeCell ref="AJ8:AL8"/>
    <mergeCell ref="AI24:AL24"/>
    <mergeCell ref="AI25:AL25"/>
    <mergeCell ref="AJ14:AL14"/>
    <mergeCell ref="AJ15:AL15"/>
    <mergeCell ref="AI17:AL17"/>
    <mergeCell ref="AJ16:AL16"/>
    <mergeCell ref="AI21:AL21"/>
    <mergeCell ref="AI18:AL18"/>
    <mergeCell ref="AH19:AL19"/>
    <mergeCell ref="AI22:AL22"/>
    <mergeCell ref="AJ23:AK23"/>
    <mergeCell ref="AJ9:AL9"/>
    <mergeCell ref="AI20:AL20"/>
    <mergeCell ref="AJ10:AL10"/>
    <mergeCell ref="AJ13:AL13"/>
    <mergeCell ref="AJ11:AL11"/>
    <mergeCell ref="AI12:AL12"/>
    <mergeCell ref="AJ33:AL33"/>
    <mergeCell ref="AI32:AL32"/>
    <mergeCell ref="AJ34:AL34"/>
    <mergeCell ref="AJ42:AK42"/>
    <mergeCell ref="AI55:AJ55"/>
    <mergeCell ref="AK55:AL55"/>
    <mergeCell ref="D22:G22"/>
    <mergeCell ref="E23:F23"/>
    <mergeCell ref="D24:G24"/>
    <mergeCell ref="D25:G25"/>
    <mergeCell ref="D28:G28"/>
    <mergeCell ref="AI41:AL41"/>
    <mergeCell ref="AI35:AL35"/>
    <mergeCell ref="AJ38:AL38"/>
    <mergeCell ref="AJ39:AL39"/>
    <mergeCell ref="AJ40:AL40"/>
    <mergeCell ref="AI27:AL27"/>
    <mergeCell ref="AI28:AL28"/>
    <mergeCell ref="AI29:AL29"/>
    <mergeCell ref="AH30:AL30"/>
    <mergeCell ref="AH26:AL26"/>
    <mergeCell ref="E33:G33"/>
    <mergeCell ref="E34:G34"/>
    <mergeCell ref="E37:G37"/>
    <mergeCell ref="E50:F50"/>
    <mergeCell ref="AI44:AL44"/>
    <mergeCell ref="AH45:AL45"/>
    <mergeCell ref="AJ48:AK48"/>
    <mergeCell ref="AI47:AL47"/>
    <mergeCell ref="AI46:AL46"/>
    <mergeCell ref="AI43:AL43"/>
    <mergeCell ref="AJ36:AL36"/>
    <mergeCell ref="AJ37:AL37"/>
    <mergeCell ref="D41:G41"/>
    <mergeCell ref="E40:G40"/>
    <mergeCell ref="AI58:AJ58"/>
    <mergeCell ref="AK58:AL58"/>
    <mergeCell ref="E42:F42"/>
    <mergeCell ref="D31:G31"/>
    <mergeCell ref="E38:G38"/>
    <mergeCell ref="E39:G39"/>
    <mergeCell ref="D32:G32"/>
    <mergeCell ref="H2:R2"/>
    <mergeCell ref="V2:AF2"/>
    <mergeCell ref="D58:E58"/>
    <mergeCell ref="F58:G58"/>
    <mergeCell ref="D54:E54"/>
    <mergeCell ref="F54:G54"/>
    <mergeCell ref="D55:E55"/>
    <mergeCell ref="F55:G55"/>
    <mergeCell ref="D47:G47"/>
    <mergeCell ref="B4:G4"/>
    <mergeCell ref="D53:E53"/>
    <mergeCell ref="F53:G53"/>
    <mergeCell ref="C52:G52"/>
    <mergeCell ref="D44:G44"/>
    <mergeCell ref="C45:G45"/>
    <mergeCell ref="D46:G46"/>
    <mergeCell ref="E36:G36"/>
    <mergeCell ref="AI54:AJ54"/>
    <mergeCell ref="AK54:AL54"/>
    <mergeCell ref="D43:G43"/>
    <mergeCell ref="C30:G30"/>
    <mergeCell ref="D51:G51"/>
    <mergeCell ref="AI51:AL51"/>
    <mergeCell ref="E49:F49"/>
    <mergeCell ref="AJ49:AK49"/>
    <mergeCell ref="D59:E59"/>
    <mergeCell ref="F59:G59"/>
    <mergeCell ref="D56:E56"/>
    <mergeCell ref="F56:G56"/>
    <mergeCell ref="D57:E57"/>
    <mergeCell ref="F57:G57"/>
    <mergeCell ref="AI53:AJ53"/>
    <mergeCell ref="AK53:AL53"/>
    <mergeCell ref="AJ50:AK50"/>
    <mergeCell ref="AH52:AL52"/>
    <mergeCell ref="AI59:AJ59"/>
    <mergeCell ref="AK59:AL59"/>
    <mergeCell ref="AI56:AJ56"/>
    <mergeCell ref="AK56:AL56"/>
    <mergeCell ref="AI57:AJ57"/>
    <mergeCell ref="AK57:AL57"/>
  </mergeCells>
  <phoneticPr fontId="1"/>
  <printOptions horizontalCentered="1"/>
  <pageMargins left="0.39370078740157483" right="0.39370078740157483" top="0.59055118110236227" bottom="0.39370078740157483" header="0.31496062992125984" footer="0.31496062992125984"/>
  <pageSetup paperSize="9"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P77"/>
  <sheetViews>
    <sheetView view="pageBreakPreview" zoomScaleNormal="100" zoomScaleSheetLayoutView="100" workbookViewId="0">
      <pane xSplit="7" ySplit="4" topLeftCell="H5" activePane="bottomRight" state="frozen"/>
      <selection activeCell="H5" sqref="H5:S59"/>
      <selection pane="topRight" activeCell="H5" sqref="H5:S59"/>
      <selection pane="bottomLeft" activeCell="H5" sqref="H5:S59"/>
      <selection pane="bottomRight" activeCell="B1" sqref="B1"/>
    </sheetView>
  </sheetViews>
  <sheetFormatPr defaultColWidth="9.25" defaultRowHeight="9.5"/>
  <cols>
    <col min="1" max="6" width="2.875" style="2" customWidth="1"/>
    <col min="7" max="7" width="17.875" style="2" customWidth="1"/>
    <col min="8" max="20" width="8.25" style="3" customWidth="1"/>
    <col min="21" max="21" width="2.375" style="3" customWidth="1"/>
    <col min="22" max="22" width="8.125" style="3" customWidth="1"/>
    <col min="23" max="24" width="8.25" style="3" customWidth="1"/>
    <col min="25" max="36" width="8.125" style="3" customWidth="1"/>
    <col min="37" max="41" width="2.875" style="2" customWidth="1"/>
    <col min="42" max="42" width="17.875" style="2" customWidth="1"/>
    <col min="43" max="16384" width="9.25" style="3"/>
  </cols>
  <sheetData>
    <row r="2" spans="1:42" s="4" customFormat="1" ht="14">
      <c r="H2" s="248" t="s">
        <v>58</v>
      </c>
      <c r="I2" s="248"/>
      <c r="J2" s="248"/>
      <c r="K2" s="248"/>
      <c r="L2" s="248"/>
      <c r="M2" s="248"/>
      <c r="N2" s="248"/>
      <c r="O2" s="248"/>
      <c r="P2" s="248"/>
      <c r="Q2" s="248"/>
      <c r="R2" s="70"/>
      <c r="S2" s="6"/>
      <c r="U2" s="69"/>
      <c r="V2" s="6"/>
      <c r="W2" s="248" t="s">
        <v>63</v>
      </c>
      <c r="X2" s="248"/>
      <c r="Y2" s="248"/>
      <c r="Z2" s="248"/>
      <c r="AA2" s="248"/>
      <c r="AB2" s="248"/>
      <c r="AC2" s="248"/>
      <c r="AD2" s="248"/>
      <c r="AE2" s="248"/>
      <c r="AF2" s="248"/>
      <c r="AG2" s="248"/>
      <c r="AH2" s="248"/>
      <c r="AI2" s="248"/>
      <c r="AJ2" s="248"/>
    </row>
    <row r="3" spans="1:42" ht="10" thickBot="1">
      <c r="H3" s="9"/>
      <c r="I3" s="9"/>
      <c r="J3" s="9"/>
      <c r="K3" s="9"/>
      <c r="L3" s="9"/>
      <c r="M3" s="9"/>
      <c r="N3" s="9"/>
      <c r="O3" s="9"/>
      <c r="P3" s="9"/>
      <c r="Q3" s="9"/>
      <c r="R3" s="71"/>
      <c r="S3" s="9"/>
      <c r="T3" s="9"/>
      <c r="U3" s="9"/>
      <c r="W3" s="9"/>
      <c r="X3" s="71"/>
      <c r="Y3" s="242"/>
      <c r="Z3" s="242"/>
      <c r="AA3" s="9"/>
      <c r="AB3" s="9"/>
      <c r="AC3" s="9"/>
      <c r="AD3" s="9"/>
      <c r="AE3" s="9"/>
      <c r="AF3" s="9"/>
      <c r="AG3" s="9"/>
      <c r="AH3" s="9"/>
      <c r="AI3" s="9"/>
      <c r="AJ3" s="9"/>
    </row>
    <row r="4" spans="1:42" ht="54" customHeight="1">
      <c r="A4" s="3"/>
      <c r="B4" s="251" t="s">
        <v>56</v>
      </c>
      <c r="C4" s="251"/>
      <c r="D4" s="251"/>
      <c r="E4" s="251"/>
      <c r="F4" s="251"/>
      <c r="G4" s="252"/>
      <c r="H4" s="12" t="s">
        <v>120</v>
      </c>
      <c r="I4" s="11" t="s">
        <v>121</v>
      </c>
      <c r="J4" s="12" t="s">
        <v>150</v>
      </c>
      <c r="K4" s="12" t="s">
        <v>151</v>
      </c>
      <c r="L4" s="12" t="s">
        <v>122</v>
      </c>
      <c r="M4" s="12" t="s">
        <v>61</v>
      </c>
      <c r="N4" s="11" t="s">
        <v>62</v>
      </c>
      <c r="O4" s="11" t="s">
        <v>123</v>
      </c>
      <c r="P4" s="11" t="s">
        <v>124</v>
      </c>
      <c r="Q4" s="11" t="s">
        <v>125</v>
      </c>
      <c r="R4" s="13" t="s">
        <v>126</v>
      </c>
      <c r="S4" s="13" t="s">
        <v>127</v>
      </c>
      <c r="T4" s="13" t="s">
        <v>128</v>
      </c>
      <c r="U4" s="14"/>
      <c r="V4" s="48" t="s">
        <v>129</v>
      </c>
      <c r="W4" s="11" t="s">
        <v>130</v>
      </c>
      <c r="X4" s="11" t="s">
        <v>131</v>
      </c>
      <c r="Y4" s="11" t="s">
        <v>132</v>
      </c>
      <c r="Z4" s="12" t="s">
        <v>133</v>
      </c>
      <c r="AA4" s="11" t="s">
        <v>134</v>
      </c>
      <c r="AB4" s="12" t="s">
        <v>135</v>
      </c>
      <c r="AC4" s="11" t="s">
        <v>136</v>
      </c>
      <c r="AD4" s="11" t="s">
        <v>137</v>
      </c>
      <c r="AE4" s="11" t="s">
        <v>138</v>
      </c>
      <c r="AF4" s="12" t="s">
        <v>139</v>
      </c>
      <c r="AG4" s="11" t="s">
        <v>140</v>
      </c>
      <c r="AH4" s="11" t="s">
        <v>141</v>
      </c>
      <c r="AI4" s="11" t="s">
        <v>142</v>
      </c>
      <c r="AJ4" s="11" t="s">
        <v>143</v>
      </c>
      <c r="AK4" s="265" t="s">
        <v>57</v>
      </c>
      <c r="AL4" s="266"/>
      <c r="AM4" s="266"/>
      <c r="AN4" s="266"/>
      <c r="AO4" s="266"/>
      <c r="AP4" s="266"/>
    </row>
    <row r="5" spans="1:42" s="61" customFormat="1" ht="15" customHeight="1">
      <c r="B5" s="283" t="str">
        <f>'01'!B5:G5</f>
        <v>刑法犯総数(交通業過を除く)</v>
      </c>
      <c r="C5" s="283"/>
      <c r="D5" s="283"/>
      <c r="E5" s="283"/>
      <c r="F5" s="283"/>
      <c r="G5" s="284"/>
      <c r="H5" s="184">
        <v>2617</v>
      </c>
      <c r="I5" s="184">
        <v>130</v>
      </c>
      <c r="J5" s="184">
        <v>62</v>
      </c>
      <c r="K5" s="185">
        <v>5301</v>
      </c>
      <c r="L5" s="185">
        <v>1561</v>
      </c>
      <c r="M5" s="185">
        <v>704</v>
      </c>
      <c r="N5" s="185">
        <v>597</v>
      </c>
      <c r="O5" s="185">
        <v>23694</v>
      </c>
      <c r="P5" s="185">
        <v>670</v>
      </c>
      <c r="Q5" s="185">
        <v>139</v>
      </c>
      <c r="R5" s="185">
        <v>3121</v>
      </c>
      <c r="S5" s="185">
        <v>108</v>
      </c>
      <c r="T5" s="186">
        <v>137</v>
      </c>
      <c r="U5" s="20"/>
      <c r="V5" s="214">
        <v>532</v>
      </c>
      <c r="W5" s="215">
        <v>794</v>
      </c>
      <c r="X5" s="215">
        <v>1419</v>
      </c>
      <c r="Y5" s="215">
        <v>17330</v>
      </c>
      <c r="Z5" s="215">
        <v>32469</v>
      </c>
      <c r="AA5" s="215">
        <v>6639</v>
      </c>
      <c r="AB5" s="215">
        <v>8169</v>
      </c>
      <c r="AC5" s="215">
        <v>3627</v>
      </c>
      <c r="AD5" s="215">
        <v>55668</v>
      </c>
      <c r="AE5" s="215">
        <v>279</v>
      </c>
      <c r="AF5" s="215">
        <v>361</v>
      </c>
      <c r="AG5" s="215">
        <v>1278</v>
      </c>
      <c r="AH5" s="215">
        <v>804</v>
      </c>
      <c r="AI5" s="215">
        <v>3796</v>
      </c>
      <c r="AJ5" s="215">
        <v>17274</v>
      </c>
      <c r="AK5" s="282" t="str">
        <f>B5</f>
        <v>刑法犯総数(交通業過を除く)</v>
      </c>
      <c r="AL5" s="270"/>
      <c r="AM5" s="270"/>
      <c r="AN5" s="270"/>
      <c r="AO5" s="270"/>
      <c r="AP5" s="270"/>
    </row>
    <row r="6" spans="1:42" s="61" customFormat="1" ht="15" customHeight="1">
      <c r="B6" s="240"/>
      <c r="C6" s="270" t="str">
        <f>'01'!C6:G6</f>
        <v>凶悪犯</v>
      </c>
      <c r="D6" s="270"/>
      <c r="E6" s="270"/>
      <c r="F6" s="270"/>
      <c r="G6" s="271"/>
      <c r="H6" s="187">
        <v>8</v>
      </c>
      <c r="I6" s="187">
        <v>2</v>
      </c>
      <c r="J6" s="187">
        <v>0</v>
      </c>
      <c r="K6" s="188">
        <v>3</v>
      </c>
      <c r="L6" s="188">
        <v>10</v>
      </c>
      <c r="M6" s="188">
        <v>0</v>
      </c>
      <c r="N6" s="188">
        <v>0</v>
      </c>
      <c r="O6" s="188">
        <v>107</v>
      </c>
      <c r="P6" s="188">
        <v>1</v>
      </c>
      <c r="Q6" s="188">
        <v>0</v>
      </c>
      <c r="R6" s="188">
        <v>20</v>
      </c>
      <c r="S6" s="188">
        <v>0</v>
      </c>
      <c r="T6" s="189">
        <v>0</v>
      </c>
      <c r="U6" s="19"/>
      <c r="V6" s="216">
        <v>4</v>
      </c>
      <c r="W6" s="217">
        <v>18</v>
      </c>
      <c r="X6" s="217">
        <v>180</v>
      </c>
      <c r="Y6" s="217">
        <v>106</v>
      </c>
      <c r="Z6" s="217">
        <v>5</v>
      </c>
      <c r="AA6" s="217">
        <v>6</v>
      </c>
      <c r="AB6" s="217">
        <v>0</v>
      </c>
      <c r="AC6" s="217">
        <v>21</v>
      </c>
      <c r="AD6" s="217">
        <v>660</v>
      </c>
      <c r="AE6" s="217">
        <v>1</v>
      </c>
      <c r="AF6" s="217">
        <v>3</v>
      </c>
      <c r="AG6" s="217">
        <v>20</v>
      </c>
      <c r="AH6" s="217">
        <v>21</v>
      </c>
      <c r="AI6" s="217">
        <v>14</v>
      </c>
      <c r="AJ6" s="217">
        <v>206</v>
      </c>
      <c r="AK6" s="49"/>
      <c r="AL6" s="270" t="str">
        <f>C6</f>
        <v>凶悪犯</v>
      </c>
      <c r="AM6" s="270"/>
      <c r="AN6" s="270"/>
      <c r="AO6" s="270"/>
      <c r="AP6" s="270"/>
    </row>
    <row r="7" spans="1:42" s="62" customFormat="1" ht="15" customHeight="1">
      <c r="B7" s="238"/>
      <c r="C7" s="238"/>
      <c r="D7" s="268" t="str">
        <f>'01'!D7:G7</f>
        <v>殺人</v>
      </c>
      <c r="E7" s="268"/>
      <c r="F7" s="268"/>
      <c r="G7" s="269"/>
      <c r="H7" s="190">
        <v>3</v>
      </c>
      <c r="I7" s="190">
        <v>0</v>
      </c>
      <c r="J7" s="190">
        <v>0</v>
      </c>
      <c r="K7" s="191">
        <v>0</v>
      </c>
      <c r="L7" s="191">
        <v>0</v>
      </c>
      <c r="M7" s="191">
        <v>0</v>
      </c>
      <c r="N7" s="191">
        <v>0</v>
      </c>
      <c r="O7" s="191">
        <v>15</v>
      </c>
      <c r="P7" s="191">
        <v>0</v>
      </c>
      <c r="Q7" s="191">
        <v>0</v>
      </c>
      <c r="R7" s="191">
        <v>1</v>
      </c>
      <c r="S7" s="191">
        <v>0</v>
      </c>
      <c r="T7" s="192">
        <v>0</v>
      </c>
      <c r="U7" s="67"/>
      <c r="V7" s="218">
        <v>1</v>
      </c>
      <c r="W7" s="219">
        <v>1</v>
      </c>
      <c r="X7" s="219">
        <v>12</v>
      </c>
      <c r="Y7" s="219">
        <v>15</v>
      </c>
      <c r="Z7" s="219">
        <v>0</v>
      </c>
      <c r="AA7" s="219">
        <v>2</v>
      </c>
      <c r="AB7" s="219">
        <v>0</v>
      </c>
      <c r="AC7" s="219">
        <v>2</v>
      </c>
      <c r="AD7" s="219">
        <v>148</v>
      </c>
      <c r="AE7" s="219">
        <v>0</v>
      </c>
      <c r="AF7" s="219">
        <v>1</v>
      </c>
      <c r="AG7" s="219">
        <v>0</v>
      </c>
      <c r="AH7" s="219">
        <v>7</v>
      </c>
      <c r="AI7" s="219">
        <v>2</v>
      </c>
      <c r="AJ7" s="219">
        <v>26</v>
      </c>
      <c r="AK7" s="53"/>
      <c r="AL7" s="51"/>
      <c r="AM7" s="268" t="str">
        <f>D7</f>
        <v>殺人</v>
      </c>
      <c r="AN7" s="268"/>
      <c r="AO7" s="268"/>
      <c r="AP7" s="268"/>
    </row>
    <row r="8" spans="1:42" s="62" customFormat="1" ht="15" customHeight="1">
      <c r="B8" s="238"/>
      <c r="C8" s="238"/>
      <c r="D8" s="238"/>
      <c r="E8" s="268" t="str">
        <f>'01'!E8:G8</f>
        <v>殺人</v>
      </c>
      <c r="F8" s="268"/>
      <c r="G8" s="269"/>
      <c r="H8" s="190">
        <v>3</v>
      </c>
      <c r="I8" s="190">
        <v>0</v>
      </c>
      <c r="J8" s="190">
        <v>0</v>
      </c>
      <c r="K8" s="191">
        <v>0</v>
      </c>
      <c r="L8" s="191">
        <v>0</v>
      </c>
      <c r="M8" s="191">
        <v>0</v>
      </c>
      <c r="N8" s="191">
        <v>0</v>
      </c>
      <c r="O8" s="191">
        <v>14</v>
      </c>
      <c r="P8" s="191">
        <v>0</v>
      </c>
      <c r="Q8" s="191">
        <v>0</v>
      </c>
      <c r="R8" s="191">
        <v>1</v>
      </c>
      <c r="S8" s="191">
        <v>0</v>
      </c>
      <c r="T8" s="192">
        <v>0</v>
      </c>
      <c r="U8" s="66"/>
      <c r="V8" s="218">
        <v>1</v>
      </c>
      <c r="W8" s="219">
        <v>0</v>
      </c>
      <c r="X8" s="219">
        <v>11</v>
      </c>
      <c r="Y8" s="219">
        <v>13</v>
      </c>
      <c r="Z8" s="219">
        <v>0</v>
      </c>
      <c r="AA8" s="219">
        <v>2</v>
      </c>
      <c r="AB8" s="219">
        <v>0</v>
      </c>
      <c r="AC8" s="219">
        <v>2</v>
      </c>
      <c r="AD8" s="219">
        <v>133</v>
      </c>
      <c r="AE8" s="219">
        <v>0</v>
      </c>
      <c r="AF8" s="219">
        <v>1</v>
      </c>
      <c r="AG8" s="219">
        <v>0</v>
      </c>
      <c r="AH8" s="219">
        <v>5</v>
      </c>
      <c r="AI8" s="219">
        <v>2</v>
      </c>
      <c r="AJ8" s="219">
        <v>21</v>
      </c>
      <c r="AK8" s="53"/>
      <c r="AL8" s="51"/>
      <c r="AM8" s="51"/>
      <c r="AN8" s="268" t="str">
        <f>E8</f>
        <v>殺人</v>
      </c>
      <c r="AO8" s="268"/>
      <c r="AP8" s="268"/>
    </row>
    <row r="9" spans="1:42" s="62" customFormat="1" ht="15" customHeight="1">
      <c r="B9" s="238"/>
      <c r="C9" s="238"/>
      <c r="D9" s="238"/>
      <c r="E9" s="268" t="str">
        <f>'01'!E9:G9</f>
        <v>嬰児殺</v>
      </c>
      <c r="F9" s="268"/>
      <c r="G9" s="269"/>
      <c r="H9" s="190">
        <v>0</v>
      </c>
      <c r="I9" s="190">
        <v>0</v>
      </c>
      <c r="J9" s="190">
        <v>0</v>
      </c>
      <c r="K9" s="191">
        <v>0</v>
      </c>
      <c r="L9" s="191">
        <v>0</v>
      </c>
      <c r="M9" s="191">
        <v>0</v>
      </c>
      <c r="N9" s="191">
        <v>0</v>
      </c>
      <c r="O9" s="191">
        <v>0</v>
      </c>
      <c r="P9" s="191">
        <v>0</v>
      </c>
      <c r="Q9" s="191">
        <v>0</v>
      </c>
      <c r="R9" s="191">
        <v>0</v>
      </c>
      <c r="S9" s="191">
        <v>0</v>
      </c>
      <c r="T9" s="192">
        <v>0</v>
      </c>
      <c r="U9" s="66"/>
      <c r="V9" s="218">
        <v>0</v>
      </c>
      <c r="W9" s="219">
        <v>0</v>
      </c>
      <c r="X9" s="219">
        <v>0</v>
      </c>
      <c r="Y9" s="219">
        <v>0</v>
      </c>
      <c r="Z9" s="219">
        <v>0</v>
      </c>
      <c r="AA9" s="219">
        <v>0</v>
      </c>
      <c r="AB9" s="219">
        <v>0</v>
      </c>
      <c r="AC9" s="219">
        <v>0</v>
      </c>
      <c r="AD9" s="219">
        <v>0</v>
      </c>
      <c r="AE9" s="219">
        <v>0</v>
      </c>
      <c r="AF9" s="219">
        <v>0</v>
      </c>
      <c r="AG9" s="219">
        <v>0</v>
      </c>
      <c r="AH9" s="219">
        <v>0</v>
      </c>
      <c r="AI9" s="219">
        <v>0</v>
      </c>
      <c r="AJ9" s="219">
        <v>0</v>
      </c>
      <c r="AK9" s="53"/>
      <c r="AL9" s="51"/>
      <c r="AM9" s="51"/>
      <c r="AN9" s="268" t="str">
        <f t="shared" ref="AN9:AN11" si="0">E9</f>
        <v>嬰児殺</v>
      </c>
      <c r="AO9" s="268"/>
      <c r="AP9" s="268"/>
    </row>
    <row r="10" spans="1:42" s="62" customFormat="1" ht="15" customHeight="1">
      <c r="B10" s="238"/>
      <c r="C10" s="238"/>
      <c r="D10" s="238"/>
      <c r="E10" s="268" t="str">
        <f>'01'!E10:G10</f>
        <v>殺人予備</v>
      </c>
      <c r="F10" s="268"/>
      <c r="G10" s="269"/>
      <c r="H10" s="193">
        <v>0</v>
      </c>
      <c r="I10" s="193">
        <v>0</v>
      </c>
      <c r="J10" s="193">
        <v>0</v>
      </c>
      <c r="K10" s="194">
        <v>0</v>
      </c>
      <c r="L10" s="194">
        <v>0</v>
      </c>
      <c r="M10" s="194">
        <v>0</v>
      </c>
      <c r="N10" s="194">
        <v>0</v>
      </c>
      <c r="O10" s="194">
        <v>1</v>
      </c>
      <c r="P10" s="194">
        <v>0</v>
      </c>
      <c r="Q10" s="194">
        <v>0</v>
      </c>
      <c r="R10" s="194">
        <v>0</v>
      </c>
      <c r="S10" s="194">
        <v>0</v>
      </c>
      <c r="T10" s="195">
        <v>0</v>
      </c>
      <c r="U10" s="66"/>
      <c r="V10" s="220">
        <v>0</v>
      </c>
      <c r="W10" s="221">
        <v>1</v>
      </c>
      <c r="X10" s="221">
        <v>0</v>
      </c>
      <c r="Y10" s="221">
        <v>1</v>
      </c>
      <c r="Z10" s="221">
        <v>0</v>
      </c>
      <c r="AA10" s="221">
        <v>0</v>
      </c>
      <c r="AB10" s="221">
        <v>0</v>
      </c>
      <c r="AC10" s="221">
        <v>0</v>
      </c>
      <c r="AD10" s="221">
        <v>10</v>
      </c>
      <c r="AE10" s="221">
        <v>0</v>
      </c>
      <c r="AF10" s="221">
        <v>0</v>
      </c>
      <c r="AG10" s="221">
        <v>0</v>
      </c>
      <c r="AH10" s="221">
        <v>1</v>
      </c>
      <c r="AI10" s="221">
        <v>0</v>
      </c>
      <c r="AJ10" s="221">
        <v>0</v>
      </c>
      <c r="AK10" s="53"/>
      <c r="AL10" s="51"/>
      <c r="AM10" s="51"/>
      <c r="AN10" s="268" t="str">
        <f t="shared" si="0"/>
        <v>殺人予備</v>
      </c>
      <c r="AO10" s="268"/>
      <c r="AP10" s="268"/>
    </row>
    <row r="11" spans="1:42" s="62" customFormat="1" ht="15" customHeight="1">
      <c r="B11" s="238"/>
      <c r="C11" s="238"/>
      <c r="D11" s="238"/>
      <c r="E11" s="268" t="str">
        <f>'01'!E11:G11</f>
        <v>自殺関与</v>
      </c>
      <c r="F11" s="268"/>
      <c r="G11" s="269"/>
      <c r="H11" s="193">
        <v>0</v>
      </c>
      <c r="I11" s="193">
        <v>0</v>
      </c>
      <c r="J11" s="193">
        <v>0</v>
      </c>
      <c r="K11" s="194">
        <v>0</v>
      </c>
      <c r="L11" s="194">
        <v>0</v>
      </c>
      <c r="M11" s="194">
        <v>0</v>
      </c>
      <c r="N11" s="194">
        <v>0</v>
      </c>
      <c r="O11" s="194">
        <v>0</v>
      </c>
      <c r="P11" s="194">
        <v>0</v>
      </c>
      <c r="Q11" s="194">
        <v>0</v>
      </c>
      <c r="R11" s="194">
        <v>0</v>
      </c>
      <c r="S11" s="194">
        <v>0</v>
      </c>
      <c r="T11" s="195">
        <v>0</v>
      </c>
      <c r="U11" s="66"/>
      <c r="V11" s="220">
        <v>0</v>
      </c>
      <c r="W11" s="221">
        <v>0</v>
      </c>
      <c r="X11" s="221">
        <v>1</v>
      </c>
      <c r="Y11" s="221">
        <v>1</v>
      </c>
      <c r="Z11" s="221">
        <v>0</v>
      </c>
      <c r="AA11" s="221">
        <v>0</v>
      </c>
      <c r="AB11" s="221">
        <v>0</v>
      </c>
      <c r="AC11" s="221">
        <v>0</v>
      </c>
      <c r="AD11" s="221">
        <v>5</v>
      </c>
      <c r="AE11" s="221">
        <v>0</v>
      </c>
      <c r="AF11" s="221">
        <v>0</v>
      </c>
      <c r="AG11" s="221">
        <v>0</v>
      </c>
      <c r="AH11" s="221">
        <v>1</v>
      </c>
      <c r="AI11" s="221">
        <v>0</v>
      </c>
      <c r="AJ11" s="221">
        <v>5</v>
      </c>
      <c r="AK11" s="53"/>
      <c r="AL11" s="51"/>
      <c r="AM11" s="51"/>
      <c r="AN11" s="268" t="str">
        <f t="shared" si="0"/>
        <v>自殺関与</v>
      </c>
      <c r="AO11" s="268"/>
      <c r="AP11" s="268"/>
    </row>
    <row r="12" spans="1:42" s="62" customFormat="1" ht="15" customHeight="1">
      <c r="B12" s="238"/>
      <c r="C12" s="238"/>
      <c r="D12" s="268" t="str">
        <f>'01'!D12:G12</f>
        <v>強盗</v>
      </c>
      <c r="E12" s="268"/>
      <c r="F12" s="268"/>
      <c r="G12" s="269"/>
      <c r="H12" s="193">
        <v>1</v>
      </c>
      <c r="I12" s="193">
        <v>2</v>
      </c>
      <c r="J12" s="193">
        <v>0</v>
      </c>
      <c r="K12" s="194">
        <v>3</v>
      </c>
      <c r="L12" s="194">
        <v>9</v>
      </c>
      <c r="M12" s="194">
        <v>0</v>
      </c>
      <c r="N12" s="194">
        <v>0</v>
      </c>
      <c r="O12" s="194">
        <v>16</v>
      </c>
      <c r="P12" s="194">
        <v>0</v>
      </c>
      <c r="Q12" s="194">
        <v>0</v>
      </c>
      <c r="R12" s="194">
        <v>0</v>
      </c>
      <c r="S12" s="194">
        <v>0</v>
      </c>
      <c r="T12" s="195">
        <v>0</v>
      </c>
      <c r="U12" s="67"/>
      <c r="V12" s="220">
        <v>1</v>
      </c>
      <c r="W12" s="221">
        <v>12</v>
      </c>
      <c r="X12" s="221">
        <v>8</v>
      </c>
      <c r="Y12" s="221">
        <v>28</v>
      </c>
      <c r="Z12" s="221">
        <v>2</v>
      </c>
      <c r="AA12" s="221">
        <v>1</v>
      </c>
      <c r="AB12" s="221">
        <v>0</v>
      </c>
      <c r="AC12" s="221">
        <v>4</v>
      </c>
      <c r="AD12" s="221">
        <v>427</v>
      </c>
      <c r="AE12" s="221">
        <v>1</v>
      </c>
      <c r="AF12" s="221">
        <v>2</v>
      </c>
      <c r="AG12" s="221">
        <v>1</v>
      </c>
      <c r="AH12" s="221">
        <v>5</v>
      </c>
      <c r="AI12" s="221">
        <v>5</v>
      </c>
      <c r="AJ12" s="221">
        <v>21</v>
      </c>
      <c r="AK12" s="53"/>
      <c r="AL12" s="51"/>
      <c r="AM12" s="268" t="str">
        <f>D12</f>
        <v>強盗</v>
      </c>
      <c r="AN12" s="268"/>
      <c r="AO12" s="268"/>
      <c r="AP12" s="268"/>
    </row>
    <row r="13" spans="1:42" s="62" customFormat="1" ht="15" customHeight="1">
      <c r="B13" s="238"/>
      <c r="C13" s="238"/>
      <c r="D13" s="238"/>
      <c r="E13" s="268" t="str">
        <f>'01'!E13:G13</f>
        <v>強盗殺人</v>
      </c>
      <c r="F13" s="268"/>
      <c r="G13" s="269"/>
      <c r="H13" s="193">
        <v>0</v>
      </c>
      <c r="I13" s="193">
        <v>0</v>
      </c>
      <c r="J13" s="193">
        <v>0</v>
      </c>
      <c r="K13" s="194">
        <v>0</v>
      </c>
      <c r="L13" s="194">
        <v>0</v>
      </c>
      <c r="M13" s="194">
        <v>0</v>
      </c>
      <c r="N13" s="194">
        <v>0</v>
      </c>
      <c r="O13" s="194">
        <v>0</v>
      </c>
      <c r="P13" s="194">
        <v>0</v>
      </c>
      <c r="Q13" s="194">
        <v>0</v>
      </c>
      <c r="R13" s="194">
        <v>0</v>
      </c>
      <c r="S13" s="194">
        <v>0</v>
      </c>
      <c r="T13" s="195">
        <v>0</v>
      </c>
      <c r="U13" s="66"/>
      <c r="V13" s="220">
        <v>0</v>
      </c>
      <c r="W13" s="221">
        <v>0</v>
      </c>
      <c r="X13" s="221">
        <v>0</v>
      </c>
      <c r="Y13" s="221">
        <v>0</v>
      </c>
      <c r="Z13" s="221">
        <v>0</v>
      </c>
      <c r="AA13" s="221">
        <v>0</v>
      </c>
      <c r="AB13" s="221">
        <v>0</v>
      </c>
      <c r="AC13" s="221">
        <v>0</v>
      </c>
      <c r="AD13" s="221">
        <v>5</v>
      </c>
      <c r="AE13" s="221">
        <v>0</v>
      </c>
      <c r="AF13" s="221">
        <v>0</v>
      </c>
      <c r="AG13" s="221">
        <v>0</v>
      </c>
      <c r="AH13" s="221">
        <v>0</v>
      </c>
      <c r="AI13" s="221">
        <v>0</v>
      </c>
      <c r="AJ13" s="221">
        <v>1</v>
      </c>
      <c r="AK13" s="53"/>
      <c r="AL13" s="51"/>
      <c r="AM13" s="51"/>
      <c r="AN13" s="268" t="str">
        <f t="shared" ref="AN13:AN16" si="1">E13</f>
        <v>強盗殺人</v>
      </c>
      <c r="AO13" s="268"/>
      <c r="AP13" s="268"/>
    </row>
    <row r="14" spans="1:42" s="62" customFormat="1" ht="15" customHeight="1">
      <c r="B14" s="238"/>
      <c r="C14" s="238"/>
      <c r="D14" s="238"/>
      <c r="E14" s="268" t="str">
        <f>'01'!E14:G14</f>
        <v>強盗傷人</v>
      </c>
      <c r="F14" s="268"/>
      <c r="G14" s="269"/>
      <c r="H14" s="193">
        <v>1</v>
      </c>
      <c r="I14" s="193">
        <v>0</v>
      </c>
      <c r="J14" s="193">
        <v>0</v>
      </c>
      <c r="K14" s="194">
        <v>0</v>
      </c>
      <c r="L14" s="194">
        <v>1</v>
      </c>
      <c r="M14" s="194">
        <v>0</v>
      </c>
      <c r="N14" s="194">
        <v>0</v>
      </c>
      <c r="O14" s="194">
        <v>7</v>
      </c>
      <c r="P14" s="194">
        <v>0</v>
      </c>
      <c r="Q14" s="194">
        <v>0</v>
      </c>
      <c r="R14" s="194">
        <v>0</v>
      </c>
      <c r="S14" s="194">
        <v>0</v>
      </c>
      <c r="T14" s="195">
        <v>0</v>
      </c>
      <c r="U14" s="66"/>
      <c r="V14" s="220">
        <v>1</v>
      </c>
      <c r="W14" s="221">
        <v>3</v>
      </c>
      <c r="X14" s="221">
        <v>7</v>
      </c>
      <c r="Y14" s="221">
        <v>17</v>
      </c>
      <c r="Z14" s="221">
        <v>1</v>
      </c>
      <c r="AA14" s="221">
        <v>1</v>
      </c>
      <c r="AB14" s="221">
        <v>0</v>
      </c>
      <c r="AC14" s="221">
        <v>3</v>
      </c>
      <c r="AD14" s="221">
        <v>246</v>
      </c>
      <c r="AE14" s="221">
        <v>1</v>
      </c>
      <c r="AF14" s="221">
        <v>2</v>
      </c>
      <c r="AG14" s="221">
        <v>0</v>
      </c>
      <c r="AH14" s="221">
        <v>2</v>
      </c>
      <c r="AI14" s="221">
        <v>1</v>
      </c>
      <c r="AJ14" s="221">
        <v>13</v>
      </c>
      <c r="AK14" s="53"/>
      <c r="AL14" s="51"/>
      <c r="AM14" s="51"/>
      <c r="AN14" s="268" t="str">
        <f t="shared" si="1"/>
        <v>強盗傷人</v>
      </c>
      <c r="AO14" s="268"/>
      <c r="AP14" s="268"/>
    </row>
    <row r="15" spans="1:42" s="62" customFormat="1" ht="15" customHeight="1">
      <c r="B15" s="238"/>
      <c r="C15" s="238"/>
      <c r="D15" s="238"/>
      <c r="E15" s="244" t="str">
        <f>'01'!E15:G15</f>
        <v>強盗・不同意性交等</v>
      </c>
      <c r="F15" s="244"/>
      <c r="G15" s="245"/>
      <c r="H15" s="193">
        <v>0</v>
      </c>
      <c r="I15" s="193">
        <v>0</v>
      </c>
      <c r="J15" s="193">
        <v>0</v>
      </c>
      <c r="K15" s="194">
        <v>0</v>
      </c>
      <c r="L15" s="194">
        <v>0</v>
      </c>
      <c r="M15" s="194">
        <v>0</v>
      </c>
      <c r="N15" s="194">
        <v>0</v>
      </c>
      <c r="O15" s="194">
        <v>0</v>
      </c>
      <c r="P15" s="194">
        <v>0</v>
      </c>
      <c r="Q15" s="194">
        <v>0</v>
      </c>
      <c r="R15" s="194">
        <v>0</v>
      </c>
      <c r="S15" s="194">
        <v>0</v>
      </c>
      <c r="T15" s="195">
        <v>0</v>
      </c>
      <c r="U15" s="66"/>
      <c r="V15" s="220">
        <v>0</v>
      </c>
      <c r="W15" s="221">
        <v>0</v>
      </c>
      <c r="X15" s="221">
        <v>0</v>
      </c>
      <c r="Y15" s="221">
        <v>2</v>
      </c>
      <c r="Z15" s="221">
        <v>0</v>
      </c>
      <c r="AA15" s="221">
        <v>0</v>
      </c>
      <c r="AB15" s="221">
        <v>0</v>
      </c>
      <c r="AC15" s="221">
        <v>0</v>
      </c>
      <c r="AD15" s="221">
        <v>5</v>
      </c>
      <c r="AE15" s="221">
        <v>0</v>
      </c>
      <c r="AF15" s="221">
        <v>0</v>
      </c>
      <c r="AG15" s="221">
        <v>0</v>
      </c>
      <c r="AH15" s="221">
        <v>0</v>
      </c>
      <c r="AI15" s="221">
        <v>0</v>
      </c>
      <c r="AJ15" s="221">
        <v>3</v>
      </c>
      <c r="AK15" s="53"/>
      <c r="AL15" s="51"/>
      <c r="AM15" s="51"/>
      <c r="AN15" s="268" t="str">
        <f t="shared" si="1"/>
        <v>強盗・不同意性交等</v>
      </c>
      <c r="AO15" s="268"/>
      <c r="AP15" s="268"/>
    </row>
    <row r="16" spans="1:42" s="62" customFormat="1" ht="15" customHeight="1">
      <c r="B16" s="238"/>
      <c r="C16" s="238"/>
      <c r="D16" s="238"/>
      <c r="E16" s="268" t="str">
        <f>'01'!E16:G16</f>
        <v>強盗・準強盗</v>
      </c>
      <c r="F16" s="268"/>
      <c r="G16" s="269"/>
      <c r="H16" s="193">
        <v>0</v>
      </c>
      <c r="I16" s="193">
        <v>2</v>
      </c>
      <c r="J16" s="193">
        <v>0</v>
      </c>
      <c r="K16" s="194">
        <v>3</v>
      </c>
      <c r="L16" s="194">
        <v>8</v>
      </c>
      <c r="M16" s="194">
        <v>0</v>
      </c>
      <c r="N16" s="194">
        <v>0</v>
      </c>
      <c r="O16" s="194">
        <v>9</v>
      </c>
      <c r="P16" s="194">
        <v>0</v>
      </c>
      <c r="Q16" s="194">
        <v>0</v>
      </c>
      <c r="R16" s="194">
        <v>0</v>
      </c>
      <c r="S16" s="194">
        <v>0</v>
      </c>
      <c r="T16" s="195">
        <v>0</v>
      </c>
      <c r="U16" s="66"/>
      <c r="V16" s="220">
        <v>0</v>
      </c>
      <c r="W16" s="221">
        <v>9</v>
      </c>
      <c r="X16" s="221">
        <v>1</v>
      </c>
      <c r="Y16" s="221">
        <v>9</v>
      </c>
      <c r="Z16" s="221">
        <v>1</v>
      </c>
      <c r="AA16" s="221">
        <v>0</v>
      </c>
      <c r="AB16" s="221">
        <v>0</v>
      </c>
      <c r="AC16" s="221">
        <v>1</v>
      </c>
      <c r="AD16" s="221">
        <v>171</v>
      </c>
      <c r="AE16" s="221">
        <v>0</v>
      </c>
      <c r="AF16" s="221">
        <v>0</v>
      </c>
      <c r="AG16" s="221">
        <v>1</v>
      </c>
      <c r="AH16" s="221">
        <v>3</v>
      </c>
      <c r="AI16" s="221">
        <v>4</v>
      </c>
      <c r="AJ16" s="221">
        <v>4</v>
      </c>
      <c r="AK16" s="53"/>
      <c r="AL16" s="51"/>
      <c r="AM16" s="51"/>
      <c r="AN16" s="268" t="str">
        <f t="shared" si="1"/>
        <v>強盗・準強盗</v>
      </c>
      <c r="AO16" s="268"/>
      <c r="AP16" s="268"/>
    </row>
    <row r="17" spans="2:42" s="62" customFormat="1" ht="15" customHeight="1">
      <c r="B17" s="238"/>
      <c r="C17" s="238"/>
      <c r="D17" s="268" t="str">
        <f>'01'!D17:G17</f>
        <v>放火</v>
      </c>
      <c r="E17" s="268"/>
      <c r="F17" s="268"/>
      <c r="G17" s="269"/>
      <c r="H17" s="193">
        <v>3</v>
      </c>
      <c r="I17" s="193">
        <v>0</v>
      </c>
      <c r="J17" s="193">
        <v>0</v>
      </c>
      <c r="K17" s="194">
        <v>0</v>
      </c>
      <c r="L17" s="194">
        <v>0</v>
      </c>
      <c r="M17" s="194">
        <v>0</v>
      </c>
      <c r="N17" s="194">
        <v>0</v>
      </c>
      <c r="O17" s="194">
        <v>32</v>
      </c>
      <c r="P17" s="194">
        <v>0</v>
      </c>
      <c r="Q17" s="194">
        <v>0</v>
      </c>
      <c r="R17" s="194">
        <v>0</v>
      </c>
      <c r="S17" s="194">
        <v>0</v>
      </c>
      <c r="T17" s="195">
        <v>0</v>
      </c>
      <c r="U17" s="66"/>
      <c r="V17" s="220">
        <v>0</v>
      </c>
      <c r="W17" s="221">
        <v>0</v>
      </c>
      <c r="X17" s="221">
        <v>0</v>
      </c>
      <c r="Y17" s="221">
        <v>10</v>
      </c>
      <c r="Z17" s="221">
        <v>2</v>
      </c>
      <c r="AA17" s="221">
        <v>3</v>
      </c>
      <c r="AB17" s="221">
        <v>0</v>
      </c>
      <c r="AC17" s="221">
        <v>15</v>
      </c>
      <c r="AD17" s="221">
        <v>21</v>
      </c>
      <c r="AE17" s="221">
        <v>0</v>
      </c>
      <c r="AF17" s="221">
        <v>0</v>
      </c>
      <c r="AG17" s="221">
        <v>5</v>
      </c>
      <c r="AH17" s="221">
        <v>2</v>
      </c>
      <c r="AI17" s="221">
        <v>6</v>
      </c>
      <c r="AJ17" s="221">
        <v>48</v>
      </c>
      <c r="AK17" s="53"/>
      <c r="AL17" s="51"/>
      <c r="AM17" s="268" t="str">
        <f t="shared" ref="AM17:AM18" si="2">D17</f>
        <v>放火</v>
      </c>
      <c r="AN17" s="268"/>
      <c r="AO17" s="268"/>
      <c r="AP17" s="268"/>
    </row>
    <row r="18" spans="2:42" s="62" customFormat="1" ht="15" customHeight="1">
      <c r="B18" s="238"/>
      <c r="C18" s="238"/>
      <c r="D18" s="268" t="str">
        <f>'01'!D18:G18</f>
        <v>不同意性交等</v>
      </c>
      <c r="E18" s="268"/>
      <c r="F18" s="268"/>
      <c r="G18" s="269"/>
      <c r="H18" s="193">
        <v>1</v>
      </c>
      <c r="I18" s="193">
        <v>0</v>
      </c>
      <c r="J18" s="193">
        <v>0</v>
      </c>
      <c r="K18" s="194">
        <v>0</v>
      </c>
      <c r="L18" s="194">
        <v>1</v>
      </c>
      <c r="M18" s="194">
        <v>0</v>
      </c>
      <c r="N18" s="194">
        <v>0</v>
      </c>
      <c r="O18" s="194">
        <v>44</v>
      </c>
      <c r="P18" s="194">
        <v>1</v>
      </c>
      <c r="Q18" s="194">
        <v>0</v>
      </c>
      <c r="R18" s="194">
        <v>19</v>
      </c>
      <c r="S18" s="194">
        <v>0</v>
      </c>
      <c r="T18" s="195">
        <v>0</v>
      </c>
      <c r="U18" s="66"/>
      <c r="V18" s="220">
        <v>2</v>
      </c>
      <c r="W18" s="221">
        <v>5</v>
      </c>
      <c r="X18" s="221">
        <v>160</v>
      </c>
      <c r="Y18" s="221">
        <v>53</v>
      </c>
      <c r="Z18" s="221">
        <v>1</v>
      </c>
      <c r="AA18" s="221">
        <v>0</v>
      </c>
      <c r="AB18" s="221">
        <v>0</v>
      </c>
      <c r="AC18" s="221">
        <v>0</v>
      </c>
      <c r="AD18" s="221">
        <v>64</v>
      </c>
      <c r="AE18" s="221">
        <v>0</v>
      </c>
      <c r="AF18" s="221">
        <v>0</v>
      </c>
      <c r="AG18" s="221">
        <v>14</v>
      </c>
      <c r="AH18" s="221">
        <v>7</v>
      </c>
      <c r="AI18" s="221">
        <v>1</v>
      </c>
      <c r="AJ18" s="221">
        <v>111</v>
      </c>
      <c r="AK18" s="53"/>
      <c r="AL18" s="51"/>
      <c r="AM18" s="268" t="str">
        <f t="shared" si="2"/>
        <v>不同意性交等</v>
      </c>
      <c r="AN18" s="268"/>
      <c r="AO18" s="268"/>
      <c r="AP18" s="268"/>
    </row>
    <row r="19" spans="2:42" s="61" customFormat="1" ht="15" customHeight="1">
      <c r="B19" s="240"/>
      <c r="C19" s="270" t="str">
        <f>'01'!C19:G19</f>
        <v>粗暴犯</v>
      </c>
      <c r="D19" s="270"/>
      <c r="E19" s="270"/>
      <c r="F19" s="270"/>
      <c r="G19" s="271"/>
      <c r="H19" s="196">
        <v>347</v>
      </c>
      <c r="I19" s="196">
        <v>3</v>
      </c>
      <c r="J19" s="196">
        <v>5</v>
      </c>
      <c r="K19" s="197">
        <v>77</v>
      </c>
      <c r="L19" s="197">
        <v>86</v>
      </c>
      <c r="M19" s="197">
        <v>19</v>
      </c>
      <c r="N19" s="197">
        <v>44</v>
      </c>
      <c r="O19" s="197">
        <v>1699</v>
      </c>
      <c r="P19" s="197">
        <v>207</v>
      </c>
      <c r="Q19" s="197">
        <v>17</v>
      </c>
      <c r="R19" s="197">
        <v>753</v>
      </c>
      <c r="S19" s="197">
        <v>23</v>
      </c>
      <c r="T19" s="198">
        <v>12</v>
      </c>
      <c r="U19" s="19"/>
      <c r="V19" s="222">
        <v>205</v>
      </c>
      <c r="W19" s="223">
        <v>247</v>
      </c>
      <c r="X19" s="223">
        <v>654</v>
      </c>
      <c r="Y19" s="223">
        <v>832</v>
      </c>
      <c r="Z19" s="223">
        <v>70</v>
      </c>
      <c r="AA19" s="223">
        <v>171</v>
      </c>
      <c r="AB19" s="223">
        <v>1</v>
      </c>
      <c r="AC19" s="223">
        <v>65</v>
      </c>
      <c r="AD19" s="223">
        <v>11929</v>
      </c>
      <c r="AE19" s="223">
        <v>32</v>
      </c>
      <c r="AF19" s="223">
        <v>65</v>
      </c>
      <c r="AG19" s="223">
        <v>87</v>
      </c>
      <c r="AH19" s="223">
        <v>119</v>
      </c>
      <c r="AI19" s="223">
        <v>78</v>
      </c>
      <c r="AJ19" s="223">
        <v>1336</v>
      </c>
      <c r="AK19" s="49"/>
      <c r="AL19" s="270" t="str">
        <f>C19</f>
        <v>粗暴犯</v>
      </c>
      <c r="AM19" s="270"/>
      <c r="AN19" s="270"/>
      <c r="AO19" s="270"/>
      <c r="AP19" s="270"/>
    </row>
    <row r="20" spans="2:42" s="62" customFormat="1" ht="15" customHeight="1">
      <c r="B20" s="238"/>
      <c r="C20" s="238"/>
      <c r="D20" s="268" t="str">
        <f>'01'!D20:G20</f>
        <v>凶器準備集合</v>
      </c>
      <c r="E20" s="268"/>
      <c r="F20" s="268"/>
      <c r="G20" s="269"/>
      <c r="H20" s="193">
        <v>0</v>
      </c>
      <c r="I20" s="193">
        <v>0</v>
      </c>
      <c r="J20" s="193">
        <v>0</v>
      </c>
      <c r="K20" s="194">
        <v>0</v>
      </c>
      <c r="L20" s="194">
        <v>0</v>
      </c>
      <c r="M20" s="194">
        <v>0</v>
      </c>
      <c r="N20" s="194">
        <v>0</v>
      </c>
      <c r="O20" s="194">
        <v>0</v>
      </c>
      <c r="P20" s="194">
        <v>0</v>
      </c>
      <c r="Q20" s="194">
        <v>0</v>
      </c>
      <c r="R20" s="194">
        <v>0</v>
      </c>
      <c r="S20" s="194">
        <v>0</v>
      </c>
      <c r="T20" s="195">
        <v>0</v>
      </c>
      <c r="U20" s="66"/>
      <c r="V20" s="220">
        <v>0</v>
      </c>
      <c r="W20" s="221">
        <v>0</v>
      </c>
      <c r="X20" s="221">
        <v>0</v>
      </c>
      <c r="Y20" s="221">
        <v>1</v>
      </c>
      <c r="Z20" s="221">
        <v>0</v>
      </c>
      <c r="AA20" s="221">
        <v>0</v>
      </c>
      <c r="AB20" s="221">
        <v>0</v>
      </c>
      <c r="AC20" s="221">
        <v>0</v>
      </c>
      <c r="AD20" s="221">
        <v>9</v>
      </c>
      <c r="AE20" s="221">
        <v>0</v>
      </c>
      <c r="AF20" s="221">
        <v>0</v>
      </c>
      <c r="AG20" s="221">
        <v>0</v>
      </c>
      <c r="AH20" s="221">
        <v>0</v>
      </c>
      <c r="AI20" s="221">
        <v>0</v>
      </c>
      <c r="AJ20" s="221">
        <v>0</v>
      </c>
      <c r="AK20" s="53"/>
      <c r="AL20" s="51"/>
      <c r="AM20" s="268" t="str">
        <f t="shared" ref="AM20:AM22" si="3">D20</f>
        <v>凶器準備集合</v>
      </c>
      <c r="AN20" s="268"/>
      <c r="AO20" s="268"/>
      <c r="AP20" s="268"/>
    </row>
    <row r="21" spans="2:42" s="62" customFormat="1" ht="15" customHeight="1">
      <c r="B21" s="238"/>
      <c r="C21" s="238"/>
      <c r="D21" s="268" t="str">
        <f>'01'!D21:G21</f>
        <v>暴行</v>
      </c>
      <c r="E21" s="268"/>
      <c r="F21" s="268"/>
      <c r="G21" s="269"/>
      <c r="H21" s="193">
        <v>143</v>
      </c>
      <c r="I21" s="193">
        <v>1</v>
      </c>
      <c r="J21" s="193">
        <v>1</v>
      </c>
      <c r="K21" s="194">
        <v>50</v>
      </c>
      <c r="L21" s="194">
        <v>50</v>
      </c>
      <c r="M21" s="194">
        <v>11</v>
      </c>
      <c r="N21" s="194">
        <v>25</v>
      </c>
      <c r="O21" s="194">
        <v>646</v>
      </c>
      <c r="P21" s="194">
        <v>160</v>
      </c>
      <c r="Q21" s="194">
        <v>10</v>
      </c>
      <c r="R21" s="194">
        <v>586</v>
      </c>
      <c r="S21" s="194">
        <v>16</v>
      </c>
      <c r="T21" s="195">
        <v>4</v>
      </c>
      <c r="U21" s="66"/>
      <c r="V21" s="220">
        <v>158</v>
      </c>
      <c r="W21" s="221">
        <v>163</v>
      </c>
      <c r="X21" s="221">
        <v>267</v>
      </c>
      <c r="Y21" s="221">
        <v>339</v>
      </c>
      <c r="Z21" s="221">
        <v>30</v>
      </c>
      <c r="AA21" s="221">
        <v>67</v>
      </c>
      <c r="AB21" s="221">
        <v>1</v>
      </c>
      <c r="AC21" s="221">
        <v>22</v>
      </c>
      <c r="AD21" s="221">
        <v>6328</v>
      </c>
      <c r="AE21" s="221">
        <v>13</v>
      </c>
      <c r="AF21" s="221">
        <v>44</v>
      </c>
      <c r="AG21" s="221">
        <v>31</v>
      </c>
      <c r="AH21" s="221">
        <v>38</v>
      </c>
      <c r="AI21" s="221">
        <v>40</v>
      </c>
      <c r="AJ21" s="221">
        <v>548</v>
      </c>
      <c r="AK21" s="53"/>
      <c r="AL21" s="51"/>
      <c r="AM21" s="268" t="str">
        <f t="shared" si="3"/>
        <v>暴行</v>
      </c>
      <c r="AN21" s="268"/>
      <c r="AO21" s="268"/>
      <c r="AP21" s="268"/>
    </row>
    <row r="22" spans="2:42" s="62" customFormat="1" ht="15" customHeight="1">
      <c r="B22" s="238"/>
      <c r="C22" s="238"/>
      <c r="D22" s="268" t="str">
        <f>'01'!D22:G22</f>
        <v>傷害</v>
      </c>
      <c r="E22" s="268"/>
      <c r="F22" s="268"/>
      <c r="G22" s="269"/>
      <c r="H22" s="193">
        <v>183</v>
      </c>
      <c r="I22" s="193">
        <v>1</v>
      </c>
      <c r="J22" s="193">
        <v>0</v>
      </c>
      <c r="K22" s="194">
        <v>17</v>
      </c>
      <c r="L22" s="194">
        <v>30</v>
      </c>
      <c r="M22" s="194">
        <v>4</v>
      </c>
      <c r="N22" s="194">
        <v>14</v>
      </c>
      <c r="O22" s="194">
        <v>755</v>
      </c>
      <c r="P22" s="194">
        <v>45</v>
      </c>
      <c r="Q22" s="194">
        <v>6</v>
      </c>
      <c r="R22" s="194">
        <v>156</v>
      </c>
      <c r="S22" s="194">
        <v>7</v>
      </c>
      <c r="T22" s="195">
        <v>8</v>
      </c>
      <c r="U22" s="66"/>
      <c r="V22" s="220">
        <v>45</v>
      </c>
      <c r="W22" s="221">
        <v>72</v>
      </c>
      <c r="X22" s="221">
        <v>296</v>
      </c>
      <c r="Y22" s="221">
        <v>385</v>
      </c>
      <c r="Z22" s="221">
        <v>34</v>
      </c>
      <c r="AA22" s="221">
        <v>96</v>
      </c>
      <c r="AB22" s="221">
        <v>0</v>
      </c>
      <c r="AC22" s="221">
        <v>38</v>
      </c>
      <c r="AD22" s="221">
        <v>4900</v>
      </c>
      <c r="AE22" s="221">
        <v>17</v>
      </c>
      <c r="AF22" s="221">
        <v>20</v>
      </c>
      <c r="AG22" s="221">
        <v>45</v>
      </c>
      <c r="AH22" s="221">
        <v>65</v>
      </c>
      <c r="AI22" s="221">
        <v>33</v>
      </c>
      <c r="AJ22" s="221">
        <v>571</v>
      </c>
      <c r="AK22" s="53"/>
      <c r="AL22" s="51"/>
      <c r="AM22" s="268" t="str">
        <f t="shared" si="3"/>
        <v>傷害</v>
      </c>
      <c r="AN22" s="268"/>
      <c r="AO22" s="268"/>
      <c r="AP22" s="268"/>
    </row>
    <row r="23" spans="2:42" s="62" customFormat="1" ht="15" customHeight="1">
      <c r="B23" s="238"/>
      <c r="C23" s="238"/>
      <c r="D23" s="238"/>
      <c r="E23" s="267" t="str">
        <f>'01'!E23:F23</f>
        <v>うち)</v>
      </c>
      <c r="F23" s="267"/>
      <c r="G23" s="239" t="str">
        <f>'01'!G23</f>
        <v>傷害致死</v>
      </c>
      <c r="H23" s="193">
        <v>0</v>
      </c>
      <c r="I23" s="193">
        <v>0</v>
      </c>
      <c r="J23" s="193">
        <v>0</v>
      </c>
      <c r="K23" s="194">
        <v>0</v>
      </c>
      <c r="L23" s="194">
        <v>0</v>
      </c>
      <c r="M23" s="194">
        <v>0</v>
      </c>
      <c r="N23" s="194">
        <v>0</v>
      </c>
      <c r="O23" s="194">
        <v>1</v>
      </c>
      <c r="P23" s="194">
        <v>0</v>
      </c>
      <c r="Q23" s="194">
        <v>0</v>
      </c>
      <c r="R23" s="194">
        <v>0</v>
      </c>
      <c r="S23" s="194">
        <v>0</v>
      </c>
      <c r="T23" s="195">
        <v>0</v>
      </c>
      <c r="U23" s="66"/>
      <c r="V23" s="220">
        <v>0</v>
      </c>
      <c r="W23" s="221">
        <v>0</v>
      </c>
      <c r="X23" s="221">
        <v>0</v>
      </c>
      <c r="Y23" s="221">
        <v>1</v>
      </c>
      <c r="Z23" s="221">
        <v>0</v>
      </c>
      <c r="AA23" s="221">
        <v>0</v>
      </c>
      <c r="AB23" s="221">
        <v>0</v>
      </c>
      <c r="AC23" s="221">
        <v>1</v>
      </c>
      <c r="AD23" s="221">
        <v>7</v>
      </c>
      <c r="AE23" s="221">
        <v>0</v>
      </c>
      <c r="AF23" s="221">
        <v>0</v>
      </c>
      <c r="AG23" s="221">
        <v>0</v>
      </c>
      <c r="AH23" s="221">
        <v>0</v>
      </c>
      <c r="AI23" s="221">
        <v>0</v>
      </c>
      <c r="AJ23" s="221">
        <v>1</v>
      </c>
      <c r="AK23" s="53"/>
      <c r="AL23" s="51"/>
      <c r="AM23" s="51"/>
      <c r="AN23" s="267" t="str">
        <f>E23</f>
        <v>うち)</v>
      </c>
      <c r="AO23" s="267"/>
      <c r="AP23" s="51" t="str">
        <f>G23</f>
        <v>傷害致死</v>
      </c>
    </row>
    <row r="24" spans="2:42" s="62" customFormat="1" ht="15" customHeight="1">
      <c r="B24" s="238"/>
      <c r="C24" s="238"/>
      <c r="D24" s="268" t="str">
        <f>'01'!D24:G24</f>
        <v>脅迫</v>
      </c>
      <c r="E24" s="268"/>
      <c r="F24" s="268"/>
      <c r="G24" s="269"/>
      <c r="H24" s="193">
        <v>16</v>
      </c>
      <c r="I24" s="193">
        <v>1</v>
      </c>
      <c r="J24" s="193">
        <v>2</v>
      </c>
      <c r="K24" s="194">
        <v>3</v>
      </c>
      <c r="L24" s="194">
        <v>4</v>
      </c>
      <c r="M24" s="194">
        <v>2</v>
      </c>
      <c r="N24" s="194">
        <v>3</v>
      </c>
      <c r="O24" s="194">
        <v>241</v>
      </c>
      <c r="P24" s="194">
        <v>1</v>
      </c>
      <c r="Q24" s="194">
        <v>1</v>
      </c>
      <c r="R24" s="194">
        <v>11</v>
      </c>
      <c r="S24" s="194">
        <v>0</v>
      </c>
      <c r="T24" s="195">
        <v>0</v>
      </c>
      <c r="U24" s="66"/>
      <c r="V24" s="220">
        <v>2</v>
      </c>
      <c r="W24" s="221">
        <v>10</v>
      </c>
      <c r="X24" s="221">
        <v>45</v>
      </c>
      <c r="Y24" s="221">
        <v>46</v>
      </c>
      <c r="Z24" s="221">
        <v>1</v>
      </c>
      <c r="AA24" s="221">
        <v>8</v>
      </c>
      <c r="AB24" s="221">
        <v>0</v>
      </c>
      <c r="AC24" s="221">
        <v>1</v>
      </c>
      <c r="AD24" s="221">
        <v>399</v>
      </c>
      <c r="AE24" s="221">
        <v>2</v>
      </c>
      <c r="AF24" s="221">
        <v>1</v>
      </c>
      <c r="AG24" s="221">
        <v>6</v>
      </c>
      <c r="AH24" s="221">
        <v>6</v>
      </c>
      <c r="AI24" s="221">
        <v>5</v>
      </c>
      <c r="AJ24" s="221">
        <v>162</v>
      </c>
      <c r="AK24" s="53"/>
      <c r="AL24" s="51"/>
      <c r="AM24" s="268" t="str">
        <f t="shared" ref="AM24:AM25" si="4">D24</f>
        <v>脅迫</v>
      </c>
      <c r="AN24" s="268"/>
      <c r="AO24" s="268"/>
      <c r="AP24" s="268"/>
    </row>
    <row r="25" spans="2:42" s="62" customFormat="1" ht="15" customHeight="1">
      <c r="B25" s="238"/>
      <c r="C25" s="238"/>
      <c r="D25" s="268" t="str">
        <f>'01'!D25:G25</f>
        <v>恐喝</v>
      </c>
      <c r="E25" s="268"/>
      <c r="F25" s="268"/>
      <c r="G25" s="269"/>
      <c r="H25" s="193">
        <v>5</v>
      </c>
      <c r="I25" s="193">
        <v>0</v>
      </c>
      <c r="J25" s="193">
        <v>2</v>
      </c>
      <c r="K25" s="194">
        <v>7</v>
      </c>
      <c r="L25" s="194">
        <v>2</v>
      </c>
      <c r="M25" s="194">
        <v>2</v>
      </c>
      <c r="N25" s="194">
        <v>2</v>
      </c>
      <c r="O25" s="194">
        <v>57</v>
      </c>
      <c r="P25" s="194">
        <v>1</v>
      </c>
      <c r="Q25" s="194">
        <v>0</v>
      </c>
      <c r="R25" s="194">
        <v>0</v>
      </c>
      <c r="S25" s="194">
        <v>0</v>
      </c>
      <c r="T25" s="195">
        <v>0</v>
      </c>
      <c r="U25" s="66"/>
      <c r="V25" s="220">
        <v>0</v>
      </c>
      <c r="W25" s="221">
        <v>2</v>
      </c>
      <c r="X25" s="221">
        <v>46</v>
      </c>
      <c r="Y25" s="221">
        <v>61</v>
      </c>
      <c r="Z25" s="221">
        <v>5</v>
      </c>
      <c r="AA25" s="221">
        <v>0</v>
      </c>
      <c r="AB25" s="221">
        <v>0</v>
      </c>
      <c r="AC25" s="221">
        <v>4</v>
      </c>
      <c r="AD25" s="221">
        <v>293</v>
      </c>
      <c r="AE25" s="221">
        <v>0</v>
      </c>
      <c r="AF25" s="221">
        <v>0</v>
      </c>
      <c r="AG25" s="221">
        <v>5</v>
      </c>
      <c r="AH25" s="221">
        <v>10</v>
      </c>
      <c r="AI25" s="221">
        <v>0</v>
      </c>
      <c r="AJ25" s="221">
        <v>55</v>
      </c>
      <c r="AK25" s="53"/>
      <c r="AL25" s="51"/>
      <c r="AM25" s="268" t="str">
        <f t="shared" si="4"/>
        <v>恐喝</v>
      </c>
      <c r="AN25" s="268"/>
      <c r="AO25" s="268"/>
      <c r="AP25" s="268"/>
    </row>
    <row r="26" spans="2:42" s="61" customFormat="1" ht="15" customHeight="1">
      <c r="B26" s="240"/>
      <c r="C26" s="270" t="str">
        <f>'01'!C26:G26</f>
        <v>窃盗犯</v>
      </c>
      <c r="D26" s="270"/>
      <c r="E26" s="270"/>
      <c r="F26" s="270"/>
      <c r="G26" s="271"/>
      <c r="H26" s="196">
        <v>1792</v>
      </c>
      <c r="I26" s="196">
        <v>53</v>
      </c>
      <c r="J26" s="196">
        <v>4</v>
      </c>
      <c r="K26" s="197">
        <v>2698</v>
      </c>
      <c r="L26" s="197">
        <v>894</v>
      </c>
      <c r="M26" s="197">
        <v>431</v>
      </c>
      <c r="N26" s="197">
        <v>261</v>
      </c>
      <c r="O26" s="197">
        <v>14132</v>
      </c>
      <c r="P26" s="197">
        <v>308</v>
      </c>
      <c r="Q26" s="197">
        <v>92</v>
      </c>
      <c r="R26" s="197">
        <v>1206</v>
      </c>
      <c r="S26" s="197">
        <v>72</v>
      </c>
      <c r="T26" s="198">
        <v>99</v>
      </c>
      <c r="U26" s="19"/>
      <c r="V26" s="222">
        <v>116</v>
      </c>
      <c r="W26" s="223">
        <v>73</v>
      </c>
      <c r="X26" s="223">
        <v>82</v>
      </c>
      <c r="Y26" s="223">
        <v>10047</v>
      </c>
      <c r="Z26" s="223">
        <v>30541</v>
      </c>
      <c r="AA26" s="223">
        <v>6121</v>
      </c>
      <c r="AB26" s="223">
        <v>7922</v>
      </c>
      <c r="AC26" s="223">
        <v>3285</v>
      </c>
      <c r="AD26" s="223">
        <v>29946</v>
      </c>
      <c r="AE26" s="223">
        <v>126</v>
      </c>
      <c r="AF26" s="223">
        <v>148</v>
      </c>
      <c r="AG26" s="223">
        <v>850</v>
      </c>
      <c r="AH26" s="223">
        <v>415</v>
      </c>
      <c r="AI26" s="223">
        <v>3338</v>
      </c>
      <c r="AJ26" s="223">
        <v>9864</v>
      </c>
      <c r="AK26" s="49"/>
      <c r="AL26" s="270" t="str">
        <f>C26</f>
        <v>窃盗犯</v>
      </c>
      <c r="AM26" s="270"/>
      <c r="AN26" s="270"/>
      <c r="AO26" s="270"/>
      <c r="AP26" s="270"/>
    </row>
    <row r="27" spans="2:42" s="62" customFormat="1" ht="15" customHeight="1">
      <c r="B27" s="238"/>
      <c r="C27" s="238"/>
      <c r="D27" s="268" t="str">
        <f>'01'!D27:G27</f>
        <v>侵入盗</v>
      </c>
      <c r="E27" s="268"/>
      <c r="F27" s="268"/>
      <c r="G27" s="269"/>
      <c r="H27" s="193">
        <v>606</v>
      </c>
      <c r="I27" s="193">
        <v>9</v>
      </c>
      <c r="J27" s="193">
        <v>2</v>
      </c>
      <c r="K27" s="194">
        <v>2</v>
      </c>
      <c r="L27" s="194">
        <v>39</v>
      </c>
      <c r="M27" s="194">
        <v>2</v>
      </c>
      <c r="N27" s="194">
        <v>30</v>
      </c>
      <c r="O27" s="194">
        <v>4248</v>
      </c>
      <c r="P27" s="194">
        <v>0</v>
      </c>
      <c r="Q27" s="194">
        <v>0</v>
      </c>
      <c r="R27" s="194">
        <v>0</v>
      </c>
      <c r="S27" s="194">
        <v>0</v>
      </c>
      <c r="T27" s="195">
        <v>0</v>
      </c>
      <c r="U27" s="66"/>
      <c r="V27" s="220">
        <v>0</v>
      </c>
      <c r="W27" s="221">
        <v>0</v>
      </c>
      <c r="X27" s="221">
        <v>0</v>
      </c>
      <c r="Y27" s="221">
        <v>22</v>
      </c>
      <c r="Z27" s="221">
        <v>0</v>
      </c>
      <c r="AA27" s="221">
        <v>809</v>
      </c>
      <c r="AB27" s="221">
        <v>24</v>
      </c>
      <c r="AC27" s="221">
        <v>747</v>
      </c>
      <c r="AD27" s="221">
        <v>0</v>
      </c>
      <c r="AE27" s="221">
        <v>0</v>
      </c>
      <c r="AF27" s="221">
        <v>0</v>
      </c>
      <c r="AG27" s="221">
        <v>0</v>
      </c>
      <c r="AH27" s="221">
        <v>0</v>
      </c>
      <c r="AI27" s="221">
        <v>0</v>
      </c>
      <c r="AJ27" s="221">
        <v>1955</v>
      </c>
      <c r="AK27" s="53"/>
      <c r="AL27" s="51"/>
      <c r="AM27" s="268" t="str">
        <f t="shared" ref="AM27:AM29" si="5">D27</f>
        <v>侵入盗</v>
      </c>
      <c r="AN27" s="268"/>
      <c r="AO27" s="268"/>
      <c r="AP27" s="268"/>
    </row>
    <row r="28" spans="2:42" s="62" customFormat="1" ht="15" customHeight="1">
      <c r="B28" s="238"/>
      <c r="C28" s="238"/>
      <c r="D28" s="268" t="str">
        <f>'01'!D28:G28</f>
        <v>乗り物盗</v>
      </c>
      <c r="E28" s="268"/>
      <c r="F28" s="268"/>
      <c r="G28" s="269"/>
      <c r="H28" s="193">
        <v>147</v>
      </c>
      <c r="I28" s="193">
        <v>2</v>
      </c>
      <c r="J28" s="193">
        <v>0</v>
      </c>
      <c r="K28" s="194">
        <v>179</v>
      </c>
      <c r="L28" s="194">
        <v>77</v>
      </c>
      <c r="M28" s="194">
        <v>43</v>
      </c>
      <c r="N28" s="194">
        <v>16</v>
      </c>
      <c r="O28" s="194">
        <v>2977</v>
      </c>
      <c r="P28" s="194">
        <v>0</v>
      </c>
      <c r="Q28" s="194">
        <v>0</v>
      </c>
      <c r="R28" s="194">
        <v>0</v>
      </c>
      <c r="S28" s="194">
        <v>0</v>
      </c>
      <c r="T28" s="195">
        <v>0</v>
      </c>
      <c r="U28" s="66"/>
      <c r="V28" s="220">
        <v>0</v>
      </c>
      <c r="W28" s="221">
        <v>0</v>
      </c>
      <c r="X28" s="221">
        <v>0</v>
      </c>
      <c r="Y28" s="221">
        <v>3712</v>
      </c>
      <c r="Z28" s="221">
        <v>28174</v>
      </c>
      <c r="AA28" s="221">
        <v>42</v>
      </c>
      <c r="AB28" s="221">
        <v>2</v>
      </c>
      <c r="AC28" s="221">
        <v>244</v>
      </c>
      <c r="AD28" s="221">
        <v>19204</v>
      </c>
      <c r="AE28" s="221">
        <v>5</v>
      </c>
      <c r="AF28" s="221">
        <v>2</v>
      </c>
      <c r="AG28" s="221">
        <v>240</v>
      </c>
      <c r="AH28" s="221">
        <v>92</v>
      </c>
      <c r="AI28" s="221">
        <v>93</v>
      </c>
      <c r="AJ28" s="221">
        <v>2543</v>
      </c>
      <c r="AK28" s="53"/>
      <c r="AL28" s="51"/>
      <c r="AM28" s="268" t="str">
        <f t="shared" si="5"/>
        <v>乗り物盗</v>
      </c>
      <c r="AN28" s="268"/>
      <c r="AO28" s="268"/>
      <c r="AP28" s="268"/>
    </row>
    <row r="29" spans="2:42" s="62" customFormat="1" ht="15" customHeight="1">
      <c r="B29" s="238"/>
      <c r="C29" s="238"/>
      <c r="D29" s="268" t="str">
        <f>'01'!D29:G29</f>
        <v>非侵入盗</v>
      </c>
      <c r="E29" s="268"/>
      <c r="F29" s="268"/>
      <c r="G29" s="269"/>
      <c r="H29" s="193">
        <v>1039</v>
      </c>
      <c r="I29" s="193">
        <v>42</v>
      </c>
      <c r="J29" s="193">
        <v>2</v>
      </c>
      <c r="K29" s="194">
        <v>2517</v>
      </c>
      <c r="L29" s="194">
        <v>778</v>
      </c>
      <c r="M29" s="194">
        <v>386</v>
      </c>
      <c r="N29" s="194">
        <v>215</v>
      </c>
      <c r="O29" s="194">
        <v>6907</v>
      </c>
      <c r="P29" s="194">
        <v>308</v>
      </c>
      <c r="Q29" s="194">
        <v>92</v>
      </c>
      <c r="R29" s="194">
        <v>1206</v>
      </c>
      <c r="S29" s="194">
        <v>72</v>
      </c>
      <c r="T29" s="195">
        <v>99</v>
      </c>
      <c r="U29" s="66"/>
      <c r="V29" s="220">
        <v>116</v>
      </c>
      <c r="W29" s="221">
        <v>73</v>
      </c>
      <c r="X29" s="221">
        <v>82</v>
      </c>
      <c r="Y29" s="221">
        <v>6313</v>
      </c>
      <c r="Z29" s="221">
        <v>2367</v>
      </c>
      <c r="AA29" s="221">
        <v>5270</v>
      </c>
      <c r="AB29" s="221">
        <v>7896</v>
      </c>
      <c r="AC29" s="221">
        <v>2294</v>
      </c>
      <c r="AD29" s="221">
        <v>10742</v>
      </c>
      <c r="AE29" s="221">
        <v>121</v>
      </c>
      <c r="AF29" s="221">
        <v>146</v>
      </c>
      <c r="AG29" s="221">
        <v>610</v>
      </c>
      <c r="AH29" s="221">
        <v>323</v>
      </c>
      <c r="AI29" s="221">
        <v>3245</v>
      </c>
      <c r="AJ29" s="221">
        <v>5366</v>
      </c>
      <c r="AK29" s="53"/>
      <c r="AL29" s="51"/>
      <c r="AM29" s="268" t="str">
        <f t="shared" si="5"/>
        <v>非侵入盗</v>
      </c>
      <c r="AN29" s="268"/>
      <c r="AO29" s="268"/>
      <c r="AP29" s="268"/>
    </row>
    <row r="30" spans="2:42" s="61" customFormat="1" ht="15" customHeight="1">
      <c r="B30" s="240"/>
      <c r="C30" s="270" t="str">
        <f>'01'!C30:G30</f>
        <v>知能犯</v>
      </c>
      <c r="D30" s="270"/>
      <c r="E30" s="270"/>
      <c r="F30" s="270"/>
      <c r="G30" s="271"/>
      <c r="H30" s="196">
        <v>73</v>
      </c>
      <c r="I30" s="196">
        <v>40</v>
      </c>
      <c r="J30" s="196">
        <v>46</v>
      </c>
      <c r="K30" s="197">
        <v>1692</v>
      </c>
      <c r="L30" s="197">
        <v>401</v>
      </c>
      <c r="M30" s="197">
        <v>161</v>
      </c>
      <c r="N30" s="197">
        <v>185</v>
      </c>
      <c r="O30" s="197">
        <v>3767</v>
      </c>
      <c r="P30" s="197">
        <v>7</v>
      </c>
      <c r="Q30" s="197">
        <v>8</v>
      </c>
      <c r="R30" s="197">
        <v>34</v>
      </c>
      <c r="S30" s="197">
        <v>0</v>
      </c>
      <c r="T30" s="198">
        <v>4</v>
      </c>
      <c r="U30" s="19"/>
      <c r="V30" s="222">
        <v>23</v>
      </c>
      <c r="W30" s="223">
        <v>292</v>
      </c>
      <c r="X30" s="223">
        <v>119</v>
      </c>
      <c r="Y30" s="223">
        <v>169</v>
      </c>
      <c r="Z30" s="223">
        <v>15</v>
      </c>
      <c r="AA30" s="223">
        <v>24</v>
      </c>
      <c r="AB30" s="223">
        <v>0</v>
      </c>
      <c r="AC30" s="223">
        <v>16</v>
      </c>
      <c r="AD30" s="223">
        <v>1021</v>
      </c>
      <c r="AE30" s="223">
        <v>19</v>
      </c>
      <c r="AF30" s="223">
        <v>6</v>
      </c>
      <c r="AG30" s="223">
        <v>11</v>
      </c>
      <c r="AH30" s="223">
        <v>2</v>
      </c>
      <c r="AI30" s="223">
        <v>10</v>
      </c>
      <c r="AJ30" s="223">
        <v>1172</v>
      </c>
      <c r="AK30" s="49"/>
      <c r="AL30" s="270" t="str">
        <f>C30</f>
        <v>知能犯</v>
      </c>
      <c r="AM30" s="270"/>
      <c r="AN30" s="270"/>
      <c r="AO30" s="270"/>
      <c r="AP30" s="270"/>
    </row>
    <row r="31" spans="2:42" s="62" customFormat="1" ht="15" customHeight="1">
      <c r="B31" s="238"/>
      <c r="C31" s="238"/>
      <c r="D31" s="268" t="str">
        <f>'01'!D31:G31</f>
        <v>詐欺</v>
      </c>
      <c r="E31" s="268"/>
      <c r="F31" s="268"/>
      <c r="G31" s="269"/>
      <c r="H31" s="193">
        <v>63</v>
      </c>
      <c r="I31" s="193">
        <v>24</v>
      </c>
      <c r="J31" s="193">
        <v>22</v>
      </c>
      <c r="K31" s="194">
        <v>1493</v>
      </c>
      <c r="L31" s="194">
        <v>314</v>
      </c>
      <c r="M31" s="194">
        <v>109</v>
      </c>
      <c r="N31" s="194">
        <v>151</v>
      </c>
      <c r="O31" s="194">
        <v>2710</v>
      </c>
      <c r="P31" s="194">
        <v>7</v>
      </c>
      <c r="Q31" s="194">
        <v>7</v>
      </c>
      <c r="R31" s="194">
        <v>30</v>
      </c>
      <c r="S31" s="194">
        <v>0</v>
      </c>
      <c r="T31" s="195">
        <v>4</v>
      </c>
      <c r="U31" s="66"/>
      <c r="V31" s="220">
        <v>16</v>
      </c>
      <c r="W31" s="221">
        <v>286</v>
      </c>
      <c r="X31" s="221">
        <v>105</v>
      </c>
      <c r="Y31" s="221">
        <v>128</v>
      </c>
      <c r="Z31" s="221">
        <v>10</v>
      </c>
      <c r="AA31" s="221">
        <v>15</v>
      </c>
      <c r="AB31" s="221">
        <v>0</v>
      </c>
      <c r="AC31" s="221">
        <v>5</v>
      </c>
      <c r="AD31" s="221">
        <v>889</v>
      </c>
      <c r="AE31" s="221">
        <v>16</v>
      </c>
      <c r="AF31" s="221">
        <v>6</v>
      </c>
      <c r="AG31" s="221">
        <v>7</v>
      </c>
      <c r="AH31" s="221">
        <v>2</v>
      </c>
      <c r="AI31" s="221">
        <v>9</v>
      </c>
      <c r="AJ31" s="221">
        <v>742</v>
      </c>
      <c r="AK31" s="53"/>
      <c r="AL31" s="51"/>
      <c r="AM31" s="268" t="str">
        <f t="shared" ref="AM31:AM32" si="6">D31</f>
        <v>詐欺</v>
      </c>
      <c r="AN31" s="268"/>
      <c r="AO31" s="268"/>
      <c r="AP31" s="268"/>
    </row>
    <row r="32" spans="2:42" s="62" customFormat="1" ht="15" customHeight="1">
      <c r="B32" s="238"/>
      <c r="C32" s="238"/>
      <c r="D32" s="268" t="str">
        <f>'01'!D32:G32</f>
        <v>横領</v>
      </c>
      <c r="E32" s="268"/>
      <c r="F32" s="268"/>
      <c r="G32" s="269"/>
      <c r="H32" s="193">
        <v>10</v>
      </c>
      <c r="I32" s="193">
        <v>11</v>
      </c>
      <c r="J32" s="193">
        <v>0</v>
      </c>
      <c r="K32" s="194">
        <v>79</v>
      </c>
      <c r="L32" s="194">
        <v>31</v>
      </c>
      <c r="M32" s="194">
        <v>30</v>
      </c>
      <c r="N32" s="194">
        <v>20</v>
      </c>
      <c r="O32" s="194">
        <v>705</v>
      </c>
      <c r="P32" s="194">
        <v>0</v>
      </c>
      <c r="Q32" s="194">
        <v>1</v>
      </c>
      <c r="R32" s="194">
        <v>3</v>
      </c>
      <c r="S32" s="194">
        <v>0</v>
      </c>
      <c r="T32" s="195">
        <v>0</v>
      </c>
      <c r="U32" s="66"/>
      <c r="V32" s="220">
        <v>5</v>
      </c>
      <c r="W32" s="221">
        <v>3</v>
      </c>
      <c r="X32" s="221">
        <v>8</v>
      </c>
      <c r="Y32" s="221">
        <v>36</v>
      </c>
      <c r="Z32" s="221">
        <v>4</v>
      </c>
      <c r="AA32" s="221">
        <v>7</v>
      </c>
      <c r="AB32" s="221">
        <v>0</v>
      </c>
      <c r="AC32" s="221">
        <v>10</v>
      </c>
      <c r="AD32" s="221">
        <v>32</v>
      </c>
      <c r="AE32" s="221">
        <v>2</v>
      </c>
      <c r="AF32" s="221">
        <v>0</v>
      </c>
      <c r="AG32" s="221">
        <v>2</v>
      </c>
      <c r="AH32" s="221">
        <v>0</v>
      </c>
      <c r="AI32" s="221">
        <v>1</v>
      </c>
      <c r="AJ32" s="221">
        <v>180</v>
      </c>
      <c r="AK32" s="53"/>
      <c r="AL32" s="51"/>
      <c r="AM32" s="268" t="str">
        <f t="shared" si="6"/>
        <v>横領</v>
      </c>
      <c r="AN32" s="268"/>
      <c r="AO32" s="268"/>
      <c r="AP32" s="268"/>
    </row>
    <row r="33" spans="2:42" s="62" customFormat="1" ht="15" customHeight="1">
      <c r="B33" s="238"/>
      <c r="C33" s="238"/>
      <c r="D33" s="238"/>
      <c r="E33" s="268" t="str">
        <f>'01'!E33:G33</f>
        <v>横領</v>
      </c>
      <c r="F33" s="268"/>
      <c r="G33" s="269"/>
      <c r="H33" s="193">
        <v>4</v>
      </c>
      <c r="I33" s="193">
        <v>8</v>
      </c>
      <c r="J33" s="193">
        <v>0</v>
      </c>
      <c r="K33" s="194">
        <v>16</v>
      </c>
      <c r="L33" s="194">
        <v>5</v>
      </c>
      <c r="M33" s="194">
        <v>3</v>
      </c>
      <c r="N33" s="194">
        <v>2</v>
      </c>
      <c r="O33" s="194">
        <v>188</v>
      </c>
      <c r="P33" s="194">
        <v>0</v>
      </c>
      <c r="Q33" s="194">
        <v>1</v>
      </c>
      <c r="R33" s="194">
        <v>3</v>
      </c>
      <c r="S33" s="194">
        <v>0</v>
      </c>
      <c r="T33" s="195">
        <v>0</v>
      </c>
      <c r="U33" s="66"/>
      <c r="V33" s="220">
        <v>2</v>
      </c>
      <c r="W33" s="221">
        <v>3</v>
      </c>
      <c r="X33" s="221">
        <v>6</v>
      </c>
      <c r="Y33" s="221">
        <v>28</v>
      </c>
      <c r="Z33" s="221">
        <v>3</v>
      </c>
      <c r="AA33" s="221">
        <v>1</v>
      </c>
      <c r="AB33" s="221">
        <v>0</v>
      </c>
      <c r="AC33" s="221">
        <v>5</v>
      </c>
      <c r="AD33" s="221">
        <v>29</v>
      </c>
      <c r="AE33" s="221">
        <v>1</v>
      </c>
      <c r="AF33" s="221">
        <v>0</v>
      </c>
      <c r="AG33" s="221">
        <v>2</v>
      </c>
      <c r="AH33" s="221">
        <v>0</v>
      </c>
      <c r="AI33" s="221">
        <v>1</v>
      </c>
      <c r="AJ33" s="221">
        <v>104</v>
      </c>
      <c r="AK33" s="53"/>
      <c r="AL33" s="51"/>
      <c r="AM33" s="51"/>
      <c r="AN33" s="268" t="str">
        <f>E33</f>
        <v>横領</v>
      </c>
      <c r="AO33" s="268"/>
      <c r="AP33" s="268"/>
    </row>
    <row r="34" spans="2:42" s="62" customFormat="1" ht="15" customHeight="1">
      <c r="B34" s="238"/>
      <c r="C34" s="238"/>
      <c r="D34" s="238"/>
      <c r="E34" s="268" t="str">
        <f>'01'!E34:G34</f>
        <v>業務上横領</v>
      </c>
      <c r="F34" s="268"/>
      <c r="G34" s="269"/>
      <c r="H34" s="193">
        <v>6</v>
      </c>
      <c r="I34" s="193">
        <v>3</v>
      </c>
      <c r="J34" s="193">
        <v>0</v>
      </c>
      <c r="K34" s="194">
        <v>63</v>
      </c>
      <c r="L34" s="194">
        <v>26</v>
      </c>
      <c r="M34" s="194">
        <v>27</v>
      </c>
      <c r="N34" s="194">
        <v>18</v>
      </c>
      <c r="O34" s="194">
        <v>517</v>
      </c>
      <c r="P34" s="194">
        <v>0</v>
      </c>
      <c r="Q34" s="194">
        <v>0</v>
      </c>
      <c r="R34" s="194">
        <v>0</v>
      </c>
      <c r="S34" s="194">
        <v>0</v>
      </c>
      <c r="T34" s="195">
        <v>0</v>
      </c>
      <c r="U34" s="66"/>
      <c r="V34" s="220">
        <v>3</v>
      </c>
      <c r="W34" s="221">
        <v>0</v>
      </c>
      <c r="X34" s="221">
        <v>2</v>
      </c>
      <c r="Y34" s="221">
        <v>8</v>
      </c>
      <c r="Z34" s="221">
        <v>1</v>
      </c>
      <c r="AA34" s="221">
        <v>6</v>
      </c>
      <c r="AB34" s="221">
        <v>0</v>
      </c>
      <c r="AC34" s="221">
        <v>5</v>
      </c>
      <c r="AD34" s="221">
        <v>3</v>
      </c>
      <c r="AE34" s="221">
        <v>1</v>
      </c>
      <c r="AF34" s="221">
        <v>0</v>
      </c>
      <c r="AG34" s="221">
        <v>0</v>
      </c>
      <c r="AH34" s="221">
        <v>0</v>
      </c>
      <c r="AI34" s="221">
        <v>0</v>
      </c>
      <c r="AJ34" s="221">
        <v>76</v>
      </c>
      <c r="AK34" s="53"/>
      <c r="AL34" s="51"/>
      <c r="AM34" s="51"/>
      <c r="AN34" s="268" t="str">
        <f>E34</f>
        <v>業務上横領</v>
      </c>
      <c r="AO34" s="268"/>
      <c r="AP34" s="268"/>
    </row>
    <row r="35" spans="2:42" s="62" customFormat="1" ht="15" customHeight="1">
      <c r="B35" s="238"/>
      <c r="C35" s="238"/>
      <c r="D35" s="268" t="str">
        <f>'01'!D35:G35</f>
        <v>偽造</v>
      </c>
      <c r="E35" s="268"/>
      <c r="F35" s="268"/>
      <c r="G35" s="269"/>
      <c r="H35" s="193">
        <v>0</v>
      </c>
      <c r="I35" s="193">
        <v>5</v>
      </c>
      <c r="J35" s="193">
        <v>23</v>
      </c>
      <c r="K35" s="194">
        <v>119</v>
      </c>
      <c r="L35" s="194">
        <v>56</v>
      </c>
      <c r="M35" s="194">
        <v>21</v>
      </c>
      <c r="N35" s="194">
        <v>14</v>
      </c>
      <c r="O35" s="194">
        <v>274</v>
      </c>
      <c r="P35" s="194">
        <v>0</v>
      </c>
      <c r="Q35" s="194">
        <v>0</v>
      </c>
      <c r="R35" s="194">
        <v>1</v>
      </c>
      <c r="S35" s="194">
        <v>0</v>
      </c>
      <c r="T35" s="195">
        <v>0</v>
      </c>
      <c r="U35" s="66"/>
      <c r="V35" s="220">
        <v>2</v>
      </c>
      <c r="W35" s="221">
        <v>3</v>
      </c>
      <c r="X35" s="221">
        <v>5</v>
      </c>
      <c r="Y35" s="221">
        <v>5</v>
      </c>
      <c r="Z35" s="221">
        <v>1</v>
      </c>
      <c r="AA35" s="221">
        <v>2</v>
      </c>
      <c r="AB35" s="221">
        <v>0</v>
      </c>
      <c r="AC35" s="221">
        <v>0</v>
      </c>
      <c r="AD35" s="221">
        <v>83</v>
      </c>
      <c r="AE35" s="221">
        <v>1</v>
      </c>
      <c r="AF35" s="221">
        <v>0</v>
      </c>
      <c r="AG35" s="221">
        <v>1</v>
      </c>
      <c r="AH35" s="221">
        <v>0</v>
      </c>
      <c r="AI35" s="221">
        <v>0</v>
      </c>
      <c r="AJ35" s="221">
        <v>245</v>
      </c>
      <c r="AK35" s="53"/>
      <c r="AL35" s="51"/>
      <c r="AM35" s="268" t="str">
        <f t="shared" ref="AM35" si="7">D35</f>
        <v>偽造</v>
      </c>
      <c r="AN35" s="268"/>
      <c r="AO35" s="268"/>
      <c r="AP35" s="268"/>
    </row>
    <row r="36" spans="2:42" s="62" customFormat="1" ht="15" customHeight="1">
      <c r="B36" s="238"/>
      <c r="C36" s="238"/>
      <c r="D36" s="238"/>
      <c r="E36" s="278" t="str">
        <f>'01'!E36:G36</f>
        <v>通貨偽造</v>
      </c>
      <c r="F36" s="278"/>
      <c r="G36" s="279"/>
      <c r="H36" s="193">
        <v>0</v>
      </c>
      <c r="I36" s="193">
        <v>1</v>
      </c>
      <c r="J36" s="193">
        <v>0</v>
      </c>
      <c r="K36" s="194">
        <v>79</v>
      </c>
      <c r="L36" s="194">
        <v>21</v>
      </c>
      <c r="M36" s="194">
        <v>12</v>
      </c>
      <c r="N36" s="194">
        <v>7</v>
      </c>
      <c r="O36" s="194">
        <v>12</v>
      </c>
      <c r="P36" s="194">
        <v>0</v>
      </c>
      <c r="Q36" s="194">
        <v>0</v>
      </c>
      <c r="R36" s="194">
        <v>0</v>
      </c>
      <c r="S36" s="194">
        <v>0</v>
      </c>
      <c r="T36" s="195">
        <v>0</v>
      </c>
      <c r="U36" s="66"/>
      <c r="V36" s="220">
        <v>1</v>
      </c>
      <c r="W36" s="221">
        <v>2</v>
      </c>
      <c r="X36" s="221">
        <v>0</v>
      </c>
      <c r="Y36" s="221">
        <v>0</v>
      </c>
      <c r="Z36" s="221">
        <v>0</v>
      </c>
      <c r="AA36" s="221">
        <v>0</v>
      </c>
      <c r="AB36" s="221">
        <v>0</v>
      </c>
      <c r="AC36" s="221">
        <v>0</v>
      </c>
      <c r="AD36" s="221">
        <v>3</v>
      </c>
      <c r="AE36" s="221">
        <v>1</v>
      </c>
      <c r="AF36" s="221">
        <v>0</v>
      </c>
      <c r="AG36" s="221">
        <v>0</v>
      </c>
      <c r="AH36" s="221">
        <v>0</v>
      </c>
      <c r="AI36" s="221">
        <v>0</v>
      </c>
      <c r="AJ36" s="221">
        <v>10</v>
      </c>
      <c r="AK36" s="53"/>
      <c r="AL36" s="51"/>
      <c r="AM36" s="51"/>
      <c r="AN36" s="278" t="str">
        <f t="shared" ref="AN36:AN40" si="8">E36</f>
        <v>通貨偽造</v>
      </c>
      <c r="AO36" s="278"/>
      <c r="AP36" s="278"/>
    </row>
    <row r="37" spans="2:42" s="62" customFormat="1" ht="15" customHeight="1">
      <c r="B37" s="238"/>
      <c r="C37" s="238"/>
      <c r="D37" s="238"/>
      <c r="E37" s="268" t="str">
        <f>'01'!E37:G37</f>
        <v>文書偽造</v>
      </c>
      <c r="F37" s="268"/>
      <c r="G37" s="269"/>
      <c r="H37" s="193">
        <v>0</v>
      </c>
      <c r="I37" s="193">
        <v>4</v>
      </c>
      <c r="J37" s="193">
        <v>23</v>
      </c>
      <c r="K37" s="194">
        <v>38</v>
      </c>
      <c r="L37" s="194">
        <v>35</v>
      </c>
      <c r="M37" s="194">
        <v>9</v>
      </c>
      <c r="N37" s="194">
        <v>7</v>
      </c>
      <c r="O37" s="194">
        <v>259</v>
      </c>
      <c r="P37" s="194">
        <v>0</v>
      </c>
      <c r="Q37" s="194">
        <v>0</v>
      </c>
      <c r="R37" s="194">
        <v>1</v>
      </c>
      <c r="S37" s="194">
        <v>0</v>
      </c>
      <c r="T37" s="195">
        <v>0</v>
      </c>
      <c r="U37" s="66"/>
      <c r="V37" s="220">
        <v>0</v>
      </c>
      <c r="W37" s="221">
        <v>1</v>
      </c>
      <c r="X37" s="221">
        <v>4</v>
      </c>
      <c r="Y37" s="221">
        <v>5</v>
      </c>
      <c r="Z37" s="221">
        <v>0</v>
      </c>
      <c r="AA37" s="221">
        <v>2</v>
      </c>
      <c r="AB37" s="221">
        <v>0</v>
      </c>
      <c r="AC37" s="221">
        <v>0</v>
      </c>
      <c r="AD37" s="221">
        <v>72</v>
      </c>
      <c r="AE37" s="221">
        <v>0</v>
      </c>
      <c r="AF37" s="221">
        <v>0</v>
      </c>
      <c r="AG37" s="221">
        <v>1</v>
      </c>
      <c r="AH37" s="221">
        <v>0</v>
      </c>
      <c r="AI37" s="221">
        <v>0</v>
      </c>
      <c r="AJ37" s="221">
        <v>230</v>
      </c>
      <c r="AK37" s="53"/>
      <c r="AL37" s="51"/>
      <c r="AM37" s="51"/>
      <c r="AN37" s="268" t="str">
        <f t="shared" si="8"/>
        <v>文書偽造</v>
      </c>
      <c r="AO37" s="268"/>
      <c r="AP37" s="268"/>
    </row>
    <row r="38" spans="2:42" s="62" customFormat="1" ht="15" customHeight="1">
      <c r="B38" s="238"/>
      <c r="C38" s="238"/>
      <c r="D38" s="238"/>
      <c r="E38" s="268" t="str">
        <f>'01'!E38:G38</f>
        <v>支払用カード偽造</v>
      </c>
      <c r="F38" s="268"/>
      <c r="G38" s="269"/>
      <c r="H38" s="193">
        <v>0</v>
      </c>
      <c r="I38" s="193">
        <v>0</v>
      </c>
      <c r="J38" s="193">
        <v>0</v>
      </c>
      <c r="K38" s="194">
        <v>1</v>
      </c>
      <c r="L38" s="194">
        <v>0</v>
      </c>
      <c r="M38" s="194">
        <v>0</v>
      </c>
      <c r="N38" s="194">
        <v>0</v>
      </c>
      <c r="O38" s="194">
        <v>0</v>
      </c>
      <c r="P38" s="194">
        <v>0</v>
      </c>
      <c r="Q38" s="194">
        <v>0</v>
      </c>
      <c r="R38" s="194">
        <v>0</v>
      </c>
      <c r="S38" s="194">
        <v>0</v>
      </c>
      <c r="T38" s="195">
        <v>0</v>
      </c>
      <c r="U38" s="66"/>
      <c r="V38" s="220">
        <v>0</v>
      </c>
      <c r="W38" s="221">
        <v>0</v>
      </c>
      <c r="X38" s="221">
        <v>0</v>
      </c>
      <c r="Y38" s="221">
        <v>0</v>
      </c>
      <c r="Z38" s="221">
        <v>0</v>
      </c>
      <c r="AA38" s="221">
        <v>0</v>
      </c>
      <c r="AB38" s="221">
        <v>0</v>
      </c>
      <c r="AC38" s="221">
        <v>0</v>
      </c>
      <c r="AD38" s="221">
        <v>1</v>
      </c>
      <c r="AE38" s="221">
        <v>0</v>
      </c>
      <c r="AF38" s="221">
        <v>0</v>
      </c>
      <c r="AG38" s="221">
        <v>0</v>
      </c>
      <c r="AH38" s="221">
        <v>0</v>
      </c>
      <c r="AI38" s="221">
        <v>0</v>
      </c>
      <c r="AJ38" s="221">
        <v>2</v>
      </c>
      <c r="AK38" s="53"/>
      <c r="AL38" s="51"/>
      <c r="AM38" s="51"/>
      <c r="AN38" s="268" t="str">
        <f t="shared" si="8"/>
        <v>支払用カード偽造</v>
      </c>
      <c r="AO38" s="268"/>
      <c r="AP38" s="268"/>
    </row>
    <row r="39" spans="2:42" s="62" customFormat="1" ht="15" customHeight="1">
      <c r="B39" s="238"/>
      <c r="C39" s="238"/>
      <c r="D39" s="238"/>
      <c r="E39" s="268" t="str">
        <f>'01'!E39:G39</f>
        <v>有価証券偽造</v>
      </c>
      <c r="F39" s="268"/>
      <c r="G39" s="269"/>
      <c r="H39" s="193">
        <v>0</v>
      </c>
      <c r="I39" s="193">
        <v>0</v>
      </c>
      <c r="J39" s="193">
        <v>0</v>
      </c>
      <c r="K39" s="194">
        <v>1</v>
      </c>
      <c r="L39" s="194">
        <v>0</v>
      </c>
      <c r="M39" s="194">
        <v>0</v>
      </c>
      <c r="N39" s="194">
        <v>0</v>
      </c>
      <c r="O39" s="194">
        <v>1</v>
      </c>
      <c r="P39" s="194">
        <v>0</v>
      </c>
      <c r="Q39" s="194">
        <v>0</v>
      </c>
      <c r="R39" s="194">
        <v>0</v>
      </c>
      <c r="S39" s="194">
        <v>0</v>
      </c>
      <c r="T39" s="195">
        <v>0</v>
      </c>
      <c r="U39" s="66"/>
      <c r="V39" s="220">
        <v>1</v>
      </c>
      <c r="W39" s="221">
        <v>0</v>
      </c>
      <c r="X39" s="221">
        <v>0</v>
      </c>
      <c r="Y39" s="221">
        <v>0</v>
      </c>
      <c r="Z39" s="221">
        <v>0</v>
      </c>
      <c r="AA39" s="221">
        <v>0</v>
      </c>
      <c r="AB39" s="221">
        <v>0</v>
      </c>
      <c r="AC39" s="221">
        <v>0</v>
      </c>
      <c r="AD39" s="221">
        <v>0</v>
      </c>
      <c r="AE39" s="221">
        <v>0</v>
      </c>
      <c r="AF39" s="221">
        <v>0</v>
      </c>
      <c r="AG39" s="221">
        <v>0</v>
      </c>
      <c r="AH39" s="221">
        <v>0</v>
      </c>
      <c r="AI39" s="221">
        <v>0</v>
      </c>
      <c r="AJ39" s="221">
        <v>0</v>
      </c>
      <c r="AK39" s="53"/>
      <c r="AL39" s="51"/>
      <c r="AM39" s="51"/>
      <c r="AN39" s="268" t="str">
        <f t="shared" si="8"/>
        <v>有価証券偽造</v>
      </c>
      <c r="AO39" s="268"/>
      <c r="AP39" s="268"/>
    </row>
    <row r="40" spans="2:42" s="62" customFormat="1" ht="15" customHeight="1">
      <c r="B40" s="238"/>
      <c r="C40" s="238"/>
      <c r="D40" s="238"/>
      <c r="E40" s="280" t="str">
        <f>'01'!E40:G40</f>
        <v>印章偽造</v>
      </c>
      <c r="F40" s="280"/>
      <c r="G40" s="281"/>
      <c r="H40" s="86">
        <v>0</v>
      </c>
      <c r="I40" s="86">
        <v>0</v>
      </c>
      <c r="J40" s="86">
        <v>0</v>
      </c>
      <c r="K40" s="86">
        <v>0</v>
      </c>
      <c r="L40" s="86">
        <v>0</v>
      </c>
      <c r="M40" s="86">
        <v>0</v>
      </c>
      <c r="N40" s="86">
        <v>0</v>
      </c>
      <c r="O40" s="86">
        <v>2</v>
      </c>
      <c r="P40" s="86">
        <v>0</v>
      </c>
      <c r="Q40" s="86">
        <v>0</v>
      </c>
      <c r="R40" s="86">
        <v>0</v>
      </c>
      <c r="S40" s="86">
        <v>0</v>
      </c>
      <c r="T40" s="91">
        <v>0</v>
      </c>
      <c r="U40" s="66"/>
      <c r="V40" s="224">
        <v>0</v>
      </c>
      <c r="W40" s="224">
        <v>0</v>
      </c>
      <c r="X40" s="224">
        <v>1</v>
      </c>
      <c r="Y40" s="224">
        <v>0</v>
      </c>
      <c r="Z40" s="224">
        <v>1</v>
      </c>
      <c r="AA40" s="224">
        <v>0</v>
      </c>
      <c r="AB40" s="224">
        <v>0</v>
      </c>
      <c r="AC40" s="224">
        <v>0</v>
      </c>
      <c r="AD40" s="224">
        <v>7</v>
      </c>
      <c r="AE40" s="224">
        <v>0</v>
      </c>
      <c r="AF40" s="224">
        <v>0</v>
      </c>
      <c r="AG40" s="224">
        <v>0</v>
      </c>
      <c r="AH40" s="224">
        <v>0</v>
      </c>
      <c r="AI40" s="224">
        <v>0</v>
      </c>
      <c r="AJ40" s="110">
        <v>3</v>
      </c>
      <c r="AK40" s="53"/>
      <c r="AL40" s="51"/>
      <c r="AM40" s="51"/>
      <c r="AN40" s="280" t="str">
        <f t="shared" si="8"/>
        <v>印章偽造</v>
      </c>
      <c r="AO40" s="280"/>
      <c r="AP40" s="280"/>
    </row>
    <row r="41" spans="2:42" s="62" customFormat="1" ht="15" customHeight="1">
      <c r="B41" s="238"/>
      <c r="C41" s="238"/>
      <c r="D41" s="268" t="str">
        <f>'01'!D41:G41</f>
        <v>汚職</v>
      </c>
      <c r="E41" s="268"/>
      <c r="F41" s="268"/>
      <c r="G41" s="269"/>
      <c r="H41" s="199">
        <v>0</v>
      </c>
      <c r="I41" s="199">
        <v>0</v>
      </c>
      <c r="J41" s="199">
        <v>0</v>
      </c>
      <c r="K41" s="200">
        <v>1</v>
      </c>
      <c r="L41" s="200">
        <v>0</v>
      </c>
      <c r="M41" s="200">
        <v>0</v>
      </c>
      <c r="N41" s="200">
        <v>0</v>
      </c>
      <c r="O41" s="200">
        <v>4</v>
      </c>
      <c r="P41" s="200">
        <v>0</v>
      </c>
      <c r="Q41" s="200">
        <v>0</v>
      </c>
      <c r="R41" s="200">
        <v>0</v>
      </c>
      <c r="S41" s="200">
        <v>0</v>
      </c>
      <c r="T41" s="201">
        <v>0</v>
      </c>
      <c r="U41" s="66"/>
      <c r="V41" s="225">
        <v>0</v>
      </c>
      <c r="W41" s="226">
        <v>0</v>
      </c>
      <c r="X41" s="226">
        <v>1</v>
      </c>
      <c r="Y41" s="226">
        <v>0</v>
      </c>
      <c r="Z41" s="226">
        <v>0</v>
      </c>
      <c r="AA41" s="226">
        <v>0</v>
      </c>
      <c r="AB41" s="226">
        <v>0</v>
      </c>
      <c r="AC41" s="226">
        <v>1</v>
      </c>
      <c r="AD41" s="226">
        <v>17</v>
      </c>
      <c r="AE41" s="226">
        <v>0</v>
      </c>
      <c r="AF41" s="226">
        <v>0</v>
      </c>
      <c r="AG41" s="226">
        <v>1</v>
      </c>
      <c r="AH41" s="226">
        <v>0</v>
      </c>
      <c r="AI41" s="226">
        <v>0</v>
      </c>
      <c r="AJ41" s="226">
        <v>3</v>
      </c>
      <c r="AK41" s="53"/>
      <c r="AL41" s="51"/>
      <c r="AM41" s="268" t="str">
        <f t="shared" ref="AM41" si="9">D41</f>
        <v>汚職</v>
      </c>
      <c r="AN41" s="268"/>
      <c r="AO41" s="268"/>
      <c r="AP41" s="268"/>
    </row>
    <row r="42" spans="2:42" s="62" customFormat="1" ht="15" customHeight="1">
      <c r="B42" s="238"/>
      <c r="C42" s="238"/>
      <c r="D42" s="238"/>
      <c r="E42" s="267" t="str">
        <f>'01'!E42:F42</f>
        <v>うち)</v>
      </c>
      <c r="F42" s="267"/>
      <c r="G42" s="239" t="str">
        <f>'01'!G42</f>
        <v>賄賂</v>
      </c>
      <c r="H42" s="199">
        <v>0</v>
      </c>
      <c r="I42" s="199">
        <v>0</v>
      </c>
      <c r="J42" s="199">
        <v>0</v>
      </c>
      <c r="K42" s="200">
        <v>1</v>
      </c>
      <c r="L42" s="200">
        <v>0</v>
      </c>
      <c r="M42" s="200">
        <v>0</v>
      </c>
      <c r="N42" s="200">
        <v>0</v>
      </c>
      <c r="O42" s="200">
        <v>3</v>
      </c>
      <c r="P42" s="200">
        <v>0</v>
      </c>
      <c r="Q42" s="200">
        <v>0</v>
      </c>
      <c r="R42" s="200">
        <v>0</v>
      </c>
      <c r="S42" s="200">
        <v>0</v>
      </c>
      <c r="T42" s="201">
        <v>0</v>
      </c>
      <c r="U42" s="66"/>
      <c r="V42" s="225">
        <v>0</v>
      </c>
      <c r="W42" s="226">
        <v>0</v>
      </c>
      <c r="X42" s="226">
        <v>0</v>
      </c>
      <c r="Y42" s="226">
        <v>0</v>
      </c>
      <c r="Z42" s="226">
        <v>0</v>
      </c>
      <c r="AA42" s="226">
        <v>0</v>
      </c>
      <c r="AB42" s="226">
        <v>0</v>
      </c>
      <c r="AC42" s="226">
        <v>1</v>
      </c>
      <c r="AD42" s="226">
        <v>2</v>
      </c>
      <c r="AE42" s="226">
        <v>0</v>
      </c>
      <c r="AF42" s="226">
        <v>0</v>
      </c>
      <c r="AG42" s="226">
        <v>0</v>
      </c>
      <c r="AH42" s="226">
        <v>0</v>
      </c>
      <c r="AI42" s="226">
        <v>0</v>
      </c>
      <c r="AJ42" s="226">
        <v>2</v>
      </c>
      <c r="AK42" s="53"/>
      <c r="AL42" s="51"/>
      <c r="AM42" s="51"/>
      <c r="AN42" s="267" t="str">
        <f>E42</f>
        <v>うち)</v>
      </c>
      <c r="AO42" s="267"/>
      <c r="AP42" s="51" t="str">
        <f>G42</f>
        <v>賄賂</v>
      </c>
    </row>
    <row r="43" spans="2:42" s="62" customFormat="1" ht="15" customHeight="1">
      <c r="B43" s="238"/>
      <c r="C43" s="238"/>
      <c r="D43" s="268" t="str">
        <f>'01'!D43:G43</f>
        <v>あっせん利得処罰法</v>
      </c>
      <c r="E43" s="268"/>
      <c r="F43" s="268"/>
      <c r="G43" s="269"/>
      <c r="H43" s="199">
        <v>0</v>
      </c>
      <c r="I43" s="199">
        <v>0</v>
      </c>
      <c r="J43" s="199">
        <v>0</v>
      </c>
      <c r="K43" s="200">
        <v>0</v>
      </c>
      <c r="L43" s="200">
        <v>0</v>
      </c>
      <c r="M43" s="200">
        <v>0</v>
      </c>
      <c r="N43" s="200">
        <v>0</v>
      </c>
      <c r="O43" s="200">
        <v>0</v>
      </c>
      <c r="P43" s="200">
        <v>0</v>
      </c>
      <c r="Q43" s="200">
        <v>0</v>
      </c>
      <c r="R43" s="200">
        <v>0</v>
      </c>
      <c r="S43" s="200">
        <v>0</v>
      </c>
      <c r="T43" s="201">
        <v>0</v>
      </c>
      <c r="U43" s="66"/>
      <c r="V43" s="225">
        <v>0</v>
      </c>
      <c r="W43" s="226">
        <v>0</v>
      </c>
      <c r="X43" s="226">
        <v>0</v>
      </c>
      <c r="Y43" s="226">
        <v>0</v>
      </c>
      <c r="Z43" s="226">
        <v>0</v>
      </c>
      <c r="AA43" s="226">
        <v>0</v>
      </c>
      <c r="AB43" s="226">
        <v>0</v>
      </c>
      <c r="AC43" s="226">
        <v>0</v>
      </c>
      <c r="AD43" s="226">
        <v>0</v>
      </c>
      <c r="AE43" s="226">
        <v>0</v>
      </c>
      <c r="AF43" s="226">
        <v>0</v>
      </c>
      <c r="AG43" s="226">
        <v>0</v>
      </c>
      <c r="AH43" s="226">
        <v>0</v>
      </c>
      <c r="AI43" s="226">
        <v>0</v>
      </c>
      <c r="AJ43" s="226">
        <v>0</v>
      </c>
      <c r="AK43" s="53"/>
      <c r="AL43" s="51"/>
      <c r="AM43" s="268" t="str">
        <f t="shared" ref="AM43:AM44" si="10">D43</f>
        <v>あっせん利得処罰法</v>
      </c>
      <c r="AN43" s="268"/>
      <c r="AO43" s="268"/>
      <c r="AP43" s="268"/>
    </row>
    <row r="44" spans="2:42" s="62" customFormat="1" ht="15" customHeight="1">
      <c r="B44" s="238"/>
      <c r="C44" s="238"/>
      <c r="D44" s="268" t="str">
        <f>'01'!D44:G44</f>
        <v>背任</v>
      </c>
      <c r="E44" s="268"/>
      <c r="F44" s="268"/>
      <c r="G44" s="269"/>
      <c r="H44" s="199">
        <v>0</v>
      </c>
      <c r="I44" s="199">
        <v>0</v>
      </c>
      <c r="J44" s="199">
        <v>1</v>
      </c>
      <c r="K44" s="200">
        <v>0</v>
      </c>
      <c r="L44" s="200">
        <v>0</v>
      </c>
      <c r="M44" s="200">
        <v>1</v>
      </c>
      <c r="N44" s="200">
        <v>0</v>
      </c>
      <c r="O44" s="200">
        <v>74</v>
      </c>
      <c r="P44" s="200">
        <v>0</v>
      </c>
      <c r="Q44" s="200">
        <v>0</v>
      </c>
      <c r="R44" s="200">
        <v>0</v>
      </c>
      <c r="S44" s="200">
        <v>0</v>
      </c>
      <c r="T44" s="201">
        <v>0</v>
      </c>
      <c r="U44" s="66"/>
      <c r="V44" s="225">
        <v>0</v>
      </c>
      <c r="W44" s="226">
        <v>0</v>
      </c>
      <c r="X44" s="226">
        <v>0</v>
      </c>
      <c r="Y44" s="226">
        <v>0</v>
      </c>
      <c r="Z44" s="226">
        <v>0</v>
      </c>
      <c r="AA44" s="226">
        <v>0</v>
      </c>
      <c r="AB44" s="226">
        <v>0</v>
      </c>
      <c r="AC44" s="226">
        <v>0</v>
      </c>
      <c r="AD44" s="226">
        <v>0</v>
      </c>
      <c r="AE44" s="226">
        <v>0</v>
      </c>
      <c r="AF44" s="226">
        <v>0</v>
      </c>
      <c r="AG44" s="226">
        <v>0</v>
      </c>
      <c r="AH44" s="226">
        <v>0</v>
      </c>
      <c r="AI44" s="226">
        <v>0</v>
      </c>
      <c r="AJ44" s="226">
        <v>2</v>
      </c>
      <c r="AK44" s="53"/>
      <c r="AL44" s="51"/>
      <c r="AM44" s="268" t="str">
        <f t="shared" si="10"/>
        <v>背任</v>
      </c>
      <c r="AN44" s="268"/>
      <c r="AO44" s="268"/>
      <c r="AP44" s="268"/>
    </row>
    <row r="45" spans="2:42" s="61" customFormat="1" ht="15" customHeight="1">
      <c r="B45" s="240"/>
      <c r="C45" s="270" t="str">
        <f>'01'!C45:G45</f>
        <v>風俗犯</v>
      </c>
      <c r="D45" s="270"/>
      <c r="E45" s="270"/>
      <c r="F45" s="270"/>
      <c r="G45" s="271"/>
      <c r="H45" s="202">
        <v>48</v>
      </c>
      <c r="I45" s="202">
        <v>0</v>
      </c>
      <c r="J45" s="202">
        <v>0</v>
      </c>
      <c r="K45" s="203">
        <v>7</v>
      </c>
      <c r="L45" s="203">
        <v>16</v>
      </c>
      <c r="M45" s="203">
        <v>7</v>
      </c>
      <c r="N45" s="203">
        <v>11</v>
      </c>
      <c r="O45" s="203">
        <v>505</v>
      </c>
      <c r="P45" s="203">
        <v>106</v>
      </c>
      <c r="Q45" s="203">
        <v>11</v>
      </c>
      <c r="R45" s="203">
        <v>819</v>
      </c>
      <c r="S45" s="203">
        <v>11</v>
      </c>
      <c r="T45" s="204">
        <v>6</v>
      </c>
      <c r="U45" s="19"/>
      <c r="V45" s="227">
        <v>128</v>
      </c>
      <c r="W45" s="228">
        <v>57</v>
      </c>
      <c r="X45" s="228">
        <v>232</v>
      </c>
      <c r="Y45" s="228">
        <v>155</v>
      </c>
      <c r="Z45" s="228">
        <v>27</v>
      </c>
      <c r="AA45" s="228">
        <v>8</v>
      </c>
      <c r="AB45" s="228">
        <v>0</v>
      </c>
      <c r="AC45" s="228">
        <v>2</v>
      </c>
      <c r="AD45" s="228">
        <v>3019</v>
      </c>
      <c r="AE45" s="228">
        <v>8</v>
      </c>
      <c r="AF45" s="228">
        <v>73</v>
      </c>
      <c r="AG45" s="228">
        <v>21</v>
      </c>
      <c r="AH45" s="228">
        <v>40</v>
      </c>
      <c r="AI45" s="228">
        <v>11</v>
      </c>
      <c r="AJ45" s="228">
        <v>815</v>
      </c>
      <c r="AK45" s="49"/>
      <c r="AL45" s="270" t="str">
        <f>C45</f>
        <v>風俗犯</v>
      </c>
      <c r="AM45" s="270"/>
      <c r="AN45" s="270"/>
      <c r="AO45" s="270"/>
      <c r="AP45" s="270"/>
    </row>
    <row r="46" spans="2:42" s="62" customFormat="1" ht="15" customHeight="1">
      <c r="B46" s="238"/>
      <c r="C46" s="238"/>
      <c r="D46" s="268" t="str">
        <f>'01'!D46:G46</f>
        <v>賭博</v>
      </c>
      <c r="E46" s="268"/>
      <c r="F46" s="268"/>
      <c r="G46" s="269"/>
      <c r="H46" s="199">
        <v>0</v>
      </c>
      <c r="I46" s="199">
        <v>0</v>
      </c>
      <c r="J46" s="199">
        <v>0</v>
      </c>
      <c r="K46" s="200">
        <v>0</v>
      </c>
      <c r="L46" s="200">
        <v>0</v>
      </c>
      <c r="M46" s="200">
        <v>0</v>
      </c>
      <c r="N46" s="200">
        <v>0</v>
      </c>
      <c r="O46" s="200">
        <v>7</v>
      </c>
      <c r="P46" s="200">
        <v>0</v>
      </c>
      <c r="Q46" s="200">
        <v>0</v>
      </c>
      <c r="R46" s="200">
        <v>0</v>
      </c>
      <c r="S46" s="200">
        <v>0</v>
      </c>
      <c r="T46" s="201">
        <v>0</v>
      </c>
      <c r="U46" s="66"/>
      <c r="V46" s="225">
        <v>0</v>
      </c>
      <c r="W46" s="226">
        <v>0</v>
      </c>
      <c r="X46" s="226">
        <v>0</v>
      </c>
      <c r="Y46" s="226">
        <v>0</v>
      </c>
      <c r="Z46" s="226">
        <v>0</v>
      </c>
      <c r="AA46" s="226">
        <v>0</v>
      </c>
      <c r="AB46" s="226">
        <v>0</v>
      </c>
      <c r="AC46" s="226">
        <v>0</v>
      </c>
      <c r="AD46" s="226">
        <v>0</v>
      </c>
      <c r="AE46" s="226">
        <v>0</v>
      </c>
      <c r="AF46" s="226">
        <v>0</v>
      </c>
      <c r="AG46" s="226">
        <v>0</v>
      </c>
      <c r="AH46" s="226">
        <v>0</v>
      </c>
      <c r="AI46" s="226">
        <v>0</v>
      </c>
      <c r="AJ46" s="226">
        <v>123</v>
      </c>
      <c r="AK46" s="53"/>
      <c r="AL46" s="51"/>
      <c r="AM46" s="268" t="str">
        <f t="shared" ref="AM46" si="11">D46</f>
        <v>賭博</v>
      </c>
      <c r="AN46" s="268"/>
      <c r="AO46" s="268"/>
      <c r="AP46" s="268"/>
    </row>
    <row r="47" spans="2:42" s="62" customFormat="1" ht="15" customHeight="1">
      <c r="B47" s="238"/>
      <c r="C47" s="238"/>
      <c r="D47" s="268" t="str">
        <f>'01'!D47:G47</f>
        <v>わいせつ</v>
      </c>
      <c r="E47" s="268"/>
      <c r="F47" s="268"/>
      <c r="G47" s="269"/>
      <c r="H47" s="205">
        <v>17</v>
      </c>
      <c r="I47" s="205">
        <v>0</v>
      </c>
      <c r="J47" s="205">
        <v>0</v>
      </c>
      <c r="K47" s="206">
        <v>3</v>
      </c>
      <c r="L47" s="206">
        <v>5</v>
      </c>
      <c r="M47" s="206">
        <v>2</v>
      </c>
      <c r="N47" s="206">
        <v>1</v>
      </c>
      <c r="O47" s="206">
        <v>152</v>
      </c>
      <c r="P47" s="206">
        <v>64</v>
      </c>
      <c r="Q47" s="206">
        <v>6</v>
      </c>
      <c r="R47" s="206">
        <v>560</v>
      </c>
      <c r="S47" s="206">
        <v>4</v>
      </c>
      <c r="T47" s="207">
        <v>5</v>
      </c>
      <c r="U47" s="66"/>
      <c r="V47" s="229">
        <v>93</v>
      </c>
      <c r="W47" s="230">
        <v>54</v>
      </c>
      <c r="X47" s="230">
        <v>213</v>
      </c>
      <c r="Y47" s="230">
        <v>140</v>
      </c>
      <c r="Z47" s="230">
        <v>21</v>
      </c>
      <c r="AA47" s="230">
        <v>3</v>
      </c>
      <c r="AB47" s="230">
        <v>0</v>
      </c>
      <c r="AC47" s="230">
        <v>1</v>
      </c>
      <c r="AD47" s="230">
        <v>2782</v>
      </c>
      <c r="AE47" s="230">
        <v>5</v>
      </c>
      <c r="AF47" s="230">
        <v>15</v>
      </c>
      <c r="AG47" s="230">
        <v>21</v>
      </c>
      <c r="AH47" s="230">
        <v>35</v>
      </c>
      <c r="AI47" s="230">
        <v>10</v>
      </c>
      <c r="AJ47" s="230">
        <v>479</v>
      </c>
      <c r="AK47" s="53"/>
      <c r="AL47" s="51"/>
      <c r="AM47" s="268" t="str">
        <f t="shared" ref="AM47" si="12">D47</f>
        <v>わいせつ</v>
      </c>
      <c r="AN47" s="268"/>
      <c r="AO47" s="268"/>
      <c r="AP47" s="268"/>
    </row>
    <row r="48" spans="2:42" s="62" customFormat="1" ht="15" customHeight="1">
      <c r="B48" s="241"/>
      <c r="C48" s="241"/>
      <c r="D48" s="241"/>
      <c r="E48" s="267" t="str">
        <f>'01'!E48:F48</f>
        <v>うち)</v>
      </c>
      <c r="F48" s="267"/>
      <c r="G48" s="239" t="str">
        <f>'01'!G48</f>
        <v>不同意わいせつ</v>
      </c>
      <c r="H48" s="205">
        <v>17</v>
      </c>
      <c r="I48" s="205">
        <v>0</v>
      </c>
      <c r="J48" s="205">
        <v>0</v>
      </c>
      <c r="K48" s="206">
        <v>2</v>
      </c>
      <c r="L48" s="206">
        <v>3</v>
      </c>
      <c r="M48" s="206">
        <v>1</v>
      </c>
      <c r="N48" s="206">
        <v>1</v>
      </c>
      <c r="O48" s="206">
        <v>139</v>
      </c>
      <c r="P48" s="206">
        <v>52</v>
      </c>
      <c r="Q48" s="206">
        <v>2</v>
      </c>
      <c r="R48" s="206">
        <v>502</v>
      </c>
      <c r="S48" s="206">
        <v>3</v>
      </c>
      <c r="T48" s="207">
        <v>5</v>
      </c>
      <c r="U48" s="66"/>
      <c r="V48" s="229">
        <v>77</v>
      </c>
      <c r="W48" s="230">
        <v>52</v>
      </c>
      <c r="X48" s="230">
        <v>194</v>
      </c>
      <c r="Y48" s="230">
        <v>62</v>
      </c>
      <c r="Z48" s="230">
        <v>16</v>
      </c>
      <c r="AA48" s="230">
        <v>2</v>
      </c>
      <c r="AB48" s="230">
        <v>0</v>
      </c>
      <c r="AC48" s="230">
        <v>1</v>
      </c>
      <c r="AD48" s="230">
        <v>1782</v>
      </c>
      <c r="AE48" s="230">
        <v>3</v>
      </c>
      <c r="AF48" s="230">
        <v>14</v>
      </c>
      <c r="AG48" s="230">
        <v>12</v>
      </c>
      <c r="AH48" s="230">
        <v>16</v>
      </c>
      <c r="AI48" s="230">
        <v>4</v>
      </c>
      <c r="AJ48" s="230">
        <v>213</v>
      </c>
      <c r="AK48" s="56"/>
      <c r="AL48" s="55"/>
      <c r="AM48" s="55"/>
      <c r="AN48" s="267" t="str">
        <f t="shared" ref="AN48:AN50" si="13">E48</f>
        <v>うち)</v>
      </c>
      <c r="AO48" s="267"/>
      <c r="AP48" s="51" t="str">
        <f t="shared" ref="AP48:AP50" si="14">G48</f>
        <v>不同意わいせつ</v>
      </c>
    </row>
    <row r="49" spans="1:42" s="62" customFormat="1" ht="15" customHeight="1">
      <c r="B49" s="241"/>
      <c r="C49" s="241"/>
      <c r="D49" s="241"/>
      <c r="E49" s="272" t="str">
        <f>'01'!E49:F49</f>
        <v>うち)</v>
      </c>
      <c r="F49" s="272"/>
      <c r="G49" s="239" t="str">
        <f>'01'!G49</f>
        <v>公然わいせつ</v>
      </c>
      <c r="H49" s="205">
        <v>0</v>
      </c>
      <c r="I49" s="205">
        <v>0</v>
      </c>
      <c r="J49" s="205">
        <v>0</v>
      </c>
      <c r="K49" s="206">
        <v>1</v>
      </c>
      <c r="L49" s="206">
        <v>1</v>
      </c>
      <c r="M49" s="206">
        <v>1</v>
      </c>
      <c r="N49" s="206">
        <v>0</v>
      </c>
      <c r="O49" s="206">
        <v>12</v>
      </c>
      <c r="P49" s="206">
        <v>12</v>
      </c>
      <c r="Q49" s="206">
        <v>4</v>
      </c>
      <c r="R49" s="206">
        <v>58</v>
      </c>
      <c r="S49" s="206">
        <v>1</v>
      </c>
      <c r="T49" s="207">
        <v>0</v>
      </c>
      <c r="U49" s="66"/>
      <c r="V49" s="229">
        <v>16</v>
      </c>
      <c r="W49" s="230">
        <v>2</v>
      </c>
      <c r="X49" s="230">
        <v>19</v>
      </c>
      <c r="Y49" s="230">
        <v>78</v>
      </c>
      <c r="Z49" s="230">
        <v>5</v>
      </c>
      <c r="AA49" s="230">
        <v>0</v>
      </c>
      <c r="AB49" s="230">
        <v>0</v>
      </c>
      <c r="AC49" s="230">
        <v>0</v>
      </c>
      <c r="AD49" s="230">
        <v>981</v>
      </c>
      <c r="AE49" s="230">
        <v>2</v>
      </c>
      <c r="AF49" s="230">
        <v>1</v>
      </c>
      <c r="AG49" s="230">
        <v>8</v>
      </c>
      <c r="AH49" s="230">
        <v>19</v>
      </c>
      <c r="AI49" s="230">
        <v>6</v>
      </c>
      <c r="AJ49" s="230">
        <v>88</v>
      </c>
      <c r="AK49" s="56"/>
      <c r="AL49" s="55"/>
      <c r="AM49" s="55"/>
      <c r="AN49" s="272" t="str">
        <f t="shared" si="13"/>
        <v>うち)</v>
      </c>
      <c r="AO49" s="272"/>
      <c r="AP49" s="51" t="str">
        <f t="shared" si="14"/>
        <v>公然わいせつ</v>
      </c>
    </row>
    <row r="50" spans="1:42" s="62" customFormat="1" ht="15" customHeight="1">
      <c r="B50" s="241"/>
      <c r="C50" s="241"/>
      <c r="D50" s="241"/>
      <c r="E50" s="272" t="str">
        <f>'01'!E50:F50</f>
        <v>うち)</v>
      </c>
      <c r="F50" s="272"/>
      <c r="G50" s="239" t="str">
        <f>'01'!G50</f>
        <v>面会要求等</v>
      </c>
      <c r="H50" s="205">
        <v>0</v>
      </c>
      <c r="I50" s="205">
        <v>0</v>
      </c>
      <c r="J50" s="205">
        <v>0</v>
      </c>
      <c r="K50" s="206">
        <v>0</v>
      </c>
      <c r="L50" s="206">
        <v>0</v>
      </c>
      <c r="M50" s="206">
        <v>0</v>
      </c>
      <c r="N50" s="206">
        <v>0</v>
      </c>
      <c r="O50" s="206">
        <v>0</v>
      </c>
      <c r="P50" s="206">
        <v>0</v>
      </c>
      <c r="Q50" s="206">
        <v>0</v>
      </c>
      <c r="R50" s="206">
        <v>0</v>
      </c>
      <c r="S50" s="206">
        <v>0</v>
      </c>
      <c r="T50" s="207">
        <v>0</v>
      </c>
      <c r="U50" s="66"/>
      <c r="V50" s="229">
        <v>0</v>
      </c>
      <c r="W50" s="230">
        <v>0</v>
      </c>
      <c r="X50" s="230">
        <v>0</v>
      </c>
      <c r="Y50" s="230">
        <v>0</v>
      </c>
      <c r="Z50" s="230">
        <v>0</v>
      </c>
      <c r="AA50" s="230">
        <v>0</v>
      </c>
      <c r="AB50" s="230">
        <v>0</v>
      </c>
      <c r="AC50" s="230">
        <v>0</v>
      </c>
      <c r="AD50" s="230">
        <v>5</v>
      </c>
      <c r="AE50" s="230">
        <v>0</v>
      </c>
      <c r="AF50" s="230">
        <v>0</v>
      </c>
      <c r="AG50" s="230">
        <v>0</v>
      </c>
      <c r="AH50" s="230">
        <v>0</v>
      </c>
      <c r="AI50" s="230">
        <v>0</v>
      </c>
      <c r="AJ50" s="230">
        <v>23</v>
      </c>
      <c r="AK50" s="56"/>
      <c r="AL50" s="241"/>
      <c r="AM50" s="241"/>
      <c r="AN50" s="272" t="str">
        <f t="shared" si="13"/>
        <v>うち)</v>
      </c>
      <c r="AO50" s="272"/>
      <c r="AP50" s="238" t="str">
        <f t="shared" si="14"/>
        <v>面会要求等</v>
      </c>
    </row>
    <row r="51" spans="1:42" s="62" customFormat="1" ht="15" customHeight="1">
      <c r="B51" s="238"/>
      <c r="C51" s="238"/>
      <c r="D51" s="268" t="str">
        <f>'01'!D51:G51</f>
        <v>性的姿態撮影等処罰法</v>
      </c>
      <c r="E51" s="268"/>
      <c r="F51" s="268"/>
      <c r="G51" s="269"/>
      <c r="H51" s="205">
        <v>31</v>
      </c>
      <c r="I51" s="205">
        <v>0</v>
      </c>
      <c r="J51" s="205">
        <v>0</v>
      </c>
      <c r="K51" s="206">
        <v>4</v>
      </c>
      <c r="L51" s="206">
        <v>11</v>
      </c>
      <c r="M51" s="206">
        <v>5</v>
      </c>
      <c r="N51" s="206">
        <v>10</v>
      </c>
      <c r="O51" s="206">
        <v>346</v>
      </c>
      <c r="P51" s="206">
        <v>42</v>
      </c>
      <c r="Q51" s="206">
        <v>5</v>
      </c>
      <c r="R51" s="206">
        <v>259</v>
      </c>
      <c r="S51" s="206">
        <v>7</v>
      </c>
      <c r="T51" s="207">
        <v>1</v>
      </c>
      <c r="U51" s="66"/>
      <c r="V51" s="229">
        <v>35</v>
      </c>
      <c r="W51" s="230">
        <v>3</v>
      </c>
      <c r="X51" s="230">
        <v>19</v>
      </c>
      <c r="Y51" s="230">
        <v>15</v>
      </c>
      <c r="Z51" s="230">
        <v>6</v>
      </c>
      <c r="AA51" s="230">
        <v>5</v>
      </c>
      <c r="AB51" s="230">
        <v>0</v>
      </c>
      <c r="AC51" s="230">
        <v>1</v>
      </c>
      <c r="AD51" s="230">
        <v>237</v>
      </c>
      <c r="AE51" s="230">
        <v>3</v>
      </c>
      <c r="AF51" s="230">
        <v>58</v>
      </c>
      <c r="AG51" s="230">
        <v>0</v>
      </c>
      <c r="AH51" s="230">
        <v>5</v>
      </c>
      <c r="AI51" s="230">
        <v>1</v>
      </c>
      <c r="AJ51" s="230">
        <v>213</v>
      </c>
      <c r="AK51" s="53"/>
      <c r="AL51" s="238"/>
      <c r="AM51" s="268" t="str">
        <f t="shared" ref="AM51" si="15">D51</f>
        <v>性的姿態撮影等処罰法</v>
      </c>
      <c r="AN51" s="268"/>
      <c r="AO51" s="268"/>
      <c r="AP51" s="268"/>
    </row>
    <row r="52" spans="1:42" s="61" customFormat="1" ht="15" customHeight="1">
      <c r="B52" s="57"/>
      <c r="C52" s="270" t="str">
        <f>'01'!C52:G52</f>
        <v>その他の刑法犯</v>
      </c>
      <c r="D52" s="270"/>
      <c r="E52" s="270"/>
      <c r="F52" s="270"/>
      <c r="G52" s="271"/>
      <c r="H52" s="208">
        <v>349</v>
      </c>
      <c r="I52" s="208">
        <v>32</v>
      </c>
      <c r="J52" s="208">
        <v>7</v>
      </c>
      <c r="K52" s="209">
        <v>824</v>
      </c>
      <c r="L52" s="209">
        <v>154</v>
      </c>
      <c r="M52" s="209">
        <v>86</v>
      </c>
      <c r="N52" s="209">
        <v>96</v>
      </c>
      <c r="O52" s="209">
        <v>3484</v>
      </c>
      <c r="P52" s="209">
        <v>41</v>
      </c>
      <c r="Q52" s="209">
        <v>11</v>
      </c>
      <c r="R52" s="209">
        <v>289</v>
      </c>
      <c r="S52" s="209">
        <v>2</v>
      </c>
      <c r="T52" s="210">
        <v>16</v>
      </c>
      <c r="U52" s="32"/>
      <c r="V52" s="231">
        <v>56</v>
      </c>
      <c r="W52" s="232">
        <v>107</v>
      </c>
      <c r="X52" s="232">
        <v>152</v>
      </c>
      <c r="Y52" s="232">
        <v>6021</v>
      </c>
      <c r="Z52" s="232">
        <v>1811</v>
      </c>
      <c r="AA52" s="232">
        <v>309</v>
      </c>
      <c r="AB52" s="232">
        <v>246</v>
      </c>
      <c r="AC52" s="232">
        <v>238</v>
      </c>
      <c r="AD52" s="232">
        <v>9093</v>
      </c>
      <c r="AE52" s="232">
        <v>93</v>
      </c>
      <c r="AF52" s="232">
        <v>66</v>
      </c>
      <c r="AG52" s="232">
        <v>289</v>
      </c>
      <c r="AH52" s="232">
        <v>207</v>
      </c>
      <c r="AI52" s="232">
        <v>345</v>
      </c>
      <c r="AJ52" s="232">
        <v>3881</v>
      </c>
      <c r="AK52" s="58"/>
      <c r="AL52" s="270" t="str">
        <f>C52</f>
        <v>その他の刑法犯</v>
      </c>
      <c r="AM52" s="270"/>
      <c r="AN52" s="270"/>
      <c r="AO52" s="270"/>
      <c r="AP52" s="270"/>
    </row>
    <row r="53" spans="1:42" s="62" customFormat="1" ht="15" customHeight="1">
      <c r="A53" s="63"/>
      <c r="B53" s="241"/>
      <c r="C53" s="241"/>
      <c r="D53" s="267" t="str">
        <f>'01'!D53:E53</f>
        <v>うち)</v>
      </c>
      <c r="E53" s="267"/>
      <c r="F53" s="268" t="str">
        <f>'01'!F53:G53</f>
        <v>占有離脱物横領</v>
      </c>
      <c r="G53" s="269"/>
      <c r="H53" s="205">
        <v>9</v>
      </c>
      <c r="I53" s="205">
        <v>0</v>
      </c>
      <c r="J53" s="205">
        <v>1</v>
      </c>
      <c r="K53" s="206">
        <v>140</v>
      </c>
      <c r="L53" s="206">
        <v>31</v>
      </c>
      <c r="M53" s="206">
        <v>26</v>
      </c>
      <c r="N53" s="206">
        <v>7</v>
      </c>
      <c r="O53" s="206">
        <v>102</v>
      </c>
      <c r="P53" s="206">
        <v>16</v>
      </c>
      <c r="Q53" s="206">
        <v>3</v>
      </c>
      <c r="R53" s="206">
        <v>147</v>
      </c>
      <c r="S53" s="206">
        <v>1</v>
      </c>
      <c r="T53" s="207">
        <v>4</v>
      </c>
      <c r="U53" s="66"/>
      <c r="V53" s="229">
        <v>33</v>
      </c>
      <c r="W53" s="230">
        <v>42</v>
      </c>
      <c r="X53" s="230">
        <v>14</v>
      </c>
      <c r="Y53" s="230">
        <v>215</v>
      </c>
      <c r="Z53" s="230">
        <v>575</v>
      </c>
      <c r="AA53" s="230">
        <v>5</v>
      </c>
      <c r="AB53" s="230">
        <v>0</v>
      </c>
      <c r="AC53" s="230">
        <v>2</v>
      </c>
      <c r="AD53" s="230">
        <v>3669</v>
      </c>
      <c r="AE53" s="230">
        <v>43</v>
      </c>
      <c r="AF53" s="230">
        <v>7</v>
      </c>
      <c r="AG53" s="230">
        <v>45</v>
      </c>
      <c r="AH53" s="230">
        <v>79</v>
      </c>
      <c r="AI53" s="230">
        <v>7</v>
      </c>
      <c r="AJ53" s="230">
        <v>469</v>
      </c>
      <c r="AK53" s="56"/>
      <c r="AL53" s="55"/>
      <c r="AM53" s="267" t="str">
        <f>D53</f>
        <v>うち)</v>
      </c>
      <c r="AN53" s="267"/>
      <c r="AO53" s="268" t="str">
        <f>F53</f>
        <v>占有離脱物横領</v>
      </c>
      <c r="AP53" s="268"/>
    </row>
    <row r="54" spans="1:42" s="62" customFormat="1" ht="15" customHeight="1">
      <c r="A54" s="63"/>
      <c r="B54" s="241"/>
      <c r="C54" s="241"/>
      <c r="D54" s="267" t="str">
        <f>'01'!D54:E54</f>
        <v>うち)</v>
      </c>
      <c r="E54" s="267"/>
      <c r="F54" s="268" t="str">
        <f>'01'!F54:G54</f>
        <v>公務執行妨害</v>
      </c>
      <c r="G54" s="269"/>
      <c r="H54" s="205">
        <v>2</v>
      </c>
      <c r="I54" s="205">
        <v>0</v>
      </c>
      <c r="J54" s="205">
        <v>0</v>
      </c>
      <c r="K54" s="206">
        <v>7</v>
      </c>
      <c r="L54" s="206">
        <v>6</v>
      </c>
      <c r="M54" s="206">
        <v>0</v>
      </c>
      <c r="N54" s="206">
        <v>0</v>
      </c>
      <c r="O54" s="206">
        <v>26</v>
      </c>
      <c r="P54" s="206">
        <v>2</v>
      </c>
      <c r="Q54" s="206">
        <v>1</v>
      </c>
      <c r="R54" s="206">
        <v>0</v>
      </c>
      <c r="S54" s="206">
        <v>0</v>
      </c>
      <c r="T54" s="207">
        <v>0</v>
      </c>
      <c r="U54" s="66"/>
      <c r="V54" s="229">
        <v>7</v>
      </c>
      <c r="W54" s="230">
        <v>6</v>
      </c>
      <c r="X54" s="230">
        <v>41</v>
      </c>
      <c r="Y54" s="230">
        <v>57</v>
      </c>
      <c r="Z54" s="230">
        <v>3</v>
      </c>
      <c r="AA54" s="230">
        <v>4</v>
      </c>
      <c r="AB54" s="230">
        <v>3</v>
      </c>
      <c r="AC54" s="230">
        <v>3</v>
      </c>
      <c r="AD54" s="230">
        <v>753</v>
      </c>
      <c r="AE54" s="230">
        <v>3</v>
      </c>
      <c r="AF54" s="230">
        <v>3</v>
      </c>
      <c r="AG54" s="230">
        <v>1</v>
      </c>
      <c r="AH54" s="230">
        <v>1</v>
      </c>
      <c r="AI54" s="230">
        <v>2</v>
      </c>
      <c r="AJ54" s="230">
        <v>34</v>
      </c>
      <c r="AK54" s="56"/>
      <c r="AL54" s="55"/>
      <c r="AM54" s="267" t="str">
        <f t="shared" ref="AM54:AM59" si="16">D54</f>
        <v>うち)</v>
      </c>
      <c r="AN54" s="267"/>
      <c r="AO54" s="268" t="str">
        <f t="shared" ref="AO54:AO59" si="17">F54</f>
        <v>公務執行妨害</v>
      </c>
      <c r="AP54" s="268"/>
    </row>
    <row r="55" spans="1:42" s="62" customFormat="1" ht="15" customHeight="1">
      <c r="A55" s="63"/>
      <c r="B55" s="241"/>
      <c r="C55" s="241"/>
      <c r="D55" s="267" t="str">
        <f>'01'!D55:E55</f>
        <v>うち)</v>
      </c>
      <c r="E55" s="267"/>
      <c r="F55" s="268" t="str">
        <f>'01'!F55:G55</f>
        <v>住居侵入</v>
      </c>
      <c r="G55" s="269"/>
      <c r="H55" s="205">
        <v>63</v>
      </c>
      <c r="I55" s="205">
        <v>2</v>
      </c>
      <c r="J55" s="205">
        <v>0</v>
      </c>
      <c r="K55" s="206">
        <v>6</v>
      </c>
      <c r="L55" s="206">
        <v>17</v>
      </c>
      <c r="M55" s="206">
        <v>1</v>
      </c>
      <c r="N55" s="206">
        <v>5</v>
      </c>
      <c r="O55" s="206">
        <v>508</v>
      </c>
      <c r="P55" s="206">
        <v>0</v>
      </c>
      <c r="Q55" s="206">
        <v>0</v>
      </c>
      <c r="R55" s="206">
        <v>0</v>
      </c>
      <c r="S55" s="206">
        <v>0</v>
      </c>
      <c r="T55" s="207">
        <v>2</v>
      </c>
      <c r="U55" s="66"/>
      <c r="V55" s="229">
        <v>0</v>
      </c>
      <c r="W55" s="230">
        <v>0</v>
      </c>
      <c r="X55" s="230">
        <v>0</v>
      </c>
      <c r="Y55" s="230">
        <v>16</v>
      </c>
      <c r="Z55" s="230">
        <v>6</v>
      </c>
      <c r="AA55" s="230">
        <v>38</v>
      </c>
      <c r="AB55" s="230">
        <v>7</v>
      </c>
      <c r="AC55" s="230">
        <v>37</v>
      </c>
      <c r="AD55" s="230">
        <v>0</v>
      </c>
      <c r="AE55" s="230">
        <v>2</v>
      </c>
      <c r="AF55" s="230">
        <v>0</v>
      </c>
      <c r="AG55" s="230">
        <v>0</v>
      </c>
      <c r="AH55" s="230">
        <v>0</v>
      </c>
      <c r="AI55" s="230">
        <v>3</v>
      </c>
      <c r="AJ55" s="230">
        <v>291</v>
      </c>
      <c r="AK55" s="56"/>
      <c r="AL55" s="55"/>
      <c r="AM55" s="267" t="str">
        <f t="shared" si="16"/>
        <v>うち)</v>
      </c>
      <c r="AN55" s="267"/>
      <c r="AO55" s="268" t="str">
        <f t="shared" si="17"/>
        <v>住居侵入</v>
      </c>
      <c r="AP55" s="268"/>
    </row>
    <row r="56" spans="1:42" s="62" customFormat="1" ht="15" customHeight="1">
      <c r="A56" s="63"/>
      <c r="B56" s="241"/>
      <c r="C56" s="241"/>
      <c r="D56" s="267" t="str">
        <f>'01'!D56:E56</f>
        <v>うち)</v>
      </c>
      <c r="E56" s="267"/>
      <c r="F56" s="268" t="str">
        <f>'01'!F56:G56</f>
        <v>逮捕監禁</v>
      </c>
      <c r="G56" s="269"/>
      <c r="H56" s="205">
        <v>0</v>
      </c>
      <c r="I56" s="205">
        <v>0</v>
      </c>
      <c r="J56" s="205">
        <v>0</v>
      </c>
      <c r="K56" s="206">
        <v>0</v>
      </c>
      <c r="L56" s="206">
        <v>0</v>
      </c>
      <c r="M56" s="206">
        <v>0</v>
      </c>
      <c r="N56" s="206">
        <v>0</v>
      </c>
      <c r="O56" s="206">
        <v>4</v>
      </c>
      <c r="P56" s="206">
        <v>0</v>
      </c>
      <c r="Q56" s="206">
        <v>0</v>
      </c>
      <c r="R56" s="206">
        <v>0</v>
      </c>
      <c r="S56" s="206">
        <v>0</v>
      </c>
      <c r="T56" s="207">
        <v>0</v>
      </c>
      <c r="U56" s="66"/>
      <c r="V56" s="229">
        <v>0</v>
      </c>
      <c r="W56" s="230">
        <v>1</v>
      </c>
      <c r="X56" s="230">
        <v>48</v>
      </c>
      <c r="Y56" s="230">
        <v>12</v>
      </c>
      <c r="Z56" s="230">
        <v>0</v>
      </c>
      <c r="AA56" s="230">
        <v>0</v>
      </c>
      <c r="AB56" s="230">
        <v>0</v>
      </c>
      <c r="AC56" s="230">
        <v>1</v>
      </c>
      <c r="AD56" s="230">
        <v>44</v>
      </c>
      <c r="AE56" s="230">
        <v>1</v>
      </c>
      <c r="AF56" s="230">
        <v>0</v>
      </c>
      <c r="AG56" s="230">
        <v>0</v>
      </c>
      <c r="AH56" s="230">
        <v>0</v>
      </c>
      <c r="AI56" s="230">
        <v>0</v>
      </c>
      <c r="AJ56" s="230">
        <v>9</v>
      </c>
      <c r="AK56" s="56"/>
      <c r="AL56" s="55"/>
      <c r="AM56" s="267" t="str">
        <f t="shared" si="16"/>
        <v>うち)</v>
      </c>
      <c r="AN56" s="267"/>
      <c r="AO56" s="268" t="str">
        <f t="shared" si="17"/>
        <v>逮捕監禁</v>
      </c>
      <c r="AP56" s="268"/>
    </row>
    <row r="57" spans="1:42" s="62" customFormat="1" ht="15" customHeight="1">
      <c r="A57" s="63"/>
      <c r="B57" s="241"/>
      <c r="C57" s="241"/>
      <c r="D57" s="267" t="str">
        <f>'01'!D57:E57</f>
        <v>うち)</v>
      </c>
      <c r="E57" s="267"/>
      <c r="F57" s="276" t="str">
        <f>'01'!F57:G57</f>
        <v>略取誘拐・人身売買</v>
      </c>
      <c r="G57" s="277"/>
      <c r="H57" s="205">
        <v>0</v>
      </c>
      <c r="I57" s="205">
        <v>0</v>
      </c>
      <c r="J57" s="205">
        <v>0</v>
      </c>
      <c r="K57" s="206">
        <v>0</v>
      </c>
      <c r="L57" s="206">
        <v>0</v>
      </c>
      <c r="M57" s="206">
        <v>0</v>
      </c>
      <c r="N57" s="206">
        <v>0</v>
      </c>
      <c r="O57" s="206">
        <v>0</v>
      </c>
      <c r="P57" s="206">
        <v>0</v>
      </c>
      <c r="Q57" s="206">
        <v>0</v>
      </c>
      <c r="R57" s="206">
        <v>0</v>
      </c>
      <c r="S57" s="206">
        <v>0</v>
      </c>
      <c r="T57" s="207">
        <v>0</v>
      </c>
      <c r="U57" s="66"/>
      <c r="V57" s="229">
        <v>1</v>
      </c>
      <c r="W57" s="230">
        <v>1</v>
      </c>
      <c r="X57" s="230">
        <v>10</v>
      </c>
      <c r="Y57" s="230">
        <v>7</v>
      </c>
      <c r="Z57" s="230">
        <v>1</v>
      </c>
      <c r="AA57" s="230">
        <v>0</v>
      </c>
      <c r="AB57" s="230">
        <v>0</v>
      </c>
      <c r="AC57" s="230">
        <v>0</v>
      </c>
      <c r="AD57" s="230">
        <v>148</v>
      </c>
      <c r="AE57" s="230">
        <v>0</v>
      </c>
      <c r="AF57" s="230">
        <v>1</v>
      </c>
      <c r="AG57" s="230">
        <v>0</v>
      </c>
      <c r="AH57" s="230">
        <v>0</v>
      </c>
      <c r="AI57" s="230">
        <v>0</v>
      </c>
      <c r="AJ57" s="230">
        <v>25</v>
      </c>
      <c r="AK57" s="56"/>
      <c r="AL57" s="55"/>
      <c r="AM57" s="267" t="str">
        <f t="shared" si="16"/>
        <v>うち)</v>
      </c>
      <c r="AN57" s="267"/>
      <c r="AO57" s="276" t="str">
        <f t="shared" si="17"/>
        <v>略取誘拐・人身売買</v>
      </c>
      <c r="AP57" s="276"/>
    </row>
    <row r="58" spans="1:42" s="62" customFormat="1" ht="15" customHeight="1">
      <c r="A58" s="63"/>
      <c r="B58" s="241"/>
      <c r="C58" s="241"/>
      <c r="D58" s="267" t="str">
        <f>'01'!D58:E58</f>
        <v>うち)</v>
      </c>
      <c r="E58" s="267"/>
      <c r="F58" s="268" t="str">
        <f>'01'!F58:G58</f>
        <v>盗品等</v>
      </c>
      <c r="G58" s="269"/>
      <c r="H58" s="205">
        <v>0</v>
      </c>
      <c r="I58" s="205">
        <v>26</v>
      </c>
      <c r="J58" s="205">
        <v>0</v>
      </c>
      <c r="K58" s="206">
        <v>1</v>
      </c>
      <c r="L58" s="206">
        <v>0</v>
      </c>
      <c r="M58" s="206">
        <v>0</v>
      </c>
      <c r="N58" s="206">
        <v>0</v>
      </c>
      <c r="O58" s="206">
        <v>23</v>
      </c>
      <c r="P58" s="206">
        <v>0</v>
      </c>
      <c r="Q58" s="206">
        <v>0</v>
      </c>
      <c r="R58" s="206">
        <v>1</v>
      </c>
      <c r="S58" s="206">
        <v>0</v>
      </c>
      <c r="T58" s="207">
        <v>0</v>
      </c>
      <c r="U58" s="66"/>
      <c r="V58" s="229">
        <v>0</v>
      </c>
      <c r="W58" s="230">
        <v>0</v>
      </c>
      <c r="X58" s="230">
        <v>2</v>
      </c>
      <c r="Y58" s="230">
        <v>45</v>
      </c>
      <c r="Z58" s="230">
        <v>29</v>
      </c>
      <c r="AA58" s="230">
        <v>1</v>
      </c>
      <c r="AB58" s="230">
        <v>0</v>
      </c>
      <c r="AC58" s="230">
        <v>4</v>
      </c>
      <c r="AD58" s="230">
        <v>291</v>
      </c>
      <c r="AE58" s="230">
        <v>1</v>
      </c>
      <c r="AF58" s="230">
        <v>0</v>
      </c>
      <c r="AG58" s="230">
        <v>4</v>
      </c>
      <c r="AH58" s="230">
        <v>3</v>
      </c>
      <c r="AI58" s="230">
        <v>1</v>
      </c>
      <c r="AJ58" s="230">
        <v>39</v>
      </c>
      <c r="AK58" s="56"/>
      <c r="AL58" s="55"/>
      <c r="AM58" s="267" t="str">
        <f t="shared" si="16"/>
        <v>うち)</v>
      </c>
      <c r="AN58" s="267"/>
      <c r="AO58" s="268" t="str">
        <f t="shared" si="17"/>
        <v>盗品等</v>
      </c>
      <c r="AP58" s="268"/>
    </row>
    <row r="59" spans="1:42" s="62" customFormat="1" ht="15" customHeight="1" thickBot="1">
      <c r="A59" s="63"/>
      <c r="B59" s="59"/>
      <c r="C59" s="59"/>
      <c r="D59" s="273" t="str">
        <f>'01'!D59:E59</f>
        <v>うち)</v>
      </c>
      <c r="E59" s="273"/>
      <c r="F59" s="274" t="str">
        <f>'01'!F59:G59</f>
        <v>器物損壊等</v>
      </c>
      <c r="G59" s="275"/>
      <c r="H59" s="211">
        <v>202</v>
      </c>
      <c r="I59" s="211">
        <v>3</v>
      </c>
      <c r="J59" s="211">
        <v>3</v>
      </c>
      <c r="K59" s="212">
        <v>111</v>
      </c>
      <c r="L59" s="212">
        <v>49</v>
      </c>
      <c r="M59" s="212">
        <v>24</v>
      </c>
      <c r="N59" s="212">
        <v>63</v>
      </c>
      <c r="O59" s="212">
        <v>2209</v>
      </c>
      <c r="P59" s="212">
        <v>20</v>
      </c>
      <c r="Q59" s="212">
        <v>0</v>
      </c>
      <c r="R59" s="212">
        <v>132</v>
      </c>
      <c r="S59" s="212">
        <v>0</v>
      </c>
      <c r="T59" s="213">
        <v>6</v>
      </c>
      <c r="U59" s="66"/>
      <c r="V59" s="233">
        <v>7</v>
      </c>
      <c r="W59" s="234">
        <v>53</v>
      </c>
      <c r="X59" s="234">
        <v>18</v>
      </c>
      <c r="Y59" s="234">
        <v>5571</v>
      </c>
      <c r="Z59" s="234">
        <v>1191</v>
      </c>
      <c r="AA59" s="234">
        <v>186</v>
      </c>
      <c r="AB59" s="234">
        <v>234</v>
      </c>
      <c r="AC59" s="234">
        <v>166</v>
      </c>
      <c r="AD59" s="234">
        <v>3706</v>
      </c>
      <c r="AE59" s="234">
        <v>34</v>
      </c>
      <c r="AF59" s="234">
        <v>40</v>
      </c>
      <c r="AG59" s="234">
        <v>220</v>
      </c>
      <c r="AH59" s="234">
        <v>96</v>
      </c>
      <c r="AI59" s="234">
        <v>295</v>
      </c>
      <c r="AJ59" s="234">
        <v>1944</v>
      </c>
      <c r="AK59" s="60"/>
      <c r="AL59" s="59"/>
      <c r="AM59" s="273" t="str">
        <f t="shared" si="16"/>
        <v>うち)</v>
      </c>
      <c r="AN59" s="273"/>
      <c r="AO59" s="274" t="str">
        <f t="shared" si="17"/>
        <v>器物損壊等</v>
      </c>
      <c r="AP59" s="274"/>
    </row>
    <row r="60" spans="1:42" ht="11.4" customHeight="1">
      <c r="B60" s="1"/>
      <c r="C60" s="41" t="s">
        <v>76</v>
      </c>
      <c r="D60" s="41"/>
      <c r="E60" s="41"/>
      <c r="F60" s="41"/>
      <c r="G60" s="41"/>
      <c r="H60" s="41"/>
      <c r="I60" s="41"/>
      <c r="J60" s="41"/>
      <c r="K60" s="41"/>
      <c r="L60" s="41"/>
      <c r="M60" s="41"/>
      <c r="N60" s="41"/>
      <c r="O60" s="41"/>
      <c r="P60" s="41"/>
      <c r="Q60" s="41"/>
      <c r="R60" s="41"/>
      <c r="S60" s="1"/>
      <c r="U60" s="9"/>
      <c r="V60" s="41"/>
      <c r="W60" s="41"/>
      <c r="X60" s="41"/>
      <c r="Y60" s="41"/>
      <c r="Z60" s="41"/>
      <c r="AA60" s="41"/>
      <c r="AB60" s="41"/>
      <c r="AC60" s="41"/>
      <c r="AD60" s="41"/>
      <c r="AE60" s="41"/>
      <c r="AF60" s="41"/>
      <c r="AG60" s="41"/>
      <c r="AH60" s="41"/>
      <c r="AI60" s="41"/>
      <c r="AJ60" s="41"/>
      <c r="AK60" s="41"/>
      <c r="AL60" s="41"/>
      <c r="AM60" s="41"/>
      <c r="AN60" s="41"/>
      <c r="AO60" s="41"/>
      <c r="AP60" s="68"/>
    </row>
    <row r="61" spans="1:42">
      <c r="B61" s="41"/>
      <c r="C61" s="41" t="s">
        <v>66</v>
      </c>
      <c r="D61" s="41"/>
      <c r="E61" s="41"/>
      <c r="F61" s="41"/>
      <c r="G61" s="41"/>
      <c r="H61" s="41"/>
      <c r="I61" s="41"/>
      <c r="J61" s="41"/>
      <c r="K61" s="41"/>
      <c r="L61" s="41"/>
      <c r="M61" s="41"/>
      <c r="N61" s="41"/>
      <c r="O61" s="41"/>
      <c r="P61" s="41"/>
      <c r="Q61" s="41"/>
      <c r="R61" s="41"/>
      <c r="S61" s="41"/>
      <c r="U61" s="9"/>
      <c r="V61" s="41"/>
      <c r="W61" s="41"/>
      <c r="X61" s="41"/>
      <c r="Y61" s="41"/>
      <c r="Z61" s="41"/>
      <c r="AA61" s="41"/>
      <c r="AB61" s="41"/>
      <c r="AC61" s="41"/>
      <c r="AD61" s="41"/>
      <c r="AE61" s="41"/>
      <c r="AF61" s="41"/>
      <c r="AG61" s="41"/>
      <c r="AH61" s="41"/>
      <c r="AI61" s="41"/>
      <c r="AJ61" s="41"/>
      <c r="AK61" s="41"/>
      <c r="AL61" s="41"/>
      <c r="AM61" s="41"/>
      <c r="AN61" s="41"/>
      <c r="AO61" s="41"/>
      <c r="AP61" s="64"/>
    </row>
    <row r="62" spans="1:42">
      <c r="B62" s="1"/>
      <c r="C62" s="1" t="s">
        <v>75</v>
      </c>
      <c r="D62" s="1"/>
      <c r="E62" s="1"/>
      <c r="F62" s="1"/>
      <c r="G62" s="1"/>
      <c r="H62" s="1"/>
      <c r="I62" s="1"/>
      <c r="J62" s="1"/>
      <c r="K62" s="1"/>
      <c r="L62" s="1"/>
      <c r="M62" s="1"/>
      <c r="N62" s="1"/>
      <c r="O62" s="1"/>
      <c r="P62" s="1"/>
      <c r="Q62" s="1"/>
      <c r="R62" s="1"/>
      <c r="S62" s="1"/>
      <c r="U62" s="9"/>
      <c r="V62" s="1"/>
      <c r="W62" s="1"/>
      <c r="X62" s="1"/>
      <c r="Y62" s="1"/>
      <c r="Z62" s="1"/>
      <c r="AA62" s="1"/>
      <c r="AB62" s="1"/>
      <c r="AC62" s="1"/>
      <c r="AD62" s="1"/>
      <c r="AE62" s="1"/>
      <c r="AF62" s="1"/>
      <c r="AG62" s="1"/>
      <c r="AH62" s="1"/>
      <c r="AI62" s="1"/>
      <c r="AJ62" s="1"/>
      <c r="AK62" s="1"/>
      <c r="AL62" s="1"/>
      <c r="AM62" s="1"/>
      <c r="AN62" s="1"/>
      <c r="AO62" s="1"/>
      <c r="AP62" s="40"/>
    </row>
    <row r="63" spans="1:42">
      <c r="B63" s="41"/>
      <c r="C63" s="41" t="s">
        <v>67</v>
      </c>
      <c r="D63" s="41"/>
      <c r="E63" s="41"/>
      <c r="F63" s="41"/>
      <c r="G63" s="41"/>
      <c r="H63" s="41"/>
      <c r="I63" s="41"/>
      <c r="J63" s="41"/>
      <c r="K63" s="41"/>
      <c r="L63" s="41"/>
      <c r="M63" s="41"/>
      <c r="N63" s="41"/>
      <c r="O63" s="41"/>
      <c r="P63" s="41"/>
      <c r="Q63" s="41"/>
      <c r="R63" s="41"/>
      <c r="S63" s="41"/>
      <c r="U63" s="9"/>
      <c r="V63" s="41"/>
      <c r="W63" s="41"/>
      <c r="X63" s="41"/>
      <c r="Y63" s="41"/>
      <c r="Z63" s="41"/>
      <c r="AA63" s="41"/>
      <c r="AB63" s="41"/>
      <c r="AC63" s="41"/>
      <c r="AD63" s="41"/>
      <c r="AE63" s="41"/>
      <c r="AF63" s="41"/>
      <c r="AG63" s="41"/>
      <c r="AH63" s="41"/>
      <c r="AI63" s="41"/>
      <c r="AJ63" s="41"/>
      <c r="AK63" s="41"/>
      <c r="AL63" s="41"/>
      <c r="AM63" s="41"/>
      <c r="AN63" s="41"/>
      <c r="AO63" s="41"/>
      <c r="AP63" s="40"/>
    </row>
    <row r="64" spans="1:42">
      <c r="B64" s="40"/>
      <c r="C64" s="3"/>
      <c r="D64" s="3"/>
      <c r="E64" s="3"/>
      <c r="F64" s="3"/>
      <c r="G64" s="3"/>
      <c r="P64" s="40"/>
      <c r="Q64" s="40"/>
      <c r="R64" s="40"/>
      <c r="AK64" s="40"/>
      <c r="AL64" s="40"/>
      <c r="AM64" s="40"/>
      <c r="AN64" s="40"/>
      <c r="AO64" s="40"/>
      <c r="AP64" s="40"/>
    </row>
    <row r="65" spans="2:42">
      <c r="B65" s="40"/>
      <c r="C65" s="3"/>
      <c r="D65" s="3"/>
      <c r="E65" s="3"/>
      <c r="F65" s="3"/>
      <c r="G65" s="3"/>
      <c r="P65" s="40"/>
      <c r="Q65" s="40"/>
      <c r="R65" s="40"/>
      <c r="AK65" s="40"/>
      <c r="AL65" s="40"/>
      <c r="AM65" s="40"/>
      <c r="AN65" s="40"/>
      <c r="AO65" s="40"/>
      <c r="AP65" s="40"/>
    </row>
    <row r="66" spans="2:42">
      <c r="B66" s="40"/>
      <c r="C66" s="40"/>
      <c r="D66" s="40"/>
      <c r="E66" s="40"/>
      <c r="F66" s="40"/>
      <c r="G66" s="40"/>
      <c r="AK66" s="40"/>
      <c r="AL66" s="40"/>
      <c r="AM66" s="40"/>
      <c r="AN66" s="40"/>
      <c r="AO66" s="40"/>
      <c r="AP66" s="40"/>
    </row>
    <row r="67" spans="2:42" ht="12">
      <c r="B67" s="40"/>
      <c r="C67" s="40"/>
      <c r="D67" s="40"/>
      <c r="E67" s="40"/>
      <c r="F67" s="40"/>
      <c r="G67" s="43"/>
      <c r="H67" s="43"/>
      <c r="AK67" s="40"/>
      <c r="AL67" s="40"/>
      <c r="AM67" s="40"/>
      <c r="AN67" s="40"/>
      <c r="AO67" s="40"/>
      <c r="AP67" s="40"/>
    </row>
    <row r="68" spans="2:42" ht="12">
      <c r="B68" s="40"/>
      <c r="C68" s="40"/>
      <c r="D68" s="40"/>
      <c r="E68" s="40"/>
      <c r="F68" s="40"/>
      <c r="G68" s="43"/>
      <c r="H68" s="44"/>
      <c r="I68" s="44"/>
      <c r="J68" s="44"/>
      <c r="K68" s="44"/>
      <c r="L68" s="44"/>
      <c r="M68" s="44"/>
      <c r="N68" s="44"/>
      <c r="O68" s="44"/>
      <c r="P68" s="44"/>
      <c r="Q68" s="44"/>
      <c r="R68" s="44"/>
      <c r="S68" s="44"/>
      <c r="T68" s="44"/>
      <c r="U68" s="65"/>
      <c r="V68" s="44"/>
      <c r="W68" s="44"/>
      <c r="X68" s="44"/>
      <c r="Y68" s="44"/>
      <c r="Z68" s="44"/>
      <c r="AA68" s="44"/>
      <c r="AB68" s="44"/>
      <c r="AC68" s="44"/>
      <c r="AD68" s="44"/>
      <c r="AE68" s="44"/>
      <c r="AF68" s="44"/>
      <c r="AG68" s="44"/>
      <c r="AH68" s="44"/>
      <c r="AI68" s="44"/>
      <c r="AJ68" s="44"/>
      <c r="AK68" s="40"/>
      <c r="AL68" s="40"/>
      <c r="AM68" s="40"/>
      <c r="AN68" s="40"/>
      <c r="AO68" s="40"/>
      <c r="AP68" s="40"/>
    </row>
    <row r="69" spans="2:42" ht="12">
      <c r="B69" s="40"/>
      <c r="C69" s="40"/>
      <c r="D69" s="40"/>
      <c r="E69" s="40"/>
      <c r="F69" s="40"/>
      <c r="G69" s="43"/>
      <c r="H69" s="44"/>
      <c r="I69" s="44"/>
      <c r="J69" s="44"/>
      <c r="K69" s="44"/>
      <c r="L69" s="44"/>
      <c r="M69" s="44"/>
      <c r="N69" s="44"/>
      <c r="O69" s="44"/>
      <c r="P69" s="44"/>
      <c r="Q69" s="44"/>
      <c r="R69" s="44"/>
      <c r="S69" s="44"/>
      <c r="T69" s="44"/>
      <c r="U69" s="65"/>
      <c r="V69" s="44"/>
      <c r="W69" s="44"/>
      <c r="X69" s="44"/>
      <c r="Y69" s="44"/>
      <c r="Z69" s="44"/>
      <c r="AA69" s="44"/>
      <c r="AB69" s="44"/>
      <c r="AC69" s="44"/>
      <c r="AD69" s="44"/>
      <c r="AE69" s="44"/>
      <c r="AF69" s="44"/>
      <c r="AG69" s="44"/>
      <c r="AH69" s="44"/>
      <c r="AI69" s="44"/>
      <c r="AJ69" s="44"/>
      <c r="AK69" s="40"/>
      <c r="AL69" s="40"/>
      <c r="AM69" s="40"/>
      <c r="AN69" s="40"/>
      <c r="AO69" s="40"/>
      <c r="AP69" s="40"/>
    </row>
    <row r="70" spans="2:42" ht="12">
      <c r="B70" s="40"/>
      <c r="C70" s="40"/>
      <c r="D70" s="40"/>
      <c r="E70" s="40"/>
      <c r="F70" s="40"/>
      <c r="G70" s="43"/>
      <c r="H70" s="44"/>
      <c r="I70" s="44"/>
      <c r="J70" s="44"/>
      <c r="K70" s="44"/>
      <c r="L70" s="44"/>
      <c r="M70" s="44"/>
      <c r="N70" s="44"/>
      <c r="O70" s="44"/>
      <c r="P70" s="44"/>
      <c r="Q70" s="44"/>
      <c r="R70" s="44"/>
      <c r="S70" s="44"/>
      <c r="T70" s="44"/>
      <c r="U70" s="65"/>
      <c r="V70" s="44"/>
      <c r="W70" s="44"/>
      <c r="X70" s="44"/>
      <c r="Y70" s="44"/>
      <c r="Z70" s="44"/>
      <c r="AA70" s="44"/>
      <c r="AB70" s="44"/>
      <c r="AC70" s="44"/>
      <c r="AD70" s="44"/>
      <c r="AE70" s="44"/>
      <c r="AF70" s="44"/>
      <c r="AG70" s="44"/>
      <c r="AH70" s="44"/>
      <c r="AI70" s="44"/>
      <c r="AJ70" s="44"/>
      <c r="AK70" s="40"/>
      <c r="AL70" s="40"/>
      <c r="AM70" s="40"/>
      <c r="AN70" s="40"/>
      <c r="AO70" s="40"/>
      <c r="AP70" s="40"/>
    </row>
    <row r="71" spans="2:42" ht="12">
      <c r="B71" s="40"/>
      <c r="C71" s="40"/>
      <c r="D71" s="40"/>
      <c r="E71" s="40"/>
      <c r="F71" s="40"/>
      <c r="G71" s="43"/>
      <c r="H71" s="44"/>
      <c r="I71" s="44"/>
      <c r="J71" s="44"/>
      <c r="K71" s="44"/>
      <c r="L71" s="44"/>
      <c r="M71" s="44"/>
      <c r="N71" s="44"/>
      <c r="O71" s="44"/>
      <c r="P71" s="44"/>
      <c r="Q71" s="44"/>
      <c r="R71" s="44"/>
      <c r="S71" s="44"/>
      <c r="T71" s="44"/>
      <c r="U71" s="65"/>
      <c r="V71" s="44"/>
      <c r="W71" s="44"/>
      <c r="X71" s="44"/>
      <c r="Y71" s="44"/>
      <c r="Z71" s="44"/>
      <c r="AA71" s="44"/>
      <c r="AB71" s="44"/>
      <c r="AC71" s="44"/>
      <c r="AD71" s="44"/>
      <c r="AE71" s="44"/>
      <c r="AF71" s="44"/>
      <c r="AG71" s="44"/>
      <c r="AH71" s="44"/>
      <c r="AI71" s="44"/>
      <c r="AJ71" s="44"/>
      <c r="AK71" s="40"/>
      <c r="AL71" s="40"/>
      <c r="AM71" s="40"/>
      <c r="AN71" s="40"/>
      <c r="AO71" s="40"/>
      <c r="AP71" s="40"/>
    </row>
    <row r="72" spans="2:42" ht="12">
      <c r="B72" s="40"/>
      <c r="C72" s="40"/>
      <c r="D72" s="40"/>
      <c r="E72" s="40"/>
      <c r="F72" s="40"/>
      <c r="G72" s="43"/>
      <c r="H72" s="44"/>
      <c r="I72" s="44"/>
      <c r="J72" s="44"/>
      <c r="K72" s="44"/>
      <c r="L72" s="44"/>
      <c r="M72" s="44"/>
      <c r="N72" s="44"/>
      <c r="O72" s="44"/>
      <c r="P72" s="44"/>
      <c r="Q72" s="44"/>
      <c r="R72" s="44"/>
      <c r="S72" s="44"/>
      <c r="T72" s="44"/>
      <c r="U72" s="65"/>
      <c r="V72" s="44"/>
      <c r="W72" s="44"/>
      <c r="X72" s="44"/>
      <c r="Y72" s="44"/>
      <c r="Z72" s="44"/>
      <c r="AA72" s="44"/>
      <c r="AB72" s="44"/>
      <c r="AC72" s="44"/>
      <c r="AD72" s="44"/>
      <c r="AE72" s="44"/>
      <c r="AF72" s="44"/>
      <c r="AG72" s="44"/>
      <c r="AH72" s="44"/>
      <c r="AI72" s="44"/>
      <c r="AJ72" s="44"/>
      <c r="AK72" s="40"/>
      <c r="AL72" s="40"/>
      <c r="AM72" s="40"/>
      <c r="AN72" s="40"/>
      <c r="AO72" s="40"/>
      <c r="AP72" s="40"/>
    </row>
    <row r="73" spans="2:42" ht="12">
      <c r="B73" s="40"/>
      <c r="C73" s="40"/>
      <c r="D73" s="40"/>
      <c r="E73" s="40"/>
      <c r="F73" s="40"/>
      <c r="G73" s="43"/>
      <c r="H73" s="44"/>
      <c r="I73" s="44"/>
      <c r="J73" s="44"/>
      <c r="K73" s="44"/>
      <c r="L73" s="44"/>
      <c r="M73" s="44"/>
      <c r="N73" s="44"/>
      <c r="O73" s="44"/>
      <c r="P73" s="44"/>
      <c r="Q73" s="44"/>
      <c r="R73" s="44"/>
      <c r="S73" s="44"/>
      <c r="T73" s="44"/>
      <c r="U73" s="65"/>
      <c r="V73" s="44"/>
      <c r="W73" s="44"/>
      <c r="X73" s="44"/>
      <c r="Y73" s="44"/>
      <c r="Z73" s="44"/>
      <c r="AA73" s="44"/>
      <c r="AB73" s="44"/>
      <c r="AC73" s="44"/>
      <c r="AD73" s="44"/>
      <c r="AE73" s="44"/>
      <c r="AF73" s="44"/>
      <c r="AG73" s="44"/>
      <c r="AH73" s="44"/>
      <c r="AI73" s="44"/>
      <c r="AJ73" s="44"/>
      <c r="AK73" s="40"/>
      <c r="AL73" s="40"/>
      <c r="AM73" s="40"/>
      <c r="AN73" s="40"/>
      <c r="AO73" s="40"/>
      <c r="AP73" s="40"/>
    </row>
    <row r="74" spans="2:42" ht="12">
      <c r="B74" s="40"/>
      <c r="C74" s="40"/>
      <c r="D74" s="40"/>
      <c r="E74" s="40"/>
      <c r="F74" s="40"/>
      <c r="G74" s="43"/>
      <c r="H74" s="44"/>
      <c r="I74" s="44"/>
      <c r="J74" s="44"/>
      <c r="K74" s="44"/>
      <c r="L74" s="44"/>
      <c r="M74" s="44"/>
      <c r="N74" s="44"/>
      <c r="O74" s="44"/>
      <c r="P74" s="44"/>
      <c r="Q74" s="44"/>
      <c r="R74" s="44"/>
      <c r="S74" s="44"/>
      <c r="T74" s="44"/>
      <c r="U74" s="65"/>
      <c r="V74" s="44"/>
      <c r="W74" s="44"/>
      <c r="X74" s="44"/>
      <c r="Y74" s="44"/>
      <c r="Z74" s="44"/>
      <c r="AA74" s="44"/>
      <c r="AB74" s="44"/>
      <c r="AC74" s="44"/>
      <c r="AD74" s="44"/>
      <c r="AE74" s="44"/>
      <c r="AF74" s="44"/>
      <c r="AG74" s="44"/>
      <c r="AH74" s="44"/>
      <c r="AI74" s="44"/>
      <c r="AJ74" s="44"/>
      <c r="AK74" s="40"/>
      <c r="AL74" s="40"/>
      <c r="AM74" s="40"/>
      <c r="AN74" s="40"/>
      <c r="AO74" s="40"/>
      <c r="AP74" s="40"/>
    </row>
    <row r="75" spans="2:42" ht="12">
      <c r="B75" s="40"/>
      <c r="C75" s="40"/>
      <c r="D75" s="40"/>
      <c r="E75" s="40"/>
      <c r="F75" s="40"/>
      <c r="G75" s="43"/>
      <c r="H75" s="44"/>
      <c r="I75" s="44"/>
      <c r="J75" s="44"/>
      <c r="K75" s="44"/>
      <c r="L75" s="44"/>
      <c r="M75" s="44"/>
      <c r="N75" s="44"/>
      <c r="O75" s="44"/>
      <c r="P75" s="44"/>
      <c r="Q75" s="44"/>
      <c r="R75" s="44"/>
      <c r="S75" s="44"/>
      <c r="T75" s="44"/>
      <c r="U75" s="65"/>
      <c r="V75" s="44"/>
      <c r="W75" s="44"/>
      <c r="X75" s="44"/>
      <c r="Y75" s="44"/>
      <c r="Z75" s="44"/>
      <c r="AA75" s="44"/>
      <c r="AB75" s="44"/>
      <c r="AC75" s="44"/>
      <c r="AD75" s="44"/>
      <c r="AE75" s="44"/>
      <c r="AF75" s="44"/>
      <c r="AG75" s="44"/>
      <c r="AH75" s="44"/>
      <c r="AI75" s="44"/>
      <c r="AJ75" s="44"/>
      <c r="AK75" s="40"/>
      <c r="AL75" s="40"/>
      <c r="AM75" s="40"/>
      <c r="AN75" s="40"/>
      <c r="AO75" s="40"/>
      <c r="AP75" s="40"/>
    </row>
    <row r="76" spans="2:42" ht="12">
      <c r="B76" s="40"/>
      <c r="C76" s="40"/>
      <c r="D76" s="40"/>
      <c r="E76" s="40"/>
      <c r="F76" s="40"/>
      <c r="G76" s="43"/>
      <c r="H76" s="44"/>
      <c r="I76" s="44"/>
      <c r="J76" s="44"/>
      <c r="K76" s="44"/>
      <c r="L76" s="44"/>
      <c r="M76" s="44"/>
      <c r="N76" s="44"/>
      <c r="O76" s="44"/>
      <c r="P76" s="44"/>
      <c r="Q76" s="44"/>
      <c r="R76" s="44"/>
      <c r="S76" s="44"/>
      <c r="T76" s="44"/>
      <c r="U76" s="65"/>
      <c r="V76" s="44"/>
      <c r="W76" s="44"/>
      <c r="X76" s="44"/>
      <c r="Y76" s="44"/>
      <c r="Z76" s="44"/>
      <c r="AA76" s="44"/>
      <c r="AB76" s="44"/>
      <c r="AC76" s="44"/>
      <c r="AD76" s="44"/>
      <c r="AE76" s="44"/>
      <c r="AF76" s="44"/>
      <c r="AG76" s="44"/>
      <c r="AH76" s="44"/>
      <c r="AI76" s="44"/>
      <c r="AJ76" s="44"/>
      <c r="AK76" s="40"/>
      <c r="AL76" s="40"/>
      <c r="AM76" s="40"/>
      <c r="AN76" s="40"/>
      <c r="AO76" s="40"/>
      <c r="AP76" s="40"/>
    </row>
    <row r="77" spans="2:42">
      <c r="B77" s="40"/>
      <c r="C77" s="40"/>
      <c r="D77" s="40"/>
      <c r="E77" s="40"/>
      <c r="F77" s="40"/>
      <c r="G77" s="40"/>
      <c r="AK77" s="40"/>
      <c r="AL77" s="40"/>
      <c r="AM77" s="40"/>
      <c r="AN77" s="40"/>
      <c r="AO77" s="40"/>
      <c r="AP77" s="40"/>
    </row>
  </sheetData>
  <mergeCells count="128">
    <mergeCell ref="W2:AJ2"/>
    <mergeCell ref="D7:G7"/>
    <mergeCell ref="E8:G8"/>
    <mergeCell ref="E9:G9"/>
    <mergeCell ref="E10:G10"/>
    <mergeCell ref="H2:Q2"/>
    <mergeCell ref="AL6:AP6"/>
    <mergeCell ref="B5:G5"/>
    <mergeCell ref="B4:G4"/>
    <mergeCell ref="AK5:AP5"/>
    <mergeCell ref="C6:G6"/>
    <mergeCell ref="AK4:AP4"/>
    <mergeCell ref="E15:G15"/>
    <mergeCell ref="AN13:AP13"/>
    <mergeCell ref="AN14:AP14"/>
    <mergeCell ref="AM7:AP7"/>
    <mergeCell ref="AN8:AP8"/>
    <mergeCell ref="E16:G16"/>
    <mergeCell ref="D17:G17"/>
    <mergeCell ref="D18:G18"/>
    <mergeCell ref="E11:G11"/>
    <mergeCell ref="D12:G12"/>
    <mergeCell ref="E13:G13"/>
    <mergeCell ref="E14:G14"/>
    <mergeCell ref="AN9:AP9"/>
    <mergeCell ref="AN10:AP10"/>
    <mergeCell ref="AN11:AP11"/>
    <mergeCell ref="AM12:AP12"/>
    <mergeCell ref="AN15:AP15"/>
    <mergeCell ref="AN16:AP16"/>
    <mergeCell ref="AM17:AP17"/>
    <mergeCell ref="AM18:AP18"/>
    <mergeCell ref="D51:G51"/>
    <mergeCell ref="D24:G24"/>
    <mergeCell ref="D25:G25"/>
    <mergeCell ref="C26:G26"/>
    <mergeCell ref="C19:G19"/>
    <mergeCell ref="D20:G20"/>
    <mergeCell ref="D21:G21"/>
    <mergeCell ref="D22:G22"/>
    <mergeCell ref="D31:G31"/>
    <mergeCell ref="E23:F23"/>
    <mergeCell ref="E37:G37"/>
    <mergeCell ref="E38:G38"/>
    <mergeCell ref="D32:G32"/>
    <mergeCell ref="E33:G33"/>
    <mergeCell ref="E34:G34"/>
    <mergeCell ref="AM32:AP32"/>
    <mergeCell ref="AM35:AP35"/>
    <mergeCell ref="AN36:AP36"/>
    <mergeCell ref="AN33:AP33"/>
    <mergeCell ref="E49:F49"/>
    <mergeCell ref="C52:G52"/>
    <mergeCell ref="AN40:AP40"/>
    <mergeCell ref="D47:G47"/>
    <mergeCell ref="E48:F48"/>
    <mergeCell ref="AM46:AP46"/>
    <mergeCell ref="AM47:AP47"/>
    <mergeCell ref="AL45:AP45"/>
    <mergeCell ref="AM43:AP43"/>
    <mergeCell ref="AM41:AP41"/>
    <mergeCell ref="AN42:AO42"/>
    <mergeCell ref="AM44:AP44"/>
    <mergeCell ref="D41:G41"/>
    <mergeCell ref="E40:G40"/>
    <mergeCell ref="D43:G43"/>
    <mergeCell ref="D44:G44"/>
    <mergeCell ref="C45:G45"/>
    <mergeCell ref="D46:G46"/>
    <mergeCell ref="E50:F50"/>
    <mergeCell ref="E36:G36"/>
    <mergeCell ref="AN39:AP39"/>
    <mergeCell ref="D27:G27"/>
    <mergeCell ref="D28:G28"/>
    <mergeCell ref="D29:G29"/>
    <mergeCell ref="C30:G30"/>
    <mergeCell ref="E39:G39"/>
    <mergeCell ref="AM59:AN59"/>
    <mergeCell ref="AO59:AP59"/>
    <mergeCell ref="AM56:AN56"/>
    <mergeCell ref="AO56:AP56"/>
    <mergeCell ref="D59:E59"/>
    <mergeCell ref="F59:G59"/>
    <mergeCell ref="D56:E56"/>
    <mergeCell ref="F56:G56"/>
    <mergeCell ref="D57:E57"/>
    <mergeCell ref="F57:G57"/>
    <mergeCell ref="D58:E58"/>
    <mergeCell ref="F58:G58"/>
    <mergeCell ref="AM58:AN58"/>
    <mergeCell ref="AO58:AP58"/>
    <mergeCell ref="AO54:AP54"/>
    <mergeCell ref="AM55:AN55"/>
    <mergeCell ref="AO55:AP55"/>
    <mergeCell ref="AN48:AO48"/>
    <mergeCell ref="AN49:AO49"/>
    <mergeCell ref="AN50:AO50"/>
    <mergeCell ref="AM51:AP51"/>
    <mergeCell ref="AL52:AP52"/>
    <mergeCell ref="AM53:AN53"/>
    <mergeCell ref="AO53:AP53"/>
    <mergeCell ref="AM57:AN57"/>
    <mergeCell ref="AO57:AP57"/>
    <mergeCell ref="AM54:AN54"/>
    <mergeCell ref="D54:E54"/>
    <mergeCell ref="F54:G54"/>
    <mergeCell ref="D55:E55"/>
    <mergeCell ref="F55:G55"/>
    <mergeCell ref="D53:E53"/>
    <mergeCell ref="F53:G53"/>
    <mergeCell ref="AL19:AP19"/>
    <mergeCell ref="AM20:AP20"/>
    <mergeCell ref="AM21:AP21"/>
    <mergeCell ref="AM22:AP22"/>
    <mergeCell ref="AM27:AP27"/>
    <mergeCell ref="AM28:AP28"/>
    <mergeCell ref="AM29:AP29"/>
    <mergeCell ref="AL30:AP30"/>
    <mergeCell ref="AM31:AP31"/>
    <mergeCell ref="AN37:AP37"/>
    <mergeCell ref="AN38:AP38"/>
    <mergeCell ref="AN23:AO23"/>
    <mergeCell ref="AM24:AP24"/>
    <mergeCell ref="AN34:AP34"/>
    <mergeCell ref="AM25:AP25"/>
    <mergeCell ref="AL26:AP26"/>
    <mergeCell ref="E42:F42"/>
    <mergeCell ref="D35:G35"/>
  </mergeCells>
  <phoneticPr fontId="1"/>
  <printOptions horizontalCentered="1"/>
  <pageMargins left="0.39370078740157483" right="0.39370078740157483" top="0.59055118110236227" bottom="0.39370078740157483" header="0.31496062992125984" footer="0.31496062992125984"/>
  <pageSetup paperSize="9" scale="8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01</vt:lpstr>
      <vt:lpstr>02</vt:lpstr>
      <vt:lpstr>03</vt:lpstr>
      <vt:lpstr>'01'!Print_Area</vt:lpstr>
      <vt:lpstr>'02'!Print_Area</vt:lpstr>
      <vt:lpstr>'03'!Print_Area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2024-11-05T05:44:08Z</dcterms:created>
  <dcterms:modified xsi:type="dcterms:W3CDTF">2025-10-07T08:32:31Z</dcterms:modified>
</cp:coreProperties>
</file>