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2C94F261-86E6-478B-AC1A-439FCE3AD5F6}" xr6:coauthVersionLast="47" xr6:coauthVersionMax="47" xr10:uidLastSave="{00000000-0000-0000-0000-000000000000}"/>
  <bookViews>
    <workbookView xWindow="-110" yWindow="-110" windowWidth="19420" windowHeight="9100" tabRatio="611" xr2:uid="{00000000-000D-0000-FFFF-FFFF00000000}"/>
  </bookViews>
  <sheets>
    <sheet name="01" sheetId="1" r:id="rId1"/>
  </sheets>
  <definedNames>
    <definedName name="_xlnm.Print_Area" localSheetId="0">'01'!$B$2:$N$58,'01'!$P$2:$AB$58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0" i="1" l="1"/>
  <c r="V50" i="1"/>
  <c r="AB49" i="1"/>
  <c r="Z49" i="1"/>
  <c r="V49" i="1"/>
  <c r="AA58" i="1"/>
  <c r="AA57" i="1"/>
  <c r="AA56" i="1"/>
  <c r="AA55" i="1"/>
  <c r="AA54" i="1"/>
  <c r="AA53" i="1"/>
  <c r="Y58" i="1"/>
  <c r="Y57" i="1"/>
  <c r="Y56" i="1"/>
  <c r="Y55" i="1"/>
  <c r="Y54" i="1"/>
  <c r="Y53" i="1"/>
  <c r="AA52" i="1"/>
  <c r="Y52" i="1"/>
  <c r="X51" i="1"/>
  <c r="AB48" i="1"/>
  <c r="AB47" i="1"/>
  <c r="Z48" i="1"/>
  <c r="Z47" i="1"/>
  <c r="Y46" i="1"/>
  <c r="Y45" i="1"/>
  <c r="X44" i="1"/>
  <c r="Y43" i="1"/>
  <c r="Y42" i="1"/>
  <c r="AB41" i="1"/>
  <c r="Z41" i="1"/>
  <c r="Y40" i="1"/>
  <c r="Y35" i="1"/>
  <c r="AB39" i="1"/>
  <c r="AB38" i="1"/>
  <c r="AB37" i="1"/>
  <c r="AB36" i="1"/>
  <c r="Z39" i="1"/>
  <c r="Z38" i="1"/>
  <c r="Z37" i="1"/>
  <c r="Z36" i="1"/>
  <c r="Y32" i="1"/>
  <c r="Y31" i="1"/>
  <c r="X30" i="1"/>
  <c r="Y29" i="1"/>
  <c r="Y28" i="1"/>
  <c r="Y27" i="1"/>
  <c r="X26" i="1"/>
  <c r="Y25" i="1"/>
  <c r="Y24" i="1"/>
  <c r="AB23" i="1"/>
  <c r="Z23" i="1"/>
  <c r="Y22" i="1"/>
  <c r="Y21" i="1"/>
  <c r="Y20" i="1"/>
  <c r="X19" i="1"/>
  <c r="Y18" i="1"/>
  <c r="Y17" i="1"/>
  <c r="Z16" i="1"/>
  <c r="Z15" i="1"/>
  <c r="Z14" i="1"/>
  <c r="Z13" i="1"/>
  <c r="Y12" i="1"/>
  <c r="Z11" i="1"/>
  <c r="Z10" i="1"/>
  <c r="Z9" i="1"/>
  <c r="Z8" i="1"/>
  <c r="Y7" i="1"/>
  <c r="X6" i="1"/>
  <c r="W5" i="1"/>
  <c r="V5" i="1" l="1"/>
  <c r="V6" i="1"/>
  <c r="V58" i="1"/>
  <c r="V57" i="1"/>
  <c r="V56" i="1"/>
  <c r="V55" i="1"/>
  <c r="V54" i="1"/>
  <c r="V53" i="1"/>
  <c r="V52" i="1"/>
  <c r="V51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<sst xmlns="http://schemas.openxmlformats.org/spreadsheetml/2006/main" count="90" uniqueCount="77">
  <si>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</si>
  <si>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</si>
  <si>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</si>
  <si>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</si>
  <si>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</si>
  <si>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</si>
  <si>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</si>
  <si>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傷害致死</t>
  </si>
  <si>
    <t>文書偽造</t>
  </si>
  <si>
    <t>有価証券偽造</t>
  </si>
  <si>
    <t>賄賂</t>
    <rPh sb="0" eb="2">
      <t>ワイロ</t>
    </rPh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</si>
  <si>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</si>
  <si>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</si>
  <si>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</si>
  <si>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</si>
  <si>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</si>
  <si>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凶悪犯</t>
    <phoneticPr fontId="1"/>
  </si>
  <si>
    <t>殺人</t>
    <phoneticPr fontId="1"/>
  </si>
  <si>
    <t>強盗</t>
    <phoneticPr fontId="1"/>
  </si>
  <si>
    <t>放火</t>
    <phoneticPr fontId="1"/>
  </si>
  <si>
    <t>粗暴犯</t>
    <phoneticPr fontId="1"/>
  </si>
  <si>
    <t>暴行</t>
    <phoneticPr fontId="1"/>
  </si>
  <si>
    <t>傷害</t>
    <phoneticPr fontId="1"/>
  </si>
  <si>
    <t>うち)</t>
    <phoneticPr fontId="1"/>
  </si>
  <si>
    <t>脅迫</t>
    <phoneticPr fontId="1"/>
  </si>
  <si>
    <t>恐喝</t>
    <phoneticPr fontId="1"/>
  </si>
  <si>
    <t>窃盗犯</t>
    <phoneticPr fontId="1"/>
  </si>
  <si>
    <t>侵入盗</t>
    <phoneticPr fontId="1"/>
  </si>
  <si>
    <t>乗り物盗</t>
    <phoneticPr fontId="1"/>
  </si>
  <si>
    <t>非侵入盗</t>
    <phoneticPr fontId="1"/>
  </si>
  <si>
    <t>知能犯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</si>
  <si>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</si>
  <si>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</si>
  <si>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</si>
  <si>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</si>
  <si>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汚職</t>
    <phoneticPr fontId="1"/>
  </si>
  <si>
    <t>うち)</t>
    <phoneticPr fontId="1"/>
  </si>
  <si>
    <t>背任</t>
    <phoneticPr fontId="1"/>
  </si>
  <si>
    <t>風俗犯</t>
    <phoneticPr fontId="1"/>
  </si>
  <si>
    <t>賭博</t>
    <phoneticPr fontId="1"/>
  </si>
  <si>
    <t>うち)</t>
    <phoneticPr fontId="1"/>
  </si>
  <si>
    <t>その他の刑法犯</t>
    <phoneticPr fontId="1"/>
  </si>
  <si>
    <t>うち)</t>
    <phoneticPr fontId="1"/>
  </si>
  <si>
    <t>占有離脱物横領</t>
    <phoneticPr fontId="1"/>
  </si>
  <si>
    <t>公務執行妨害</t>
    <phoneticPr fontId="1"/>
  </si>
  <si>
    <t>うち)</t>
    <phoneticPr fontId="1"/>
  </si>
  <si>
    <t>逮捕監禁</t>
    <phoneticPr fontId="1"/>
  </si>
  <si>
    <t>総数</t>
    <phoneticPr fontId="1"/>
  </si>
  <si>
    <t>不明</t>
    <phoneticPr fontId="1"/>
  </si>
  <si>
    <t>10　罪種別　発生時間</t>
    <phoneticPr fontId="1"/>
  </si>
  <si>
    <t>帯別　認知件数</t>
    <phoneticPr fontId="1"/>
  </si>
  <si>
    <t xml:space="preserve">            　　発生時間帯
  罪  種</t>
    <rPh sb="14" eb="16">
      <t>ハッセイ</t>
    </rPh>
    <rPh sb="16" eb="19">
      <t>ジカンタイ</t>
    </rPh>
    <phoneticPr fontId="1"/>
  </si>
  <si>
    <r>
      <t xml:space="preserve">発生時間帯
 </t>
    </r>
    <r>
      <rPr>
        <sz val="10"/>
        <rFont val="ＭＳ 明朝"/>
        <family val="1"/>
        <charset val="128"/>
      </rPr>
      <t xml:space="preserve">                  </t>
    </r>
    <r>
      <rPr>
        <sz val="10"/>
        <rFont val="ＭＳ 明朝"/>
        <family val="1"/>
        <charset val="128"/>
      </rPr>
      <t>罪  種</t>
    </r>
    <rPh sb="0" eb="2">
      <t>ハッセイ</t>
    </rPh>
    <rPh sb="2" eb="5">
      <t>ジカンタイ</t>
    </rPh>
    <phoneticPr fontId="1"/>
  </si>
  <si>
    <t>刑法犯総数(交通業過を除く)</t>
    <rPh sb="6" eb="9">
      <t>コウツウギョウ</t>
    </rPh>
    <rPh sb="9" eb="10">
      <t>カ</t>
    </rPh>
    <rPh sb="11" eb="12">
      <t>ノゾ</t>
    </rPh>
    <phoneticPr fontId="1"/>
  </si>
  <si>
    <t>嬰児殺</t>
    <phoneticPr fontId="1"/>
  </si>
  <si>
    <t>通貨偽造</t>
    <phoneticPr fontId="1"/>
  </si>
  <si>
    <t>わいせつ</t>
    <phoneticPr fontId="1"/>
  </si>
  <si>
    <t>うち)</t>
    <phoneticPr fontId="1"/>
  </si>
  <si>
    <t>略取誘拐・人身売買</t>
    <rPh sb="5" eb="7">
      <t>ジンシン</t>
    </rPh>
    <rPh sb="7" eb="9">
      <t>バイバイ</t>
    </rPh>
    <phoneticPr fontId="1"/>
  </si>
  <si>
    <t>12～14時未満</t>
    <rPh sb="6" eb="8">
      <t>ミマン</t>
    </rPh>
    <phoneticPr fontId="1"/>
  </si>
  <si>
    <t>14～16時未満</t>
    <rPh sb="6" eb="8">
      <t>ミマン</t>
    </rPh>
    <phoneticPr fontId="1"/>
  </si>
  <si>
    <t>16～18時未満</t>
    <rPh sb="6" eb="8">
      <t>ミマン</t>
    </rPh>
    <phoneticPr fontId="1"/>
  </si>
  <si>
    <t>18～20時未満</t>
    <rPh sb="6" eb="8">
      <t>ミマン</t>
    </rPh>
    <phoneticPr fontId="1"/>
  </si>
  <si>
    <t>20～22時未満</t>
    <rPh sb="6" eb="8">
      <t>ミマン</t>
    </rPh>
    <phoneticPr fontId="1"/>
  </si>
  <si>
    <t>22～24時未満</t>
    <rPh sb="6" eb="8">
      <t>ミマン</t>
    </rPh>
    <phoneticPr fontId="1"/>
  </si>
  <si>
    <t>0～2時　未満</t>
    <rPh sb="5" eb="7">
      <t>ミマン</t>
    </rPh>
    <phoneticPr fontId="1"/>
  </si>
  <si>
    <t>2～4時　未満</t>
    <rPh sb="5" eb="7">
      <t>ミマン</t>
    </rPh>
    <phoneticPr fontId="1"/>
  </si>
  <si>
    <t>4～6時　未満</t>
    <rPh sb="5" eb="7">
      <t>ミマン</t>
    </rPh>
    <phoneticPr fontId="1"/>
  </si>
  <si>
    <t>6～8時　未満</t>
    <rPh sb="5" eb="7">
      <t>ミマン</t>
    </rPh>
    <phoneticPr fontId="1"/>
  </si>
  <si>
    <t>8～10時　未満</t>
    <rPh sb="6" eb="8">
      <t>ミマン</t>
    </rPh>
    <phoneticPr fontId="1"/>
  </si>
  <si>
    <t>10～12時　未満</t>
    <rPh sb="7" eb="9">
      <t>ミマン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</si>
  <si>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</si>
  <si>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>不同意性交等</t>
    <rPh sb="0" eb="3">
      <t>フドウイ</t>
    </rPh>
    <rPh sb="3" eb="5">
      <t>セイコウ</t>
    </rPh>
    <rPh sb="5" eb="6">
      <t>ナド</t>
    </rPh>
    <phoneticPr fontId="1"/>
  </si>
  <si>
    <t>不同意わいせつ</t>
    <rPh sb="0" eb="3">
      <t>フドウイ</t>
    </rPh>
    <phoneticPr fontId="1"/>
  </si>
  <si>
    <t>面会要求等</t>
    <rPh sb="0" eb="2">
      <t>メンカイ</t>
    </rPh>
    <rPh sb="2" eb="4">
      <t>ヨウキュウ</t>
    </rPh>
    <rPh sb="4" eb="5">
      <t>トウ</t>
    </rPh>
    <phoneticPr fontId="1"/>
  </si>
  <si>
    <t>性的姿態撮影等処罰法</t>
    <rPh sb="0" eb="2">
      <t>セイテキ</t>
    </rPh>
    <rPh sb="2" eb="4">
      <t>シタイ</t>
    </rPh>
    <rPh sb="4" eb="6">
      <t>サツエイ</t>
    </rPh>
    <rPh sb="6" eb="7">
      <t>トウ</t>
    </rPh>
    <rPh sb="7" eb="10">
      <t>ショバツホウ</t>
    </rPh>
    <phoneticPr fontId="1"/>
  </si>
  <si>
    <t>強盗・不同意性交等</t>
    <rPh sb="0" eb="2">
      <t>ゴウトウ</t>
    </rPh>
    <rPh sb="3" eb="6">
      <t>フドウイ</t>
    </rPh>
    <rPh sb="6" eb="8">
      <t>セイコウ</t>
    </rPh>
    <rPh sb="8" eb="9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</si>
</sst>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¥&quot;#,##0;[Red]&quot;¥&quot;\-#,##0"/>
    <numFmt numFmtId="176" formatCode="#,##0;[Red]\-#,##0;\-"/>
    <numFmt numFmtId="177" formatCode="#,##0_ "/>
    <numFmt numFmtId="178" formatCode="0%;\(0%\)"/>
    <numFmt numFmtId="179" formatCode="0.0%"/>
    <numFmt numFmtId="180" formatCode="&quot;$&quot;#,##0;&quot;¥&quot;\!\(&quot;$&quot;#,##0&quot;¥&quot;\!\)"/>
    <numFmt numFmtId="181" formatCode="#,##0.0_);\(#,##0.0\)"/>
    <numFmt numFmtId="182" formatCode="&quot;$&quot;#,##0_);[Red]\(&quot;$&quot;#,##0\)"/>
    <numFmt numFmtId="183" formatCode="&quot;$&quot;#,##0_);\(&quot;$&quot;#,##0\)"/>
    <numFmt numFmtId="184" formatCode="&quot;$&quot;#,##0.00_);\(&quot;$&quot;#,##0.00\)"/>
    <numFmt numFmtId="185" formatCode="&quot;$&quot;#,##0.00_);[Red]\(&quot;$&quot;#,##0.00\)"/>
    <numFmt numFmtId="186" formatCode="0.00_)"/>
    <numFmt numFmtId="187" formatCode="#,##0_ ;[Red]&quot;¥&quot;\!\-#,##0&quot;¥&quot;\!\ "/>
    <numFmt numFmtId="188" formatCode="0_ ;[Red]&quot;¥&quot;\!\-0&quot;¥&quot;\!\ "/>
    <numFmt numFmtId="189" formatCode="0_ ;[Red]\-0\ "/>
    <numFmt numFmtId="190" formatCode="hh:mm\ \T\K"/>
  </numFmts>
  <fonts count="28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Tms Rmn"/>
      <family val="1"/>
    </font>
    <font>
      <b/>
      <sz val="10"/>
      <name val="Helv"/>
      <family val="2"/>
    </font>
    <font>
      <b/>
      <sz val="13"/>
      <name val="Tms Rm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b/>
      <i/>
      <sz val="14"/>
      <name val="中ゴシックＢＢＢ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71">
    <xf numFmtId="0" fontId="0" fillId="0" borderId="0" applyBorder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80" fontId="7" fillId="0" borderId="0" applyFill="0" applyBorder="0" applyAlignment="0"/>
    <xf numFmtId="0" fontId="10" fillId="0" borderId="0"/>
    <xf numFmtId="0" fontId="11" fillId="0" borderId="1" applyNumberFormat="0" applyFill="0" applyProtection="0">
      <alignment horizontal="center"/>
    </xf>
    <xf numFmtId="38" fontId="12" fillId="0" borderId="0" applyFont="0" applyFill="0" applyBorder="0" applyAlignment="0" applyProtection="0"/>
    <xf numFmtId="37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40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0">
      <alignment horizontal="left"/>
    </xf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10" fontId="14" fillId="3" borderId="4" applyNumberFormat="0" applyBorder="0" applyAlignment="0" applyProtection="0"/>
    <xf numFmtId="1" fontId="4" fillId="0" borderId="0" applyProtection="0">
      <protection locked="0"/>
    </xf>
    <xf numFmtId="0" fontId="17" fillId="0" borderId="5"/>
    <xf numFmtId="0" fontId="7" fillId="0" borderId="0"/>
    <xf numFmtId="186" fontId="18" fillId="0" borderId="0"/>
    <xf numFmtId="0" fontId="19" fillId="0" borderId="0"/>
    <xf numFmtId="10" fontId="19" fillId="0" borderId="0" applyFont="0" applyFill="0" applyBorder="0" applyAlignment="0" applyProtection="0"/>
    <xf numFmtId="4" fontId="13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14" fillId="0" borderId="0" applyNumberFormat="0" applyFill="0" applyBorder="0" applyProtection="0">
      <alignment vertical="top" wrapText="1"/>
    </xf>
    <xf numFmtId="3" fontId="14" fillId="0" borderId="0" applyFill="0" applyBorder="0" applyProtection="0">
      <alignment horizontal="right" vertical="top" wrapText="1"/>
    </xf>
    <xf numFmtId="3" fontId="22" fillId="0" borderId="0" applyFill="0" applyBorder="0" applyProtection="0">
      <alignment horizontal="right" vertical="top" wrapText="1"/>
    </xf>
    <xf numFmtId="0" fontId="17" fillId="0" borderId="0"/>
    <xf numFmtId="0" fontId="23" fillId="0" borderId="0">
      <alignment horizontal="center"/>
    </xf>
    <xf numFmtId="187" fontId="8" fillId="0" borderId="0" applyBorder="0">
      <alignment horizontal="right"/>
    </xf>
    <xf numFmtId="49" fontId="7" fillId="0" borderId="0" applyFont="0"/>
    <xf numFmtId="38" fontId="7" fillId="0" borderId="0" applyFont="0" applyFill="0" applyBorder="0" applyAlignment="0" applyProtection="0"/>
    <xf numFmtId="188" fontId="8" fillId="0" borderId="0" applyFill="0" applyBorder="0"/>
    <xf numFmtId="187" fontId="8" fillId="0" borderId="0" applyFill="0" applyBorder="0"/>
    <xf numFmtId="189" fontId="8" fillId="0" borderId="0" applyFill="0" applyBorder="0"/>
    <xf numFmtId="49" fontId="8" fillId="4" borderId="6">
      <alignment horizontal="center"/>
    </xf>
    <xf numFmtId="177" fontId="8" fillId="4" borderId="6">
      <alignment horizontal="right"/>
    </xf>
    <xf numFmtId="14" fontId="8" fillId="4" borderId="0" applyBorder="0">
      <alignment horizontal="center"/>
    </xf>
    <xf numFmtId="49" fontId="8" fillId="0" borderId="6"/>
    <xf numFmtId="0" fontId="24" fillId="0" borderId="7">
      <alignment horizontal="left"/>
    </xf>
    <xf numFmtId="6" fontId="7" fillId="0" borderId="0" applyFont="0" applyFill="0" applyBorder="0" applyAlignment="0" applyProtection="0"/>
    <xf numFmtId="14" fontId="8" fillId="0" borderId="8" applyBorder="0">
      <alignment horizontal="left"/>
    </xf>
    <xf numFmtId="14" fontId="8" fillId="0" borderId="0" applyFill="0" applyBorder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0" fontId="25" fillId="0" borderId="0"/>
    <xf numFmtId="49" fontId="8" fillId="0" borderId="0"/>
    <xf numFmtId="0" fontId="26" fillId="0" borderId="0"/>
    <xf numFmtId="0" fontId="3" fillId="0" borderId="0"/>
    <xf numFmtId="0" fontId="7" fillId="0" borderId="0"/>
  </cellStyleXfs>
  <cellXfs count="86">
    <xf numFmtId="0" fontId="0" fillId="0" borderId="0" xfId="0"/>
    <xf numFmtId="0" fontId="5" fillId="0" borderId="0" xfId="0" applyFont="1" applyFill="1"/>
    <xf numFmtId="0" fontId="2" fillId="0" borderId="0" xfId="0" applyFont="1" applyFill="1" applyAlignment="1">
      <alignment vertical="center" justifyLastLine="1"/>
    </xf>
    <xf numFmtId="0" fontId="2" fillId="0" borderId="0" xfId="0" applyFont="1" applyFill="1" applyAlignment="1">
      <alignment horizontal="distributed" vertical="center" justifyLastLine="1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176" fontId="3" fillId="0" borderId="0" xfId="0" applyNumberFormat="1" applyFont="1" applyFill="1" applyBorder="1"/>
    <xf numFmtId="0" fontId="3" fillId="0" borderId="0" xfId="0" applyFont="1" applyFill="1" applyBorder="1"/>
    <xf numFmtId="0" fontId="3" fillId="0" borderId="9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15" xfId="0" applyFill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176" fontId="3" fillId="0" borderId="0" xfId="0" applyNumberFormat="1" applyFont="1" applyFill="1"/>
    <xf numFmtId="0" fontId="0" fillId="0" borderId="0" xfId="0" applyFill="1"/>
    <xf numFmtId="38" fontId="27" fillId="0" borderId="12" xfId="50" applyNumberFormat="1" applyFont="1" applyFill="1" applyBorder="1" applyAlignment="1">
      <alignment horizontal="right" vertical="center"/>
    </xf>
    <xf numFmtId="38" fontId="27" fillId="0" borderId="12" xfId="61" applyNumberFormat="1" applyFont="1" applyFill="1" applyBorder="1" applyAlignment="1">
      <alignment horizontal="right" vertical="center"/>
    </xf>
    <xf numFmtId="38" fontId="27" fillId="0" borderId="18" xfId="63" applyNumberFormat="1" applyFont="1" applyFill="1" applyBorder="1" applyAlignment="1">
      <alignment horizontal="right" vertical="center"/>
    </xf>
    <xf numFmtId="38" fontId="27" fillId="0" borderId="13" xfId="50" applyNumberFormat="1" applyFont="1" applyFill="1" applyBorder="1" applyAlignment="1">
      <alignment horizontal="right" vertical="center"/>
    </xf>
    <xf numFmtId="38" fontId="27" fillId="0" borderId="13" xfId="61" applyNumberFormat="1" applyFont="1" applyFill="1" applyBorder="1" applyAlignment="1">
      <alignment horizontal="right" vertical="center"/>
    </xf>
    <xf numFmtId="38" fontId="27" fillId="0" borderId="14" xfId="63" applyNumberFormat="1" applyFont="1" applyFill="1" applyBorder="1" applyAlignment="1">
      <alignment horizontal="right" vertical="center"/>
    </xf>
    <xf numFmtId="38" fontId="25" fillId="0" borderId="13" xfId="61" applyNumberFormat="1" applyFont="1" applyFill="1" applyBorder="1" applyAlignment="1">
      <alignment horizontal="right" vertical="center"/>
    </xf>
    <xf numFmtId="38" fontId="25" fillId="0" borderId="14" xfId="63" applyNumberFormat="1" applyFont="1" applyFill="1" applyBorder="1" applyAlignment="1">
      <alignment horizontal="right" vertical="center"/>
    </xf>
    <xf numFmtId="38" fontId="27" fillId="0" borderId="13" xfId="59" applyNumberFormat="1" applyFont="1" applyFill="1" applyBorder="1" applyAlignment="1">
      <alignment horizontal="right" vertical="center"/>
    </xf>
    <xf numFmtId="38" fontId="25" fillId="0" borderId="13" xfId="62" applyNumberFormat="1" applyFont="1" applyFill="1" applyBorder="1" applyAlignment="1">
      <alignment horizontal="right" vertical="center"/>
    </xf>
    <xf numFmtId="38" fontId="25" fillId="0" borderId="14" xfId="64" applyNumberFormat="1" applyFont="1" applyFill="1" applyBorder="1" applyAlignment="1">
      <alignment horizontal="right" vertical="center"/>
    </xf>
    <xf numFmtId="38" fontId="27" fillId="0" borderId="13" xfId="62" applyNumberFormat="1" applyFont="1" applyFill="1" applyBorder="1" applyAlignment="1">
      <alignment horizontal="right" vertical="center"/>
    </xf>
    <xf numFmtId="38" fontId="27" fillId="0" borderId="14" xfId="64" applyNumberFormat="1" applyFont="1" applyFill="1" applyBorder="1" applyAlignment="1">
      <alignment horizontal="right" vertical="center"/>
    </xf>
    <xf numFmtId="38" fontId="27" fillId="0" borderId="17" xfId="59" applyNumberFormat="1" applyFont="1" applyFill="1" applyBorder="1" applyAlignment="1">
      <alignment horizontal="right" vertical="center"/>
    </xf>
    <xf numFmtId="38" fontId="25" fillId="0" borderId="17" xfId="62" applyNumberFormat="1" applyFont="1" applyFill="1" applyBorder="1" applyAlignment="1">
      <alignment horizontal="right" vertical="center"/>
    </xf>
    <xf numFmtId="38" fontId="25" fillId="0" borderId="16" xfId="64" applyNumberFormat="1" applyFont="1" applyFill="1" applyBorder="1" applyAlignment="1">
      <alignment horizontal="right" vertical="center"/>
    </xf>
    <xf numFmtId="38" fontId="27" fillId="0" borderId="8" xfId="60" applyNumberFormat="1" applyFont="1" applyFill="1" applyBorder="1" applyAlignment="1">
      <alignment horizontal="right" vertical="center"/>
    </xf>
    <xf numFmtId="38" fontId="27" fillId="0" borderId="12" xfId="60" applyNumberFormat="1" applyFont="1" applyFill="1" applyBorder="1" applyAlignment="1">
      <alignment horizontal="right" vertical="center"/>
    </xf>
    <xf numFmtId="38" fontId="4" fillId="0" borderId="12" xfId="0" applyNumberFormat="1" applyFont="1" applyFill="1" applyBorder="1" applyAlignment="1">
      <alignment horizontal="right" vertical="center"/>
    </xf>
    <xf numFmtId="38" fontId="27" fillId="0" borderId="15" xfId="60" applyNumberFormat="1" applyFont="1" applyFill="1" applyBorder="1" applyAlignment="1">
      <alignment horizontal="right" vertical="center"/>
    </xf>
    <xf numFmtId="38" fontId="27" fillId="0" borderId="13" xfId="60" applyNumberFormat="1" applyFont="1" applyFill="1" applyBorder="1" applyAlignment="1">
      <alignment horizontal="right" vertical="center"/>
    </xf>
    <xf numFmtId="38" fontId="4" fillId="0" borderId="13" xfId="0" applyNumberFormat="1" applyFont="1" applyFill="1" applyBorder="1" applyAlignment="1">
      <alignment horizontal="right" vertical="center"/>
    </xf>
    <xf numFmtId="38" fontId="25" fillId="0" borderId="15" xfId="60" applyNumberFormat="1" applyFont="1" applyFill="1" applyBorder="1" applyAlignment="1">
      <alignment horizontal="right" vertical="center"/>
    </xf>
    <xf numFmtId="38" fontId="25" fillId="0" borderId="13" xfId="60" applyNumberFormat="1" applyFont="1" applyFill="1" applyBorder="1" applyAlignment="1">
      <alignment horizontal="right" vertical="center"/>
    </xf>
    <xf numFmtId="38" fontId="0" fillId="0" borderId="13" xfId="0" applyNumberFormat="1" applyFont="1" applyFill="1" applyBorder="1" applyAlignment="1">
      <alignment horizontal="right" vertical="center"/>
    </xf>
    <xf numFmtId="38" fontId="25" fillId="0" borderId="15" xfId="65" applyNumberFormat="1" applyFont="1" applyFill="1" applyBorder="1" applyAlignment="1">
      <alignment horizontal="right" vertical="center"/>
    </xf>
    <xf numFmtId="38" fontId="25" fillId="0" borderId="13" xfId="65" applyNumberFormat="1" applyFont="1" applyFill="1" applyBorder="1" applyAlignment="1">
      <alignment horizontal="right" vertical="center"/>
    </xf>
    <xf numFmtId="38" fontId="27" fillId="0" borderId="15" xfId="65" applyNumberFormat="1" applyFont="1" applyFill="1" applyBorder="1" applyAlignment="1">
      <alignment horizontal="right" vertical="center"/>
    </xf>
    <xf numFmtId="38" fontId="27" fillId="0" borderId="13" xfId="65" applyNumberFormat="1" applyFont="1" applyFill="1" applyBorder="1" applyAlignment="1">
      <alignment horizontal="right" vertical="center"/>
    </xf>
    <xf numFmtId="38" fontId="25" fillId="0" borderId="19" xfId="65" applyNumberFormat="1" applyFont="1" applyFill="1" applyBorder="1" applyAlignment="1">
      <alignment horizontal="right" vertical="center"/>
    </xf>
    <xf numFmtId="38" fontId="25" fillId="0" borderId="17" xfId="65" applyNumberFormat="1" applyFont="1" applyFill="1" applyBorder="1" applyAlignment="1">
      <alignment horizontal="right" vertical="center"/>
    </xf>
    <xf numFmtId="38" fontId="0" fillId="0" borderId="17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distributed" vertical="center"/>
    </xf>
    <xf numFmtId="0" fontId="0" fillId="0" borderId="15" xfId="0" applyFill="1" applyBorder="1" applyAlignment="1">
      <alignment horizontal="distributed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vertical="distributed" wrapText="1"/>
    </xf>
    <xf numFmtId="0" fontId="3" fillId="0" borderId="24" xfId="0" applyFont="1" applyFill="1" applyBorder="1" applyAlignment="1">
      <alignment vertical="distributed" wrapText="1"/>
    </xf>
    <xf numFmtId="0" fontId="4" fillId="0" borderId="18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distributed" vertical="center"/>
    </xf>
    <xf numFmtId="0" fontId="0" fillId="0" borderId="19" xfId="0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/>
    </xf>
    <xf numFmtId="0" fontId="6" fillId="0" borderId="15" xfId="0" applyFont="1" applyFill="1" applyBorder="1" applyAlignment="1">
      <alignment horizontal="distributed"/>
    </xf>
    <xf numFmtId="0" fontId="0" fillId="0" borderId="15" xfId="0" applyFill="1" applyBorder="1" applyAlignment="1">
      <alignment horizontal="distributed" vertical="center"/>
    </xf>
    <xf numFmtId="0" fontId="0" fillId="0" borderId="0" xfId="0" applyFill="1" applyBorder="1" applyAlignment="1">
      <alignment horizontal="left" vertical="center"/>
    </xf>
    <xf numFmtId="0" fontId="3" fillId="0" borderId="20" xfId="0" applyFont="1" applyFill="1" applyBorder="1" applyAlignment="1">
      <alignment vertical="distributed" wrapText="1"/>
    </xf>
    <xf numFmtId="0" fontId="3" fillId="0" borderId="21" xfId="0" applyFont="1" applyFill="1" applyBorder="1" applyAlignment="1">
      <alignment vertical="distributed" wrapText="1"/>
    </xf>
    <xf numFmtId="0" fontId="4" fillId="0" borderId="8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distributed" vertical="center"/>
    </xf>
    <xf numFmtId="0" fontId="0" fillId="0" borderId="0" xfId="0" applyFill="1" applyBorder="1" applyAlignment="1">
      <alignment vertical="center"/>
    </xf>
  </cellXfs>
  <cellStyles count="71">
    <cellStyle name="0%" xfId="1" xr:uid="{00000000-0005-0000-0000-000000000000}"/>
    <cellStyle name="0.0%" xfId="2" xr:uid="{00000000-0005-0000-0000-000001000000}"/>
    <cellStyle name="0.00%" xfId="3" xr:uid="{00000000-0005-0000-0000-000002000000}"/>
    <cellStyle name="Calc Currency (0)" xfId="4" xr:uid="{00000000-0005-0000-0000-000003000000}"/>
    <cellStyle name="category" xfId="5" xr:uid="{00000000-0005-0000-0000-000004000000}"/>
    <cellStyle name="Col Heads" xfId="6" xr:uid="{00000000-0005-0000-0000-000005000000}"/>
    <cellStyle name="Comma [0]_laroux" xfId="7" xr:uid="{00000000-0005-0000-0000-000006000000}"/>
    <cellStyle name="Comma,0" xfId="8" xr:uid="{00000000-0005-0000-0000-000007000000}"/>
    <cellStyle name="Comma,1" xfId="9" xr:uid="{00000000-0005-0000-0000-000008000000}"/>
    <cellStyle name="Comma,2" xfId="10" xr:uid="{00000000-0005-0000-0000-000009000000}"/>
    <cellStyle name="Comma_laroux" xfId="11" xr:uid="{00000000-0005-0000-0000-00000A000000}"/>
    <cellStyle name="Currency [0]_laroux" xfId="12" xr:uid="{00000000-0005-0000-0000-00000B000000}"/>
    <cellStyle name="Currency,0" xfId="13" xr:uid="{00000000-0005-0000-0000-00000C000000}"/>
    <cellStyle name="Currency,2" xfId="14" xr:uid="{00000000-0005-0000-0000-00000D000000}"/>
    <cellStyle name="Currency_laroux" xfId="15" xr:uid="{00000000-0005-0000-0000-00000E000000}"/>
    <cellStyle name="entry" xfId="16" xr:uid="{00000000-0005-0000-0000-00000F000000}"/>
    <cellStyle name="Grey" xfId="17" xr:uid="{00000000-0005-0000-0000-000010000000}"/>
    <cellStyle name="HEADER" xfId="18" xr:uid="{00000000-0005-0000-0000-000011000000}"/>
    <cellStyle name="Header1" xfId="19" xr:uid="{00000000-0005-0000-0000-000012000000}"/>
    <cellStyle name="Header2" xfId="20" xr:uid="{00000000-0005-0000-0000-000013000000}"/>
    <cellStyle name="Input [yellow]" xfId="21" xr:uid="{00000000-0005-0000-0000-000014000000}"/>
    <cellStyle name="KWE標準" xfId="22" xr:uid="{00000000-0005-0000-0000-000015000000}"/>
    <cellStyle name="Model" xfId="23" xr:uid="{00000000-0005-0000-0000-000016000000}"/>
    <cellStyle name="n" xfId="24" xr:uid="{00000000-0005-0000-0000-000017000000}"/>
    <cellStyle name="Normal - Style1" xfId="25" xr:uid="{00000000-0005-0000-0000-000018000000}"/>
    <cellStyle name="Normal_#18-Internet" xfId="26" xr:uid="{00000000-0005-0000-0000-000019000000}"/>
    <cellStyle name="Percent [2]" xfId="27" xr:uid="{00000000-0005-0000-0000-00001A000000}"/>
    <cellStyle name="price" xfId="28" xr:uid="{00000000-0005-0000-0000-00001B000000}"/>
    <cellStyle name="revised" xfId="29" xr:uid="{00000000-0005-0000-0000-00001C000000}"/>
    <cellStyle name="section" xfId="30" xr:uid="{00000000-0005-0000-0000-00001D000000}"/>
    <cellStyle name="Style 27" xfId="31" xr:uid="{00000000-0005-0000-0000-00001E000000}"/>
    <cellStyle name="Style 34" xfId="32" xr:uid="{00000000-0005-0000-0000-00001F000000}"/>
    <cellStyle name="Style 35" xfId="33" xr:uid="{00000000-0005-0000-0000-000020000000}"/>
    <cellStyle name="subhead" xfId="34" xr:uid="{00000000-0005-0000-0000-000021000000}"/>
    <cellStyle name="title" xfId="35" xr:uid="{00000000-0005-0000-0000-000022000000}"/>
    <cellStyle name="価格桁区切り" xfId="36" xr:uid="{00000000-0005-0000-0000-000023000000}"/>
    <cellStyle name="型番" xfId="37" xr:uid="{00000000-0005-0000-0000-000024000000}"/>
    <cellStyle name="桁区切り 2" xfId="38" xr:uid="{00000000-0005-0000-0000-000025000000}"/>
    <cellStyle name="数値" xfId="39" xr:uid="{00000000-0005-0000-0000-000026000000}"/>
    <cellStyle name="数値（桁区切り）" xfId="40" xr:uid="{00000000-0005-0000-0000-000027000000}"/>
    <cellStyle name="数値_(140784-1)次期R3" xfId="41" xr:uid="{00000000-0005-0000-0000-000028000000}"/>
    <cellStyle name="製品通知&quot;-&quot;" xfId="42" xr:uid="{00000000-0005-0000-0000-000029000000}"/>
    <cellStyle name="製品通知価格" xfId="43" xr:uid="{00000000-0005-0000-0000-00002A000000}"/>
    <cellStyle name="製品通知日付" xfId="44" xr:uid="{00000000-0005-0000-0000-00002B000000}"/>
    <cellStyle name="製品通知文字列" xfId="45" xr:uid="{00000000-0005-0000-0000-00002C000000}"/>
    <cellStyle name="大見出し" xfId="46" xr:uid="{00000000-0005-0000-0000-00002D000000}"/>
    <cellStyle name="通貨 2" xfId="47" xr:uid="{00000000-0005-0000-0000-00002E000000}"/>
    <cellStyle name="日付" xfId="48" xr:uid="{00000000-0005-0000-0000-00002F000000}"/>
    <cellStyle name="年月日" xfId="49" xr:uid="{00000000-0005-0000-0000-000030000000}"/>
    <cellStyle name="標準" xfId="0" builtinId="0"/>
    <cellStyle name="標準 2 2" xfId="50" xr:uid="{00000000-0005-0000-0000-000032000000}"/>
    <cellStyle name="標準 2 2 2" xfId="51" xr:uid="{00000000-0005-0000-0000-000033000000}"/>
    <cellStyle name="標準 2 2 3" xfId="52" xr:uid="{00000000-0005-0000-0000-000034000000}"/>
    <cellStyle name="標準 2 2 4" xfId="53" xr:uid="{00000000-0005-0000-0000-000035000000}"/>
    <cellStyle name="標準 2 2 5" xfId="54" xr:uid="{00000000-0005-0000-0000-000036000000}"/>
    <cellStyle name="標準 2 2 6" xfId="55" xr:uid="{00000000-0005-0000-0000-000037000000}"/>
    <cellStyle name="標準 2 2 7" xfId="56" xr:uid="{00000000-0005-0000-0000-000038000000}"/>
    <cellStyle name="標準 2 2 8" xfId="57" xr:uid="{00000000-0005-0000-0000-000039000000}"/>
    <cellStyle name="標準 2 2 9" xfId="58" xr:uid="{00000000-0005-0000-0000-00003A000000}"/>
    <cellStyle name="標準 2 3" xfId="59" xr:uid="{00000000-0005-0000-0000-00003B000000}"/>
    <cellStyle name="標準 2 4" xfId="60" xr:uid="{00000000-0005-0000-0000-00003C000000}"/>
    <cellStyle name="標準 2 5" xfId="61" xr:uid="{00000000-0005-0000-0000-00003D000000}"/>
    <cellStyle name="標準 2 6" xfId="62" xr:uid="{00000000-0005-0000-0000-00003E000000}"/>
    <cellStyle name="標準 2 7" xfId="63" xr:uid="{00000000-0005-0000-0000-00003F000000}"/>
    <cellStyle name="標準 2 8" xfId="64" xr:uid="{00000000-0005-0000-0000-000040000000}"/>
    <cellStyle name="標準 2 9" xfId="65" xr:uid="{00000000-0005-0000-0000-000041000000}"/>
    <cellStyle name="標準Ａ" xfId="66" xr:uid="{00000000-0005-0000-0000-000042000000}"/>
    <cellStyle name="文字列" xfId="67" xr:uid="{00000000-0005-0000-0000-000043000000}"/>
    <cellStyle name="未定義" xfId="68" xr:uid="{00000000-0005-0000-0000-000044000000}"/>
    <cellStyle name="樘準_購－表紙 (2)_1_型－PRINT_ＳＩ型番 (2)_構成明細  (原調込み） (2)" xfId="69" xr:uid="{00000000-0005-0000-0000-000045000000}"/>
    <cellStyle name="湪" xfId="70" xr:uid="{00000000-0005-0000-0000-00004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AD70"/>
  <sheetViews>
    <sheetView tabSelected="1" view="pageBreakPreview" zoomScaleNormal="100" zoomScaleSheetLayoutView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ColWidth="9.09765625" defaultRowHeight="12"/>
  <cols>
    <col min="1" max="6" width="2.69921875" style="1" customWidth="1"/>
    <col min="7" max="7" width="19.69921875" style="1" customWidth="1"/>
    <col min="8" max="8" width="12.69921875" style="1" customWidth="1"/>
    <col min="9" max="14" width="9.69921875" style="1" customWidth="1"/>
    <col min="15" max="15" width="2" style="1" customWidth="1"/>
    <col min="16" max="22" width="9.69921875" style="1" customWidth="1"/>
    <col min="23" max="27" width="2.69921875" style="1" customWidth="1"/>
    <col min="28" max="28" width="19.3984375" style="1" customWidth="1"/>
    <col min="29" max="16384" width="9.09765625" style="1"/>
  </cols>
  <sheetData>
    <row r="1" spans="2:30">
      <c r="B1" s="31"/>
      <c r="P1" s="31"/>
    </row>
    <row r="2" spans="2:30" s="4" customFormat="1" ht="14">
      <c r="B2" s="2"/>
      <c r="C2" s="2"/>
      <c r="D2" s="2"/>
      <c r="E2" s="2"/>
      <c r="F2" s="2"/>
      <c r="G2" s="2"/>
      <c r="H2" s="67" t="s">
        <v>49</v>
      </c>
      <c r="I2" s="67"/>
      <c r="J2" s="67"/>
      <c r="K2" s="67"/>
      <c r="L2" s="67"/>
      <c r="M2" s="67"/>
      <c r="N2" s="2"/>
      <c r="O2" s="3"/>
      <c r="P2" s="2"/>
      <c r="Q2" s="67" t="s">
        <v>50</v>
      </c>
      <c r="R2" s="67"/>
      <c r="S2" s="67"/>
      <c r="T2" s="67"/>
      <c r="U2" s="67"/>
      <c r="V2" s="67"/>
      <c r="W2" s="2"/>
      <c r="X2" s="2"/>
      <c r="Y2" s="2"/>
      <c r="Z2" s="2"/>
      <c r="AA2" s="2"/>
      <c r="AB2" s="2"/>
    </row>
    <row r="3" spans="2:30" s="5" customFormat="1" ht="12.5" thickBot="1"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2:30" s="13" customFormat="1" ht="36" customHeight="1">
      <c r="B4" s="81" t="s">
        <v>51</v>
      </c>
      <c r="C4" s="81"/>
      <c r="D4" s="81"/>
      <c r="E4" s="81"/>
      <c r="F4" s="81"/>
      <c r="G4" s="82"/>
      <c r="H4" s="8" t="s">
        <v>47</v>
      </c>
      <c r="I4" s="9" t="s">
        <v>65</v>
      </c>
      <c r="J4" s="9" t="s">
        <v>66</v>
      </c>
      <c r="K4" s="9" t="s">
        <v>67</v>
      </c>
      <c r="L4" s="9" t="s">
        <v>68</v>
      </c>
      <c r="M4" s="9" t="s">
        <v>69</v>
      </c>
      <c r="N4" s="10" t="s">
        <v>70</v>
      </c>
      <c r="O4" s="11"/>
      <c r="P4" s="12" t="s">
        <v>59</v>
      </c>
      <c r="Q4" s="9" t="s">
        <v>60</v>
      </c>
      <c r="R4" s="9" t="s">
        <v>61</v>
      </c>
      <c r="S4" s="9" t="s">
        <v>62</v>
      </c>
      <c r="T4" s="9" t="s">
        <v>63</v>
      </c>
      <c r="U4" s="9" t="s">
        <v>64</v>
      </c>
      <c r="V4" s="8" t="s">
        <v>48</v>
      </c>
      <c r="W4" s="70" t="s">
        <v>52</v>
      </c>
      <c r="X4" s="71"/>
      <c r="Y4" s="71"/>
      <c r="Z4" s="71"/>
      <c r="AA4" s="71"/>
      <c r="AB4" s="71"/>
    </row>
    <row r="5" spans="2:30" s="15" customFormat="1" ht="12.9" customHeight="1">
      <c r="B5" s="73" t="s">
        <v>53</v>
      </c>
      <c r="C5" s="73"/>
      <c r="D5" s="73"/>
      <c r="E5" s="73"/>
      <c r="F5" s="73"/>
      <c r="G5" s="83"/>
      <c r="H5" s="32">
        <v>737679</v>
      </c>
      <c r="I5" s="33">
        <v>16058</v>
      </c>
      <c r="J5" s="33">
        <v>9847</v>
      </c>
      <c r="K5" s="33">
        <v>7062</v>
      </c>
      <c r="L5" s="33">
        <v>9398</v>
      </c>
      <c r="M5" s="33">
        <v>16419</v>
      </c>
      <c r="N5" s="34">
        <v>30638</v>
      </c>
      <c r="O5" s="14"/>
      <c r="P5" s="48">
        <v>29890</v>
      </c>
      <c r="Q5" s="49">
        <v>31192</v>
      </c>
      <c r="R5" s="49">
        <v>33065</v>
      </c>
      <c r="S5" s="49">
        <v>27217</v>
      </c>
      <c r="T5" s="49">
        <v>19298</v>
      </c>
      <c r="U5" s="49">
        <v>15906</v>
      </c>
      <c r="V5" s="50">
        <f>H5-SUM(I5:N5,P5:U5)</f>
        <v>491689</v>
      </c>
      <c r="W5" s="72" t="str">
        <f>B5</f>
        <v>刑法犯総数(交通業過を除く)</v>
      </c>
      <c r="X5" s="73"/>
      <c r="Y5" s="73"/>
      <c r="Z5" s="73"/>
      <c r="AA5" s="73"/>
      <c r="AB5" s="73"/>
      <c r="AD5" s="16"/>
    </row>
    <row r="6" spans="2:30" s="15" customFormat="1" ht="12.9" customHeight="1">
      <c r="B6" s="17"/>
      <c r="C6" s="69" t="s">
        <v>16</v>
      </c>
      <c r="D6" s="69"/>
      <c r="E6" s="69"/>
      <c r="F6" s="69"/>
      <c r="G6" s="84"/>
      <c r="H6" s="35">
        <v>7034</v>
      </c>
      <c r="I6" s="36">
        <v>498</v>
      </c>
      <c r="J6" s="36">
        <v>360</v>
      </c>
      <c r="K6" s="36">
        <v>254</v>
      </c>
      <c r="L6" s="36">
        <v>174</v>
      </c>
      <c r="M6" s="36">
        <v>218</v>
      </c>
      <c r="N6" s="37">
        <v>242</v>
      </c>
      <c r="O6" s="14"/>
      <c r="P6" s="51">
        <v>268</v>
      </c>
      <c r="Q6" s="52">
        <v>266</v>
      </c>
      <c r="R6" s="52">
        <v>290</v>
      </c>
      <c r="S6" s="52">
        <v>302</v>
      </c>
      <c r="T6" s="52">
        <v>354</v>
      </c>
      <c r="U6" s="52">
        <v>398</v>
      </c>
      <c r="V6" s="53">
        <f t="shared" ref="V6:V58" si="0">H6-SUM(I6:N6,P6:U6)</f>
        <v>3410</v>
      </c>
      <c r="W6" s="18"/>
      <c r="X6" s="69" t="str">
        <f>C6</f>
        <v>凶悪犯</v>
      </c>
      <c r="Y6" s="69"/>
      <c r="Z6" s="69"/>
      <c r="AA6" s="69"/>
      <c r="AB6" s="69"/>
      <c r="AD6" s="16"/>
    </row>
    <row r="7" spans="2:30" s="23" customFormat="1" ht="12.9" customHeight="1">
      <c r="B7" s="19"/>
      <c r="C7" s="19"/>
      <c r="D7" s="68" t="s">
        <v>17</v>
      </c>
      <c r="E7" s="68"/>
      <c r="F7" s="68"/>
      <c r="G7" s="79"/>
      <c r="H7" s="35">
        <v>970</v>
      </c>
      <c r="I7" s="38">
        <v>84</v>
      </c>
      <c r="J7" s="38">
        <v>51</v>
      </c>
      <c r="K7" s="38">
        <v>36</v>
      </c>
      <c r="L7" s="38">
        <v>56</v>
      </c>
      <c r="M7" s="38">
        <v>47</v>
      </c>
      <c r="N7" s="39">
        <v>54</v>
      </c>
      <c r="O7" s="21"/>
      <c r="P7" s="54">
        <v>57</v>
      </c>
      <c r="Q7" s="55">
        <v>50</v>
      </c>
      <c r="R7" s="55">
        <v>59</v>
      </c>
      <c r="S7" s="55">
        <v>81</v>
      </c>
      <c r="T7" s="55">
        <v>88</v>
      </c>
      <c r="U7" s="55">
        <v>86</v>
      </c>
      <c r="V7" s="56">
        <f t="shared" si="0"/>
        <v>221</v>
      </c>
      <c r="W7" s="22"/>
      <c r="X7" s="19"/>
      <c r="Y7" s="68" t="str">
        <f>D7</f>
        <v>殺人</v>
      </c>
      <c r="Z7" s="68"/>
      <c r="AA7" s="68"/>
      <c r="AB7" s="68"/>
      <c r="AD7" s="16"/>
    </row>
    <row r="8" spans="2:30" s="23" customFormat="1" ht="12.9" customHeight="1">
      <c r="B8" s="19"/>
      <c r="C8" s="19"/>
      <c r="D8" s="19"/>
      <c r="E8" s="68" t="s">
        <v>0</v>
      </c>
      <c r="F8" s="68"/>
      <c r="G8" s="79"/>
      <c r="H8" s="35">
        <v>898</v>
      </c>
      <c r="I8" s="38">
        <v>82</v>
      </c>
      <c r="J8" s="38">
        <v>47</v>
      </c>
      <c r="K8" s="38">
        <v>34</v>
      </c>
      <c r="L8" s="38">
        <v>52</v>
      </c>
      <c r="M8" s="38">
        <v>43</v>
      </c>
      <c r="N8" s="39">
        <v>51</v>
      </c>
      <c r="O8" s="21"/>
      <c r="P8" s="54">
        <v>52</v>
      </c>
      <c r="Q8" s="55">
        <v>44</v>
      </c>
      <c r="R8" s="55">
        <v>58</v>
      </c>
      <c r="S8" s="55">
        <v>77</v>
      </c>
      <c r="T8" s="55">
        <v>85</v>
      </c>
      <c r="U8" s="55">
        <v>83</v>
      </c>
      <c r="V8" s="56">
        <f t="shared" si="0"/>
        <v>190</v>
      </c>
      <c r="W8" s="22"/>
      <c r="X8" s="19"/>
      <c r="Y8" s="19"/>
      <c r="Z8" s="68" t="str">
        <f>E8</f>
        <v>殺人</v>
      </c>
      <c r="AA8" s="68"/>
      <c r="AB8" s="68"/>
      <c r="AD8" s="16"/>
    </row>
    <row r="9" spans="2:30" s="23" customFormat="1" ht="12.9" customHeight="1">
      <c r="B9" s="19"/>
      <c r="C9" s="19"/>
      <c r="D9" s="19"/>
      <c r="E9" s="68" t="s">
        <v>54</v>
      </c>
      <c r="F9" s="68"/>
      <c r="G9" s="79"/>
      <c r="H9" s="35">
        <v>12</v>
      </c>
      <c r="I9" s="38">
        <v>0</v>
      </c>
      <c r="J9" s="38">
        <v>0</v>
      </c>
      <c r="K9" s="38">
        <v>1</v>
      </c>
      <c r="L9" s="38">
        <v>0</v>
      </c>
      <c r="M9" s="38">
        <v>0</v>
      </c>
      <c r="N9" s="39">
        <v>1</v>
      </c>
      <c r="O9" s="21"/>
      <c r="P9" s="54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6">
        <f t="shared" si="0"/>
        <v>10</v>
      </c>
      <c r="W9" s="22"/>
      <c r="X9" s="19"/>
      <c r="Y9" s="19"/>
      <c r="Z9" s="68" t="str">
        <f t="shared" ref="Z9:Z11" si="1">E9</f>
        <v>嬰児殺</v>
      </c>
      <c r="AA9" s="68"/>
      <c r="AB9" s="68"/>
      <c r="AD9" s="16"/>
    </row>
    <row r="10" spans="2:30" s="23" customFormat="1" ht="12.9" customHeight="1">
      <c r="B10" s="19"/>
      <c r="C10" s="19"/>
      <c r="D10" s="19"/>
      <c r="E10" s="68" t="s">
        <v>1</v>
      </c>
      <c r="F10" s="68"/>
      <c r="G10" s="79"/>
      <c r="H10" s="40">
        <v>28</v>
      </c>
      <c r="I10" s="41">
        <v>0</v>
      </c>
      <c r="J10" s="41">
        <v>1</v>
      </c>
      <c r="K10" s="41">
        <v>0</v>
      </c>
      <c r="L10" s="41">
        <v>3</v>
      </c>
      <c r="M10" s="41">
        <v>4</v>
      </c>
      <c r="N10" s="42">
        <v>2</v>
      </c>
      <c r="O10" s="21"/>
      <c r="P10" s="57">
        <v>3</v>
      </c>
      <c r="Q10" s="58">
        <v>4</v>
      </c>
      <c r="R10" s="58">
        <v>1</v>
      </c>
      <c r="S10" s="58">
        <v>2</v>
      </c>
      <c r="T10" s="58">
        <v>1</v>
      </c>
      <c r="U10" s="58">
        <v>3</v>
      </c>
      <c r="V10" s="56">
        <f t="shared" si="0"/>
        <v>4</v>
      </c>
      <c r="W10" s="22"/>
      <c r="X10" s="19"/>
      <c r="Y10" s="19"/>
      <c r="Z10" s="68" t="str">
        <f t="shared" si="1"/>
        <v>殺人予備</v>
      </c>
      <c r="AA10" s="68"/>
      <c r="AB10" s="68"/>
      <c r="AD10" s="16"/>
    </row>
    <row r="11" spans="2:30" s="23" customFormat="1" ht="12.9" customHeight="1">
      <c r="B11" s="19"/>
      <c r="C11" s="19"/>
      <c r="D11" s="19"/>
      <c r="E11" s="68" t="s">
        <v>2</v>
      </c>
      <c r="F11" s="68"/>
      <c r="G11" s="79"/>
      <c r="H11" s="40">
        <v>32</v>
      </c>
      <c r="I11" s="41">
        <v>2</v>
      </c>
      <c r="J11" s="41">
        <v>3</v>
      </c>
      <c r="K11" s="41">
        <v>1</v>
      </c>
      <c r="L11" s="41">
        <v>1</v>
      </c>
      <c r="M11" s="41">
        <v>0</v>
      </c>
      <c r="N11" s="42">
        <v>0</v>
      </c>
      <c r="O11" s="21"/>
      <c r="P11" s="57">
        <v>2</v>
      </c>
      <c r="Q11" s="58">
        <v>2</v>
      </c>
      <c r="R11" s="58">
        <v>0</v>
      </c>
      <c r="S11" s="58">
        <v>2</v>
      </c>
      <c r="T11" s="58">
        <v>2</v>
      </c>
      <c r="U11" s="58">
        <v>0</v>
      </c>
      <c r="V11" s="56">
        <f t="shared" si="0"/>
        <v>17</v>
      </c>
      <c r="W11" s="22"/>
      <c r="X11" s="19"/>
      <c r="Y11" s="19"/>
      <c r="Z11" s="68" t="str">
        <f t="shared" si="1"/>
        <v>自殺関与</v>
      </c>
      <c r="AA11" s="68"/>
      <c r="AB11" s="68"/>
      <c r="AD11" s="16"/>
    </row>
    <row r="12" spans="2:30" s="23" customFormat="1" ht="12.9" customHeight="1">
      <c r="B12" s="19"/>
      <c r="C12" s="19"/>
      <c r="D12" s="68" t="s">
        <v>18</v>
      </c>
      <c r="E12" s="68"/>
      <c r="F12" s="68"/>
      <c r="G12" s="79"/>
      <c r="H12" s="40">
        <v>1370</v>
      </c>
      <c r="I12" s="41">
        <v>138</v>
      </c>
      <c r="J12" s="41">
        <v>122</v>
      </c>
      <c r="K12" s="41">
        <v>91</v>
      </c>
      <c r="L12" s="41">
        <v>39</v>
      </c>
      <c r="M12" s="41">
        <v>50</v>
      </c>
      <c r="N12" s="42">
        <v>93</v>
      </c>
      <c r="O12" s="21"/>
      <c r="P12" s="57">
        <v>87</v>
      </c>
      <c r="Q12" s="58">
        <v>94</v>
      </c>
      <c r="R12" s="58">
        <v>80</v>
      </c>
      <c r="S12" s="58">
        <v>100</v>
      </c>
      <c r="T12" s="58">
        <v>101</v>
      </c>
      <c r="U12" s="58">
        <v>108</v>
      </c>
      <c r="V12" s="56">
        <f t="shared" si="0"/>
        <v>267</v>
      </c>
      <c r="W12" s="22"/>
      <c r="X12" s="19"/>
      <c r="Y12" s="68" t="str">
        <f>D12</f>
        <v>強盗</v>
      </c>
      <c r="Z12" s="68"/>
      <c r="AA12" s="68"/>
      <c r="AB12" s="68"/>
      <c r="AD12" s="16"/>
    </row>
    <row r="13" spans="2:30" s="23" customFormat="1" ht="12.9" customHeight="1">
      <c r="B13" s="19"/>
      <c r="C13" s="19"/>
      <c r="D13" s="19"/>
      <c r="E13" s="68" t="s">
        <v>3</v>
      </c>
      <c r="F13" s="68"/>
      <c r="G13" s="79"/>
      <c r="H13" s="40">
        <v>19</v>
      </c>
      <c r="I13" s="41">
        <v>0</v>
      </c>
      <c r="J13" s="41">
        <v>0</v>
      </c>
      <c r="K13" s="41">
        <v>1</v>
      </c>
      <c r="L13" s="41">
        <v>1</v>
      </c>
      <c r="M13" s="41">
        <v>0</v>
      </c>
      <c r="N13" s="42">
        <v>1</v>
      </c>
      <c r="O13" s="21"/>
      <c r="P13" s="57">
        <v>1</v>
      </c>
      <c r="Q13" s="58">
        <v>1</v>
      </c>
      <c r="R13" s="58">
        <v>0</v>
      </c>
      <c r="S13" s="58">
        <v>1</v>
      </c>
      <c r="T13" s="58">
        <v>0</v>
      </c>
      <c r="U13" s="58">
        <v>4</v>
      </c>
      <c r="V13" s="56">
        <f t="shared" si="0"/>
        <v>9</v>
      </c>
      <c r="W13" s="22"/>
      <c r="X13" s="19"/>
      <c r="Y13" s="19"/>
      <c r="Z13" s="68" t="str">
        <f t="shared" ref="Z13:Z16" si="2">E13</f>
        <v>強盗殺人</v>
      </c>
      <c r="AA13" s="68"/>
      <c r="AB13" s="68"/>
      <c r="AD13" s="16"/>
    </row>
    <row r="14" spans="2:30" s="23" customFormat="1" ht="12.9" customHeight="1">
      <c r="B14" s="19"/>
      <c r="C14" s="19"/>
      <c r="D14" s="19"/>
      <c r="E14" s="68" t="s">
        <v>4</v>
      </c>
      <c r="F14" s="68"/>
      <c r="G14" s="79"/>
      <c r="H14" s="40">
        <v>627</v>
      </c>
      <c r="I14" s="41">
        <v>64</v>
      </c>
      <c r="J14" s="41">
        <v>60</v>
      </c>
      <c r="K14" s="41">
        <v>42</v>
      </c>
      <c r="L14" s="41">
        <v>14</v>
      </c>
      <c r="M14" s="41">
        <v>19</v>
      </c>
      <c r="N14" s="42">
        <v>35</v>
      </c>
      <c r="O14" s="21"/>
      <c r="P14" s="57">
        <v>35</v>
      </c>
      <c r="Q14" s="58">
        <v>35</v>
      </c>
      <c r="R14" s="58">
        <v>37</v>
      </c>
      <c r="S14" s="58">
        <v>51</v>
      </c>
      <c r="T14" s="58">
        <v>44</v>
      </c>
      <c r="U14" s="58">
        <v>51</v>
      </c>
      <c r="V14" s="56">
        <f t="shared" si="0"/>
        <v>140</v>
      </c>
      <c r="W14" s="22"/>
      <c r="X14" s="19"/>
      <c r="Y14" s="19"/>
      <c r="Z14" s="68" t="str">
        <f t="shared" si="2"/>
        <v>強盗傷人</v>
      </c>
      <c r="AA14" s="68"/>
      <c r="AB14" s="68"/>
      <c r="AD14" s="16"/>
    </row>
    <row r="15" spans="2:30" s="23" customFormat="1" ht="12.9" customHeight="1">
      <c r="B15" s="19"/>
      <c r="C15" s="19"/>
      <c r="D15" s="19"/>
      <c r="E15" s="68" t="s">
        <v>76</v>
      </c>
      <c r="F15" s="68"/>
      <c r="G15" s="79"/>
      <c r="H15" s="40">
        <v>38</v>
      </c>
      <c r="I15" s="41">
        <v>3</v>
      </c>
      <c r="J15" s="41">
        <v>1</v>
      </c>
      <c r="K15" s="41">
        <v>1</v>
      </c>
      <c r="L15" s="41">
        <v>2</v>
      </c>
      <c r="M15" s="41">
        <v>1</v>
      </c>
      <c r="N15" s="42">
        <v>0</v>
      </c>
      <c r="O15" s="21"/>
      <c r="P15" s="57">
        <v>0</v>
      </c>
      <c r="Q15" s="58">
        <v>1</v>
      </c>
      <c r="R15" s="58">
        <v>0</v>
      </c>
      <c r="S15" s="58">
        <v>4</v>
      </c>
      <c r="T15" s="58">
        <v>0</v>
      </c>
      <c r="U15" s="58">
        <v>3</v>
      </c>
      <c r="V15" s="56">
        <f t="shared" si="0"/>
        <v>22</v>
      </c>
      <c r="W15" s="22"/>
      <c r="X15" s="19"/>
      <c r="Y15" s="19"/>
      <c r="Z15" s="68" t="str">
        <f t="shared" si="2"/>
        <v>強盗・不同意性交等</v>
      </c>
      <c r="AA15" s="68"/>
      <c r="AB15" s="68"/>
      <c r="AD15" s="16"/>
    </row>
    <row r="16" spans="2:30" s="23" customFormat="1" ht="12.9" customHeight="1">
      <c r="B16" s="19"/>
      <c r="C16" s="19"/>
      <c r="D16" s="19"/>
      <c r="E16" s="68" t="s">
        <v>5</v>
      </c>
      <c r="F16" s="68"/>
      <c r="G16" s="79"/>
      <c r="H16" s="40">
        <v>686</v>
      </c>
      <c r="I16" s="41">
        <v>71</v>
      </c>
      <c r="J16" s="41">
        <v>61</v>
      </c>
      <c r="K16" s="41">
        <v>47</v>
      </c>
      <c r="L16" s="41">
        <v>22</v>
      </c>
      <c r="M16" s="41">
        <v>30</v>
      </c>
      <c r="N16" s="42">
        <v>57</v>
      </c>
      <c r="O16" s="21"/>
      <c r="P16" s="57">
        <v>51</v>
      </c>
      <c r="Q16" s="58">
        <v>57</v>
      </c>
      <c r="R16" s="58">
        <v>43</v>
      </c>
      <c r="S16" s="58">
        <v>44</v>
      </c>
      <c r="T16" s="58">
        <v>57</v>
      </c>
      <c r="U16" s="58">
        <v>50</v>
      </c>
      <c r="V16" s="56">
        <f t="shared" si="0"/>
        <v>96</v>
      </c>
      <c r="W16" s="22"/>
      <c r="X16" s="19"/>
      <c r="Y16" s="19"/>
      <c r="Z16" s="68" t="str">
        <f t="shared" si="2"/>
        <v>強盗・準強盗</v>
      </c>
      <c r="AA16" s="68"/>
      <c r="AB16" s="68"/>
      <c r="AD16" s="16"/>
    </row>
    <row r="17" spans="2:30" s="23" customFormat="1" ht="12.9" customHeight="1">
      <c r="B17" s="19"/>
      <c r="C17" s="19"/>
      <c r="D17" s="68" t="s">
        <v>19</v>
      </c>
      <c r="E17" s="68"/>
      <c r="F17" s="68"/>
      <c r="G17" s="79"/>
      <c r="H17" s="40">
        <v>758</v>
      </c>
      <c r="I17" s="41">
        <v>67</v>
      </c>
      <c r="J17" s="41">
        <v>65</v>
      </c>
      <c r="K17" s="41">
        <v>51</v>
      </c>
      <c r="L17" s="41">
        <v>30</v>
      </c>
      <c r="M17" s="41">
        <v>56</v>
      </c>
      <c r="N17" s="42">
        <v>42</v>
      </c>
      <c r="O17" s="21"/>
      <c r="P17" s="57">
        <v>50</v>
      </c>
      <c r="Q17" s="58">
        <v>38</v>
      </c>
      <c r="R17" s="58">
        <v>46</v>
      </c>
      <c r="S17" s="58">
        <v>47</v>
      </c>
      <c r="T17" s="58">
        <v>60</v>
      </c>
      <c r="U17" s="58">
        <v>66</v>
      </c>
      <c r="V17" s="56">
        <f t="shared" si="0"/>
        <v>140</v>
      </c>
      <c r="W17" s="22"/>
      <c r="X17" s="19"/>
      <c r="Y17" s="68" t="str">
        <f t="shared" ref="Y17:Y18" si="3">D17</f>
        <v>放火</v>
      </c>
      <c r="Z17" s="68"/>
      <c r="AA17" s="68"/>
      <c r="AB17" s="68"/>
      <c r="AD17" s="16"/>
    </row>
    <row r="18" spans="2:30" s="23" customFormat="1" ht="12.9" customHeight="1">
      <c r="B18" s="19"/>
      <c r="C18" s="19"/>
      <c r="D18" s="68" t="s">
        <v>72</v>
      </c>
      <c r="E18" s="68"/>
      <c r="F18" s="68"/>
      <c r="G18" s="79"/>
      <c r="H18" s="40">
        <v>3936</v>
      </c>
      <c r="I18" s="41">
        <v>209</v>
      </c>
      <c r="J18" s="41">
        <v>122</v>
      </c>
      <c r="K18" s="41">
        <v>76</v>
      </c>
      <c r="L18" s="41">
        <v>49</v>
      </c>
      <c r="M18" s="41">
        <v>65</v>
      </c>
      <c r="N18" s="42">
        <v>53</v>
      </c>
      <c r="O18" s="21"/>
      <c r="P18" s="57">
        <v>74</v>
      </c>
      <c r="Q18" s="58">
        <v>84</v>
      </c>
      <c r="R18" s="58">
        <v>105</v>
      </c>
      <c r="S18" s="58">
        <v>74</v>
      </c>
      <c r="T18" s="58">
        <v>105</v>
      </c>
      <c r="U18" s="58">
        <v>138</v>
      </c>
      <c r="V18" s="56">
        <f t="shared" si="0"/>
        <v>2782</v>
      </c>
      <c r="W18" s="22"/>
      <c r="X18" s="19"/>
      <c r="Y18" s="68" t="str">
        <f t="shared" si="3"/>
        <v>不同意性交等</v>
      </c>
      <c r="Z18" s="68"/>
      <c r="AA18" s="68"/>
      <c r="AB18" s="68"/>
      <c r="AD18" s="16"/>
    </row>
    <row r="19" spans="2:30" s="15" customFormat="1" ht="12.9" customHeight="1">
      <c r="B19" s="17"/>
      <c r="C19" s="69" t="s">
        <v>20</v>
      </c>
      <c r="D19" s="69"/>
      <c r="E19" s="69"/>
      <c r="F19" s="69"/>
      <c r="G19" s="84"/>
      <c r="H19" s="40">
        <v>57746</v>
      </c>
      <c r="I19" s="43">
        <v>4526</v>
      </c>
      <c r="J19" s="43">
        <v>2835</v>
      </c>
      <c r="K19" s="43">
        <v>1909</v>
      </c>
      <c r="L19" s="43">
        <v>2591</v>
      </c>
      <c r="M19" s="43">
        <v>3910</v>
      </c>
      <c r="N19" s="44">
        <v>4226</v>
      </c>
      <c r="O19" s="14"/>
      <c r="P19" s="59">
        <v>3898</v>
      </c>
      <c r="Q19" s="60">
        <v>4303</v>
      </c>
      <c r="R19" s="60">
        <v>5053</v>
      </c>
      <c r="S19" s="60">
        <v>5670</v>
      </c>
      <c r="T19" s="60">
        <v>5714</v>
      </c>
      <c r="U19" s="60">
        <v>5594</v>
      </c>
      <c r="V19" s="53">
        <f t="shared" si="0"/>
        <v>7517</v>
      </c>
      <c r="W19" s="18"/>
      <c r="X19" s="69" t="str">
        <f>C19</f>
        <v>粗暴犯</v>
      </c>
      <c r="Y19" s="69"/>
      <c r="Z19" s="69"/>
      <c r="AA19" s="69"/>
      <c r="AB19" s="69"/>
      <c r="AD19" s="16"/>
    </row>
    <row r="20" spans="2:30" s="23" customFormat="1" ht="12.9" customHeight="1">
      <c r="B20" s="19"/>
      <c r="C20" s="19"/>
      <c r="D20" s="68" t="s">
        <v>6</v>
      </c>
      <c r="E20" s="68"/>
      <c r="F20" s="68"/>
      <c r="G20" s="79"/>
      <c r="H20" s="40">
        <v>15</v>
      </c>
      <c r="I20" s="41">
        <v>6</v>
      </c>
      <c r="J20" s="41">
        <v>1</v>
      </c>
      <c r="K20" s="41">
        <v>0</v>
      </c>
      <c r="L20" s="41">
        <v>1</v>
      </c>
      <c r="M20" s="41">
        <v>0</v>
      </c>
      <c r="N20" s="42">
        <v>1</v>
      </c>
      <c r="O20" s="21"/>
      <c r="P20" s="57">
        <v>0</v>
      </c>
      <c r="Q20" s="58">
        <v>0</v>
      </c>
      <c r="R20" s="58">
        <v>0</v>
      </c>
      <c r="S20" s="58">
        <v>1</v>
      </c>
      <c r="T20" s="58">
        <v>0</v>
      </c>
      <c r="U20" s="58">
        <v>2</v>
      </c>
      <c r="V20" s="56">
        <f t="shared" si="0"/>
        <v>3</v>
      </c>
      <c r="W20" s="22"/>
      <c r="X20" s="19"/>
      <c r="Y20" s="68" t="str">
        <f t="shared" ref="Y20:Y22" si="4">D20</f>
        <v>凶器準備集合</v>
      </c>
      <c r="Z20" s="68"/>
      <c r="AA20" s="68"/>
      <c r="AB20" s="68"/>
      <c r="AD20" s="16"/>
    </row>
    <row r="21" spans="2:30" s="23" customFormat="1" ht="12.9" customHeight="1">
      <c r="B21" s="19"/>
      <c r="C21" s="19"/>
      <c r="D21" s="68" t="s">
        <v>21</v>
      </c>
      <c r="E21" s="68"/>
      <c r="F21" s="68"/>
      <c r="G21" s="79"/>
      <c r="H21" s="40">
        <v>29250</v>
      </c>
      <c r="I21" s="41">
        <v>2174</v>
      </c>
      <c r="J21" s="41">
        <v>1264</v>
      </c>
      <c r="K21" s="41">
        <v>849</v>
      </c>
      <c r="L21" s="41">
        <v>1406</v>
      </c>
      <c r="M21" s="41">
        <v>2240</v>
      </c>
      <c r="N21" s="42">
        <v>2444</v>
      </c>
      <c r="O21" s="21"/>
      <c r="P21" s="57">
        <v>2288</v>
      </c>
      <c r="Q21" s="58">
        <v>2434</v>
      </c>
      <c r="R21" s="58">
        <v>2929</v>
      </c>
      <c r="S21" s="58">
        <v>3295</v>
      </c>
      <c r="T21" s="58">
        <v>3171</v>
      </c>
      <c r="U21" s="58">
        <v>2943</v>
      </c>
      <c r="V21" s="56">
        <f t="shared" si="0"/>
        <v>1813</v>
      </c>
      <c r="W21" s="22"/>
      <c r="X21" s="19"/>
      <c r="Y21" s="68" t="str">
        <f t="shared" si="4"/>
        <v>暴行</v>
      </c>
      <c r="Z21" s="68"/>
      <c r="AA21" s="68"/>
      <c r="AB21" s="68"/>
      <c r="AD21" s="16"/>
    </row>
    <row r="22" spans="2:30" s="23" customFormat="1" ht="12.9" customHeight="1">
      <c r="B22" s="19"/>
      <c r="C22" s="19"/>
      <c r="D22" s="68" t="s">
        <v>22</v>
      </c>
      <c r="E22" s="68"/>
      <c r="F22" s="68"/>
      <c r="G22" s="79"/>
      <c r="H22" s="40">
        <v>22292</v>
      </c>
      <c r="I22" s="41">
        <v>2057</v>
      </c>
      <c r="J22" s="41">
        <v>1403</v>
      </c>
      <c r="K22" s="41">
        <v>950</v>
      </c>
      <c r="L22" s="41">
        <v>1043</v>
      </c>
      <c r="M22" s="41">
        <v>1357</v>
      </c>
      <c r="N22" s="42">
        <v>1372</v>
      </c>
      <c r="O22" s="21"/>
      <c r="P22" s="57">
        <v>1220</v>
      </c>
      <c r="Q22" s="58">
        <v>1448</v>
      </c>
      <c r="R22" s="58">
        <v>1625</v>
      </c>
      <c r="S22" s="58">
        <v>1832</v>
      </c>
      <c r="T22" s="58">
        <v>2096</v>
      </c>
      <c r="U22" s="58">
        <v>2235</v>
      </c>
      <c r="V22" s="56">
        <f t="shared" si="0"/>
        <v>3654</v>
      </c>
      <c r="W22" s="22"/>
      <c r="X22" s="19"/>
      <c r="Y22" s="68" t="str">
        <f t="shared" si="4"/>
        <v>傷害</v>
      </c>
      <c r="Z22" s="68"/>
      <c r="AA22" s="68"/>
      <c r="AB22" s="68"/>
      <c r="AD22" s="16"/>
    </row>
    <row r="23" spans="2:30" s="23" customFormat="1" ht="12.9" customHeight="1">
      <c r="B23" s="19"/>
      <c r="C23" s="19"/>
      <c r="D23" s="19"/>
      <c r="E23" s="80" t="s">
        <v>23</v>
      </c>
      <c r="F23" s="80"/>
      <c r="G23" s="20" t="s">
        <v>7</v>
      </c>
      <c r="H23" s="40">
        <v>67</v>
      </c>
      <c r="I23" s="41">
        <v>8</v>
      </c>
      <c r="J23" s="41">
        <v>2</v>
      </c>
      <c r="K23" s="41">
        <v>3</v>
      </c>
      <c r="L23" s="41">
        <v>1</v>
      </c>
      <c r="M23" s="41">
        <v>0</v>
      </c>
      <c r="N23" s="42">
        <v>0</v>
      </c>
      <c r="O23" s="21"/>
      <c r="P23" s="57">
        <v>4</v>
      </c>
      <c r="Q23" s="58">
        <v>2</v>
      </c>
      <c r="R23" s="58">
        <v>4</v>
      </c>
      <c r="S23" s="58">
        <v>6</v>
      </c>
      <c r="T23" s="58">
        <v>5</v>
      </c>
      <c r="U23" s="58">
        <v>3</v>
      </c>
      <c r="V23" s="56">
        <f t="shared" si="0"/>
        <v>29</v>
      </c>
      <c r="W23" s="22"/>
      <c r="X23" s="19"/>
      <c r="Y23" s="19"/>
      <c r="Z23" s="80" t="str">
        <f>E23</f>
        <v>うち)</v>
      </c>
      <c r="AA23" s="80"/>
      <c r="AB23" s="19" t="str">
        <f>G23</f>
        <v>傷害致死</v>
      </c>
      <c r="AD23" s="16"/>
    </row>
    <row r="24" spans="2:30" s="23" customFormat="1" ht="12.9" customHeight="1">
      <c r="B24" s="19"/>
      <c r="C24" s="19"/>
      <c r="D24" s="68" t="s">
        <v>24</v>
      </c>
      <c r="E24" s="68"/>
      <c r="F24" s="68"/>
      <c r="G24" s="79"/>
      <c r="H24" s="40">
        <v>4502</v>
      </c>
      <c r="I24" s="41">
        <v>222</v>
      </c>
      <c r="J24" s="41">
        <v>132</v>
      </c>
      <c r="K24" s="41">
        <v>93</v>
      </c>
      <c r="L24" s="41">
        <v>123</v>
      </c>
      <c r="M24" s="41">
        <v>277</v>
      </c>
      <c r="N24" s="42">
        <v>359</v>
      </c>
      <c r="O24" s="21"/>
      <c r="P24" s="57">
        <v>342</v>
      </c>
      <c r="Q24" s="58">
        <v>358</v>
      </c>
      <c r="R24" s="58">
        <v>401</v>
      </c>
      <c r="S24" s="58">
        <v>449</v>
      </c>
      <c r="T24" s="58">
        <v>375</v>
      </c>
      <c r="U24" s="58">
        <v>331</v>
      </c>
      <c r="V24" s="56">
        <f t="shared" si="0"/>
        <v>1040</v>
      </c>
      <c r="W24" s="22"/>
      <c r="X24" s="19"/>
      <c r="Y24" s="68" t="str">
        <f t="shared" ref="Y24:Y25" si="5">D24</f>
        <v>脅迫</v>
      </c>
      <c r="Z24" s="68"/>
      <c r="AA24" s="68"/>
      <c r="AB24" s="68"/>
      <c r="AD24" s="16"/>
    </row>
    <row r="25" spans="2:30" s="23" customFormat="1" ht="12.9" customHeight="1">
      <c r="B25" s="19"/>
      <c r="C25" s="19"/>
      <c r="D25" s="68" t="s">
        <v>25</v>
      </c>
      <c r="E25" s="68"/>
      <c r="F25" s="68"/>
      <c r="G25" s="79"/>
      <c r="H25" s="40">
        <v>1687</v>
      </c>
      <c r="I25" s="41">
        <v>67</v>
      </c>
      <c r="J25" s="41">
        <v>35</v>
      </c>
      <c r="K25" s="41">
        <v>17</v>
      </c>
      <c r="L25" s="41">
        <v>18</v>
      </c>
      <c r="M25" s="41">
        <v>36</v>
      </c>
      <c r="N25" s="42">
        <v>50</v>
      </c>
      <c r="O25" s="21"/>
      <c r="P25" s="57">
        <v>48</v>
      </c>
      <c r="Q25" s="58">
        <v>63</v>
      </c>
      <c r="R25" s="58">
        <v>98</v>
      </c>
      <c r="S25" s="58">
        <v>93</v>
      </c>
      <c r="T25" s="58">
        <v>72</v>
      </c>
      <c r="U25" s="58">
        <v>83</v>
      </c>
      <c r="V25" s="56">
        <f t="shared" si="0"/>
        <v>1007</v>
      </c>
      <c r="W25" s="22"/>
      <c r="X25" s="19"/>
      <c r="Y25" s="68" t="str">
        <f t="shared" si="5"/>
        <v>恐喝</v>
      </c>
      <c r="Z25" s="68"/>
      <c r="AA25" s="68"/>
      <c r="AB25" s="68"/>
      <c r="AD25" s="16"/>
    </row>
    <row r="26" spans="2:30" s="15" customFormat="1" ht="12.9" customHeight="1">
      <c r="B26" s="17"/>
      <c r="C26" s="69" t="s">
        <v>26</v>
      </c>
      <c r="D26" s="69"/>
      <c r="E26" s="69"/>
      <c r="F26" s="69"/>
      <c r="G26" s="84"/>
      <c r="H26" s="40">
        <v>501507</v>
      </c>
      <c r="I26" s="43">
        <v>5920</v>
      </c>
      <c r="J26" s="43">
        <v>4095</v>
      </c>
      <c r="K26" s="43">
        <v>3186</v>
      </c>
      <c r="L26" s="43">
        <v>4278</v>
      </c>
      <c r="M26" s="43">
        <v>8712</v>
      </c>
      <c r="N26" s="44">
        <v>21351</v>
      </c>
      <c r="O26" s="14"/>
      <c r="P26" s="59">
        <v>20713</v>
      </c>
      <c r="Q26" s="60">
        <v>20818</v>
      </c>
      <c r="R26" s="60">
        <v>21396</v>
      </c>
      <c r="S26" s="60">
        <v>15818</v>
      </c>
      <c r="T26" s="60">
        <v>8478</v>
      </c>
      <c r="U26" s="60">
        <v>5315</v>
      </c>
      <c r="V26" s="53">
        <f t="shared" si="0"/>
        <v>361427</v>
      </c>
      <c r="W26" s="18"/>
      <c r="X26" s="69" t="str">
        <f>C26</f>
        <v>窃盗犯</v>
      </c>
      <c r="Y26" s="69"/>
      <c r="Z26" s="69"/>
      <c r="AA26" s="69"/>
      <c r="AB26" s="69"/>
      <c r="AD26" s="16"/>
    </row>
    <row r="27" spans="2:30" s="23" customFormat="1" ht="12.9" customHeight="1">
      <c r="B27" s="19"/>
      <c r="C27" s="19"/>
      <c r="D27" s="68" t="s">
        <v>27</v>
      </c>
      <c r="E27" s="68"/>
      <c r="F27" s="68"/>
      <c r="G27" s="79"/>
      <c r="H27" s="40">
        <v>43036</v>
      </c>
      <c r="I27" s="41">
        <v>671</v>
      </c>
      <c r="J27" s="41">
        <v>625</v>
      </c>
      <c r="K27" s="41">
        <v>335</v>
      </c>
      <c r="L27" s="41">
        <v>232</v>
      </c>
      <c r="M27" s="41">
        <v>271</v>
      </c>
      <c r="N27" s="42">
        <v>290</v>
      </c>
      <c r="O27" s="21"/>
      <c r="P27" s="57">
        <v>295</v>
      </c>
      <c r="Q27" s="58">
        <v>258</v>
      </c>
      <c r="R27" s="58">
        <v>214</v>
      </c>
      <c r="S27" s="58">
        <v>275</v>
      </c>
      <c r="T27" s="58">
        <v>261</v>
      </c>
      <c r="U27" s="58">
        <v>296</v>
      </c>
      <c r="V27" s="56">
        <f t="shared" si="0"/>
        <v>39013</v>
      </c>
      <c r="W27" s="22"/>
      <c r="X27" s="19"/>
      <c r="Y27" s="68" t="str">
        <f t="shared" ref="Y27:Y29" si="6">D27</f>
        <v>侵入盗</v>
      </c>
      <c r="Z27" s="68"/>
      <c r="AA27" s="68"/>
      <c r="AB27" s="68"/>
      <c r="AD27" s="16"/>
    </row>
    <row r="28" spans="2:30" s="23" customFormat="1" ht="12.9" customHeight="1">
      <c r="B28" s="19"/>
      <c r="C28" s="19"/>
      <c r="D28" s="68" t="s">
        <v>28</v>
      </c>
      <c r="E28" s="68"/>
      <c r="F28" s="68"/>
      <c r="G28" s="79"/>
      <c r="H28" s="40">
        <v>191741</v>
      </c>
      <c r="I28" s="41">
        <v>1074</v>
      </c>
      <c r="J28" s="41">
        <v>526</v>
      </c>
      <c r="K28" s="41">
        <v>269</v>
      </c>
      <c r="L28" s="41">
        <v>322</v>
      </c>
      <c r="M28" s="41">
        <v>505</v>
      </c>
      <c r="N28" s="42">
        <v>759</v>
      </c>
      <c r="O28" s="21"/>
      <c r="P28" s="57">
        <v>872</v>
      </c>
      <c r="Q28" s="58">
        <v>1133</v>
      </c>
      <c r="R28" s="58">
        <v>1551</v>
      </c>
      <c r="S28" s="58">
        <v>1458</v>
      </c>
      <c r="T28" s="58">
        <v>1145</v>
      </c>
      <c r="U28" s="58">
        <v>909</v>
      </c>
      <c r="V28" s="56">
        <f t="shared" si="0"/>
        <v>181218</v>
      </c>
      <c r="W28" s="22"/>
      <c r="X28" s="19"/>
      <c r="Y28" s="68" t="str">
        <f t="shared" si="6"/>
        <v>乗り物盗</v>
      </c>
      <c r="Z28" s="68"/>
      <c r="AA28" s="68"/>
      <c r="AB28" s="68"/>
      <c r="AD28" s="16"/>
    </row>
    <row r="29" spans="2:30" s="23" customFormat="1" ht="12.9" customHeight="1">
      <c r="B29" s="19"/>
      <c r="C29" s="19"/>
      <c r="D29" s="68" t="s">
        <v>29</v>
      </c>
      <c r="E29" s="68"/>
      <c r="F29" s="68"/>
      <c r="G29" s="79"/>
      <c r="H29" s="40">
        <v>266730</v>
      </c>
      <c r="I29" s="41">
        <v>4175</v>
      </c>
      <c r="J29" s="41">
        <v>2944</v>
      </c>
      <c r="K29" s="41">
        <v>2582</v>
      </c>
      <c r="L29" s="41">
        <v>3724</v>
      </c>
      <c r="M29" s="41">
        <v>7936</v>
      </c>
      <c r="N29" s="42">
        <v>20302</v>
      </c>
      <c r="O29" s="21"/>
      <c r="P29" s="57">
        <v>19546</v>
      </c>
      <c r="Q29" s="58">
        <v>19427</v>
      </c>
      <c r="R29" s="58">
        <v>19631</v>
      </c>
      <c r="S29" s="58">
        <v>14085</v>
      </c>
      <c r="T29" s="58">
        <v>7072</v>
      </c>
      <c r="U29" s="58">
        <v>4110</v>
      </c>
      <c r="V29" s="56">
        <f t="shared" si="0"/>
        <v>141196</v>
      </c>
      <c r="W29" s="22"/>
      <c r="X29" s="19"/>
      <c r="Y29" s="68" t="str">
        <f t="shared" si="6"/>
        <v>非侵入盗</v>
      </c>
      <c r="Z29" s="68"/>
      <c r="AA29" s="68"/>
      <c r="AB29" s="68"/>
      <c r="AD29" s="16"/>
    </row>
    <row r="30" spans="2:30" s="15" customFormat="1" ht="12.9" customHeight="1">
      <c r="B30" s="17"/>
      <c r="C30" s="69" t="s">
        <v>30</v>
      </c>
      <c r="D30" s="69"/>
      <c r="E30" s="69"/>
      <c r="F30" s="69"/>
      <c r="G30" s="84"/>
      <c r="H30" s="40">
        <v>61986</v>
      </c>
      <c r="I30" s="43">
        <v>814</v>
      </c>
      <c r="J30" s="43">
        <v>169</v>
      </c>
      <c r="K30" s="43">
        <v>130</v>
      </c>
      <c r="L30" s="43">
        <v>177</v>
      </c>
      <c r="M30" s="43">
        <v>555</v>
      </c>
      <c r="N30" s="44">
        <v>1292</v>
      </c>
      <c r="O30" s="14"/>
      <c r="P30" s="59">
        <v>1344</v>
      </c>
      <c r="Q30" s="60">
        <v>1275</v>
      </c>
      <c r="R30" s="60">
        <v>1295</v>
      </c>
      <c r="S30" s="60">
        <v>952</v>
      </c>
      <c r="T30" s="60">
        <v>579</v>
      </c>
      <c r="U30" s="60">
        <v>359</v>
      </c>
      <c r="V30" s="53">
        <f t="shared" si="0"/>
        <v>53045</v>
      </c>
      <c r="W30" s="18"/>
      <c r="X30" s="69" t="str">
        <f>C30</f>
        <v>知能犯</v>
      </c>
      <c r="Y30" s="69"/>
      <c r="Z30" s="69"/>
      <c r="AA30" s="69"/>
      <c r="AB30" s="69"/>
      <c r="AD30" s="16"/>
    </row>
    <row r="31" spans="2:30" s="23" customFormat="1" ht="12.9" customHeight="1">
      <c r="B31" s="19"/>
      <c r="C31" s="19"/>
      <c r="D31" s="68" t="s">
        <v>31</v>
      </c>
      <c r="E31" s="68"/>
      <c r="F31" s="68"/>
      <c r="G31" s="79"/>
      <c r="H31" s="40">
        <v>57324</v>
      </c>
      <c r="I31" s="41">
        <v>568</v>
      </c>
      <c r="J31" s="41">
        <v>144</v>
      </c>
      <c r="K31" s="41">
        <v>114</v>
      </c>
      <c r="L31" s="41">
        <v>138</v>
      </c>
      <c r="M31" s="41">
        <v>427</v>
      </c>
      <c r="N31" s="42">
        <v>1092</v>
      </c>
      <c r="O31" s="21"/>
      <c r="P31" s="57">
        <v>1170</v>
      </c>
      <c r="Q31" s="58">
        <v>1079</v>
      </c>
      <c r="R31" s="58">
        <v>1128</v>
      </c>
      <c r="S31" s="58">
        <v>804</v>
      </c>
      <c r="T31" s="58">
        <v>494</v>
      </c>
      <c r="U31" s="58">
        <v>303</v>
      </c>
      <c r="V31" s="56">
        <f t="shared" si="0"/>
        <v>49863</v>
      </c>
      <c r="W31" s="22"/>
      <c r="X31" s="19"/>
      <c r="Y31" s="68" t="str">
        <f t="shared" ref="Y31:Y32" si="7">D31</f>
        <v>詐欺</v>
      </c>
      <c r="Z31" s="68"/>
      <c r="AA31" s="68"/>
      <c r="AB31" s="68"/>
      <c r="AD31" s="16"/>
    </row>
    <row r="32" spans="2:30" s="23" customFormat="1" ht="12.9" customHeight="1">
      <c r="B32" s="19"/>
      <c r="C32" s="19"/>
      <c r="D32" s="68" t="s">
        <v>32</v>
      </c>
      <c r="E32" s="68"/>
      <c r="F32" s="68"/>
      <c r="G32" s="79"/>
      <c r="H32" s="40">
        <v>2365</v>
      </c>
      <c r="I32" s="41">
        <v>107</v>
      </c>
      <c r="J32" s="41">
        <v>5</v>
      </c>
      <c r="K32" s="41">
        <v>8</v>
      </c>
      <c r="L32" s="41">
        <v>17</v>
      </c>
      <c r="M32" s="41">
        <v>43</v>
      </c>
      <c r="N32" s="42">
        <v>48</v>
      </c>
      <c r="O32" s="21"/>
      <c r="P32" s="57">
        <v>58</v>
      </c>
      <c r="Q32" s="58">
        <v>46</v>
      </c>
      <c r="R32" s="58">
        <v>62</v>
      </c>
      <c r="S32" s="58">
        <v>61</v>
      </c>
      <c r="T32" s="58">
        <v>30</v>
      </c>
      <c r="U32" s="58">
        <v>11</v>
      </c>
      <c r="V32" s="56">
        <f t="shared" si="0"/>
        <v>1869</v>
      </c>
      <c r="W32" s="22"/>
      <c r="X32" s="19"/>
      <c r="Y32" s="68" t="str">
        <f t="shared" si="7"/>
        <v>横領</v>
      </c>
      <c r="Z32" s="68"/>
      <c r="AA32" s="68"/>
      <c r="AB32" s="68"/>
      <c r="AD32" s="16"/>
    </row>
    <row r="33" spans="2:30" s="23" customFormat="1" ht="12.9" customHeight="1">
      <c r="B33" s="19"/>
      <c r="C33" s="19"/>
      <c r="D33" s="19"/>
      <c r="E33" s="68" t="s">
        <v>32</v>
      </c>
      <c r="F33" s="68"/>
      <c r="G33" s="79"/>
      <c r="H33" s="40">
        <v>994</v>
      </c>
      <c r="I33" s="41">
        <v>55</v>
      </c>
      <c r="J33" s="41">
        <v>2</v>
      </c>
      <c r="K33" s="41">
        <v>3</v>
      </c>
      <c r="L33" s="41">
        <v>12</v>
      </c>
      <c r="M33" s="41">
        <v>29</v>
      </c>
      <c r="N33" s="42">
        <v>29</v>
      </c>
      <c r="O33" s="21"/>
      <c r="P33" s="57">
        <v>37</v>
      </c>
      <c r="Q33" s="58">
        <v>28</v>
      </c>
      <c r="R33" s="58">
        <v>45</v>
      </c>
      <c r="S33" s="58">
        <v>44</v>
      </c>
      <c r="T33" s="58">
        <v>22</v>
      </c>
      <c r="U33" s="58">
        <v>8</v>
      </c>
      <c r="V33" s="56">
        <f t="shared" si="0"/>
        <v>680</v>
      </c>
      <c r="W33" s="22"/>
      <c r="X33" s="19"/>
      <c r="Y33" s="19"/>
      <c r="Z33" s="68" t="s">
        <v>32</v>
      </c>
      <c r="AA33" s="68"/>
      <c r="AB33" s="68"/>
      <c r="AD33" s="16"/>
    </row>
    <row r="34" spans="2:30" s="23" customFormat="1" ht="12.9" customHeight="1">
      <c r="B34" s="19"/>
      <c r="C34" s="19"/>
      <c r="D34" s="19"/>
      <c r="E34" s="68" t="s">
        <v>33</v>
      </c>
      <c r="F34" s="68"/>
      <c r="G34" s="79"/>
      <c r="H34" s="40">
        <v>1371</v>
      </c>
      <c r="I34" s="41">
        <v>52</v>
      </c>
      <c r="J34" s="41">
        <v>3</v>
      </c>
      <c r="K34" s="41">
        <v>5</v>
      </c>
      <c r="L34" s="41">
        <v>5</v>
      </c>
      <c r="M34" s="41">
        <v>14</v>
      </c>
      <c r="N34" s="42">
        <v>19</v>
      </c>
      <c r="O34" s="21"/>
      <c r="P34" s="57">
        <v>21</v>
      </c>
      <c r="Q34" s="58">
        <v>18</v>
      </c>
      <c r="R34" s="58">
        <v>17</v>
      </c>
      <c r="S34" s="58">
        <v>17</v>
      </c>
      <c r="T34" s="58">
        <v>8</v>
      </c>
      <c r="U34" s="58">
        <v>3</v>
      </c>
      <c r="V34" s="56">
        <f t="shared" si="0"/>
        <v>1189</v>
      </c>
      <c r="W34" s="22"/>
      <c r="X34" s="19"/>
      <c r="Y34" s="19"/>
      <c r="Z34" s="68" t="s">
        <v>33</v>
      </c>
      <c r="AA34" s="68"/>
      <c r="AB34" s="68"/>
      <c r="AD34" s="16"/>
    </row>
    <row r="35" spans="2:30" s="23" customFormat="1" ht="12.9" customHeight="1">
      <c r="B35" s="19"/>
      <c r="C35" s="19"/>
      <c r="D35" s="68" t="s">
        <v>34</v>
      </c>
      <c r="E35" s="68"/>
      <c r="F35" s="68"/>
      <c r="G35" s="79"/>
      <c r="H35" s="40">
        <v>2096</v>
      </c>
      <c r="I35" s="41">
        <v>128</v>
      </c>
      <c r="J35" s="41">
        <v>19</v>
      </c>
      <c r="K35" s="41">
        <v>7</v>
      </c>
      <c r="L35" s="41">
        <v>19</v>
      </c>
      <c r="M35" s="41">
        <v>79</v>
      </c>
      <c r="N35" s="42">
        <v>145</v>
      </c>
      <c r="O35" s="21"/>
      <c r="P35" s="57">
        <v>113</v>
      </c>
      <c r="Q35" s="58">
        <v>140</v>
      </c>
      <c r="R35" s="58">
        <v>97</v>
      </c>
      <c r="S35" s="58">
        <v>84</v>
      </c>
      <c r="T35" s="58">
        <v>53</v>
      </c>
      <c r="U35" s="58">
        <v>41</v>
      </c>
      <c r="V35" s="56">
        <f t="shared" si="0"/>
        <v>1171</v>
      </c>
      <c r="W35" s="22"/>
      <c r="X35" s="19"/>
      <c r="Y35" s="68" t="str">
        <f t="shared" ref="Y35" si="8">D35</f>
        <v>偽造</v>
      </c>
      <c r="Z35" s="68"/>
      <c r="AA35" s="68"/>
      <c r="AB35" s="68"/>
      <c r="AD35" s="16"/>
    </row>
    <row r="36" spans="2:30" s="23" customFormat="1" ht="12.9" customHeight="1">
      <c r="B36" s="19"/>
      <c r="C36" s="19"/>
      <c r="D36" s="19"/>
      <c r="E36" s="80" t="s">
        <v>23</v>
      </c>
      <c r="F36" s="80"/>
      <c r="G36" s="20" t="s">
        <v>55</v>
      </c>
      <c r="H36" s="40">
        <v>298</v>
      </c>
      <c r="I36" s="41">
        <v>8</v>
      </c>
      <c r="J36" s="41">
        <v>0</v>
      </c>
      <c r="K36" s="41">
        <v>0</v>
      </c>
      <c r="L36" s="41">
        <v>1</v>
      </c>
      <c r="M36" s="41">
        <v>16</v>
      </c>
      <c r="N36" s="42">
        <v>22</v>
      </c>
      <c r="O36" s="21"/>
      <c r="P36" s="57">
        <v>20</v>
      </c>
      <c r="Q36" s="58">
        <v>23</v>
      </c>
      <c r="R36" s="58">
        <v>9</v>
      </c>
      <c r="S36" s="58">
        <v>7</v>
      </c>
      <c r="T36" s="58">
        <v>3</v>
      </c>
      <c r="U36" s="58">
        <v>3</v>
      </c>
      <c r="V36" s="56">
        <f t="shared" si="0"/>
        <v>186</v>
      </c>
      <c r="W36" s="22"/>
      <c r="X36" s="19"/>
      <c r="Y36" s="19"/>
      <c r="Z36" s="80" t="str">
        <f t="shared" ref="Z36:Z39" si="9">E36</f>
        <v>うち)</v>
      </c>
      <c r="AA36" s="80"/>
      <c r="AB36" s="19" t="str">
        <f>G36</f>
        <v>通貨偽造</v>
      </c>
      <c r="AD36" s="16"/>
    </row>
    <row r="37" spans="2:30" s="23" customFormat="1" ht="12.9" customHeight="1">
      <c r="B37" s="19"/>
      <c r="C37" s="19"/>
      <c r="D37" s="19"/>
      <c r="E37" s="80" t="s">
        <v>23</v>
      </c>
      <c r="F37" s="80"/>
      <c r="G37" s="20" t="s">
        <v>8</v>
      </c>
      <c r="H37" s="40">
        <v>1700</v>
      </c>
      <c r="I37" s="41">
        <v>119</v>
      </c>
      <c r="J37" s="41">
        <v>18</v>
      </c>
      <c r="K37" s="41">
        <v>7</v>
      </c>
      <c r="L37" s="41">
        <v>17</v>
      </c>
      <c r="M37" s="41">
        <v>56</v>
      </c>
      <c r="N37" s="42">
        <v>110</v>
      </c>
      <c r="O37" s="21"/>
      <c r="P37" s="57">
        <v>83</v>
      </c>
      <c r="Q37" s="58">
        <v>109</v>
      </c>
      <c r="R37" s="58">
        <v>82</v>
      </c>
      <c r="S37" s="58">
        <v>72</v>
      </c>
      <c r="T37" s="58">
        <v>45</v>
      </c>
      <c r="U37" s="58">
        <v>36</v>
      </c>
      <c r="V37" s="56">
        <f t="shared" si="0"/>
        <v>946</v>
      </c>
      <c r="W37" s="22"/>
      <c r="X37" s="19"/>
      <c r="Y37" s="19"/>
      <c r="Z37" s="80" t="str">
        <f t="shared" si="9"/>
        <v>うち)</v>
      </c>
      <c r="AA37" s="80"/>
      <c r="AB37" s="19" t="str">
        <f t="shared" ref="AB37:AB41" si="10">G37</f>
        <v>文書偽造</v>
      </c>
      <c r="AD37" s="16"/>
    </row>
    <row r="38" spans="2:30" s="23" customFormat="1" ht="12.9" customHeight="1">
      <c r="B38" s="19"/>
      <c r="C38" s="19"/>
      <c r="D38" s="19"/>
      <c r="E38" s="80" t="s">
        <v>23</v>
      </c>
      <c r="F38" s="80"/>
      <c r="G38" s="20" t="s">
        <v>71</v>
      </c>
      <c r="H38" s="40">
        <v>11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2">
        <v>4</v>
      </c>
      <c r="O38" s="21"/>
      <c r="P38" s="57">
        <v>0</v>
      </c>
      <c r="Q38" s="58">
        <v>0</v>
      </c>
      <c r="R38" s="58">
        <v>1</v>
      </c>
      <c r="S38" s="58">
        <v>0</v>
      </c>
      <c r="T38" s="58">
        <v>0</v>
      </c>
      <c r="U38" s="58">
        <v>1</v>
      </c>
      <c r="V38" s="56">
        <f t="shared" si="0"/>
        <v>5</v>
      </c>
      <c r="W38" s="22"/>
      <c r="X38" s="19"/>
      <c r="Y38" s="19"/>
      <c r="Z38" s="80" t="str">
        <f t="shared" si="9"/>
        <v>うち)</v>
      </c>
      <c r="AA38" s="80"/>
      <c r="AB38" s="19" t="str">
        <f t="shared" si="10"/>
        <v>支払用カード偽造</v>
      </c>
      <c r="AD38" s="16"/>
    </row>
    <row r="39" spans="2:30" s="23" customFormat="1" ht="12.9" customHeight="1">
      <c r="B39" s="19"/>
      <c r="C39" s="19"/>
      <c r="D39" s="19"/>
      <c r="E39" s="80" t="s">
        <v>36</v>
      </c>
      <c r="F39" s="80"/>
      <c r="G39" s="20" t="s">
        <v>9</v>
      </c>
      <c r="H39" s="40">
        <v>39</v>
      </c>
      <c r="I39" s="41">
        <v>1</v>
      </c>
      <c r="J39" s="41">
        <v>0</v>
      </c>
      <c r="K39" s="41">
        <v>0</v>
      </c>
      <c r="L39" s="41">
        <v>0</v>
      </c>
      <c r="M39" s="41">
        <v>3</v>
      </c>
      <c r="N39" s="42">
        <v>6</v>
      </c>
      <c r="O39" s="21"/>
      <c r="P39" s="57">
        <v>6</v>
      </c>
      <c r="Q39" s="58">
        <v>4</v>
      </c>
      <c r="R39" s="58">
        <v>2</v>
      </c>
      <c r="S39" s="58">
        <v>3</v>
      </c>
      <c r="T39" s="58">
        <v>3</v>
      </c>
      <c r="U39" s="58">
        <v>1</v>
      </c>
      <c r="V39" s="56">
        <f t="shared" si="0"/>
        <v>10</v>
      </c>
      <c r="W39" s="22"/>
      <c r="X39" s="19"/>
      <c r="Y39" s="19"/>
      <c r="Z39" s="80" t="str">
        <f t="shared" si="9"/>
        <v>うち)</v>
      </c>
      <c r="AA39" s="80"/>
      <c r="AB39" s="19" t="str">
        <f t="shared" si="10"/>
        <v>有価証券偽造</v>
      </c>
      <c r="AD39" s="16"/>
    </row>
    <row r="40" spans="2:30" s="23" customFormat="1" ht="12.9" customHeight="1">
      <c r="B40" s="19"/>
      <c r="C40" s="19"/>
      <c r="D40" s="68" t="s">
        <v>35</v>
      </c>
      <c r="E40" s="68"/>
      <c r="F40" s="68"/>
      <c r="G40" s="79"/>
      <c r="H40" s="40">
        <v>101</v>
      </c>
      <c r="I40" s="41">
        <v>7</v>
      </c>
      <c r="J40" s="41">
        <v>1</v>
      </c>
      <c r="K40" s="41">
        <v>1</v>
      </c>
      <c r="L40" s="41">
        <v>3</v>
      </c>
      <c r="M40" s="41">
        <v>5</v>
      </c>
      <c r="N40" s="42">
        <v>6</v>
      </c>
      <c r="O40" s="21"/>
      <c r="P40" s="57">
        <v>3</v>
      </c>
      <c r="Q40" s="58">
        <v>9</v>
      </c>
      <c r="R40" s="58">
        <v>6</v>
      </c>
      <c r="S40" s="58">
        <v>3</v>
      </c>
      <c r="T40" s="58">
        <v>2</v>
      </c>
      <c r="U40" s="58">
        <v>3</v>
      </c>
      <c r="V40" s="56">
        <f t="shared" si="0"/>
        <v>52</v>
      </c>
      <c r="W40" s="22"/>
      <c r="X40" s="19"/>
      <c r="Y40" s="68" t="str">
        <f t="shared" ref="Y40" si="11">D40</f>
        <v>汚職</v>
      </c>
      <c r="Z40" s="68"/>
      <c r="AA40" s="68"/>
      <c r="AB40" s="68"/>
      <c r="AD40" s="16"/>
    </row>
    <row r="41" spans="2:30" s="23" customFormat="1" ht="12.9" customHeight="1">
      <c r="B41" s="19"/>
      <c r="C41" s="19"/>
      <c r="D41" s="19"/>
      <c r="E41" s="85" t="s">
        <v>36</v>
      </c>
      <c r="F41" s="85"/>
      <c r="G41" s="20" t="s">
        <v>10</v>
      </c>
      <c r="H41" s="40">
        <v>31</v>
      </c>
      <c r="I41" s="41">
        <v>2</v>
      </c>
      <c r="J41" s="41">
        <v>0</v>
      </c>
      <c r="K41" s="41">
        <v>0</v>
      </c>
      <c r="L41" s="41">
        <v>0</v>
      </c>
      <c r="M41" s="41">
        <v>0</v>
      </c>
      <c r="N41" s="42">
        <v>0</v>
      </c>
      <c r="O41" s="21"/>
      <c r="P41" s="57">
        <v>1</v>
      </c>
      <c r="Q41" s="58">
        <v>0</v>
      </c>
      <c r="R41" s="58">
        <v>1</v>
      </c>
      <c r="S41" s="58">
        <v>0</v>
      </c>
      <c r="T41" s="58">
        <v>0</v>
      </c>
      <c r="U41" s="58">
        <v>0</v>
      </c>
      <c r="V41" s="56">
        <f t="shared" si="0"/>
        <v>27</v>
      </c>
      <c r="W41" s="22"/>
      <c r="X41" s="19"/>
      <c r="Y41" s="19"/>
      <c r="Z41" s="85" t="str">
        <f t="shared" ref="Z41" si="12">E41</f>
        <v>うち)</v>
      </c>
      <c r="AA41" s="85"/>
      <c r="AB41" s="19" t="str">
        <f t="shared" si="10"/>
        <v>賄賂</v>
      </c>
      <c r="AD41" s="16"/>
    </row>
    <row r="42" spans="2:30" s="15" customFormat="1" ht="12.9" customHeight="1">
      <c r="B42" s="19"/>
      <c r="C42" s="19"/>
      <c r="D42" s="68" t="s">
        <v>15</v>
      </c>
      <c r="E42" s="68"/>
      <c r="F42" s="68"/>
      <c r="G42" s="79"/>
      <c r="H42" s="40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2">
        <v>0</v>
      </c>
      <c r="O42" s="21"/>
      <c r="P42" s="57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6">
        <f t="shared" si="0"/>
        <v>0</v>
      </c>
      <c r="W42" s="22"/>
      <c r="X42" s="19"/>
      <c r="Y42" s="68" t="str">
        <f t="shared" ref="Y42:Y43" si="13">D42</f>
        <v>あっせん利得処罰法</v>
      </c>
      <c r="Z42" s="68"/>
      <c r="AA42" s="68"/>
      <c r="AB42" s="68"/>
      <c r="AD42" s="16"/>
    </row>
    <row r="43" spans="2:30" s="23" customFormat="1" ht="12.9" customHeight="1">
      <c r="B43" s="19"/>
      <c r="C43" s="19"/>
      <c r="D43" s="68" t="s">
        <v>37</v>
      </c>
      <c r="E43" s="68"/>
      <c r="F43" s="68"/>
      <c r="G43" s="79"/>
      <c r="H43" s="40">
        <v>100</v>
      </c>
      <c r="I43" s="41">
        <v>4</v>
      </c>
      <c r="J43" s="41">
        <v>0</v>
      </c>
      <c r="K43" s="41">
        <v>0</v>
      </c>
      <c r="L43" s="41">
        <v>0</v>
      </c>
      <c r="M43" s="41">
        <v>1</v>
      </c>
      <c r="N43" s="42">
        <v>1</v>
      </c>
      <c r="O43" s="21"/>
      <c r="P43" s="57">
        <v>0</v>
      </c>
      <c r="Q43" s="58">
        <v>1</v>
      </c>
      <c r="R43" s="58">
        <v>2</v>
      </c>
      <c r="S43" s="58">
        <v>0</v>
      </c>
      <c r="T43" s="58">
        <v>0</v>
      </c>
      <c r="U43" s="58">
        <v>1</v>
      </c>
      <c r="V43" s="56">
        <f t="shared" si="0"/>
        <v>90</v>
      </c>
      <c r="W43" s="22"/>
      <c r="X43" s="19"/>
      <c r="Y43" s="68" t="str">
        <f t="shared" si="13"/>
        <v>背任</v>
      </c>
      <c r="Z43" s="68"/>
      <c r="AA43" s="68"/>
      <c r="AB43" s="68"/>
      <c r="AD43" s="16"/>
    </row>
    <row r="44" spans="2:30" s="23" customFormat="1" ht="12.9" customHeight="1">
      <c r="B44" s="17"/>
      <c r="C44" s="69" t="s">
        <v>38</v>
      </c>
      <c r="D44" s="69"/>
      <c r="E44" s="69"/>
      <c r="F44" s="69"/>
      <c r="G44" s="84"/>
      <c r="H44" s="40">
        <v>18465</v>
      </c>
      <c r="I44" s="43">
        <v>1070</v>
      </c>
      <c r="J44" s="43">
        <v>431</v>
      </c>
      <c r="K44" s="43">
        <v>330</v>
      </c>
      <c r="L44" s="43">
        <v>908</v>
      </c>
      <c r="M44" s="43">
        <v>1117</v>
      </c>
      <c r="N44" s="44">
        <v>915</v>
      </c>
      <c r="O44" s="21"/>
      <c r="P44" s="59">
        <v>1115</v>
      </c>
      <c r="Q44" s="60">
        <v>1678</v>
      </c>
      <c r="R44" s="60">
        <v>2058</v>
      </c>
      <c r="S44" s="60">
        <v>1654</v>
      </c>
      <c r="T44" s="60">
        <v>1497</v>
      </c>
      <c r="U44" s="60">
        <v>1433</v>
      </c>
      <c r="V44" s="53">
        <f t="shared" si="0"/>
        <v>4259</v>
      </c>
      <c r="W44" s="18"/>
      <c r="X44" s="69" t="str">
        <f>C44</f>
        <v>風俗犯</v>
      </c>
      <c r="Y44" s="69"/>
      <c r="Z44" s="69"/>
      <c r="AA44" s="69"/>
      <c r="AB44" s="69"/>
      <c r="AD44" s="16"/>
    </row>
    <row r="45" spans="2:30" s="23" customFormat="1" ht="12.9" customHeight="1">
      <c r="B45" s="19"/>
      <c r="C45" s="19"/>
      <c r="D45" s="68" t="s">
        <v>39</v>
      </c>
      <c r="E45" s="68"/>
      <c r="F45" s="68"/>
      <c r="G45" s="79"/>
      <c r="H45" s="40">
        <v>266</v>
      </c>
      <c r="I45" s="41">
        <v>33</v>
      </c>
      <c r="J45" s="41">
        <v>1</v>
      </c>
      <c r="K45" s="41">
        <v>0</v>
      </c>
      <c r="L45" s="41">
        <v>1</v>
      </c>
      <c r="M45" s="41">
        <v>0</v>
      </c>
      <c r="N45" s="42">
        <v>5</v>
      </c>
      <c r="O45" s="14"/>
      <c r="P45" s="57">
        <v>1</v>
      </c>
      <c r="Q45" s="58">
        <v>1</v>
      </c>
      <c r="R45" s="58">
        <v>4</v>
      </c>
      <c r="S45" s="58">
        <v>4</v>
      </c>
      <c r="T45" s="58">
        <v>6</v>
      </c>
      <c r="U45" s="58">
        <v>8</v>
      </c>
      <c r="V45" s="56">
        <f t="shared" si="0"/>
        <v>202</v>
      </c>
      <c r="W45" s="22"/>
      <c r="X45" s="19"/>
      <c r="Y45" s="68" t="str">
        <f t="shared" ref="Y45:Y46" si="14">D45</f>
        <v>賭博</v>
      </c>
      <c r="Z45" s="68"/>
      <c r="AA45" s="68"/>
      <c r="AB45" s="68"/>
      <c r="AD45" s="16"/>
    </row>
    <row r="46" spans="2:30" s="23" customFormat="1" ht="12.9" customHeight="1">
      <c r="B46" s="19"/>
      <c r="C46" s="19"/>
      <c r="D46" s="68" t="s">
        <v>56</v>
      </c>
      <c r="E46" s="68"/>
      <c r="F46" s="68"/>
      <c r="G46" s="79"/>
      <c r="H46" s="40">
        <v>9763</v>
      </c>
      <c r="I46" s="41">
        <v>763</v>
      </c>
      <c r="J46" s="41">
        <v>360</v>
      </c>
      <c r="K46" s="41">
        <v>269</v>
      </c>
      <c r="L46" s="41">
        <v>475</v>
      </c>
      <c r="M46" s="41">
        <v>531</v>
      </c>
      <c r="N46" s="42">
        <v>427</v>
      </c>
      <c r="O46" s="21"/>
      <c r="P46" s="57">
        <v>471</v>
      </c>
      <c r="Q46" s="58">
        <v>682</v>
      </c>
      <c r="R46" s="58">
        <v>848</v>
      </c>
      <c r="S46" s="58">
        <v>779</v>
      </c>
      <c r="T46" s="58">
        <v>788</v>
      </c>
      <c r="U46" s="58">
        <v>874</v>
      </c>
      <c r="V46" s="56">
        <f t="shared" si="0"/>
        <v>2496</v>
      </c>
      <c r="W46" s="22"/>
      <c r="X46" s="19"/>
      <c r="Y46" s="68" t="str">
        <f t="shared" si="14"/>
        <v>わいせつ</v>
      </c>
      <c r="Z46" s="68"/>
      <c r="AA46" s="68"/>
      <c r="AB46" s="68"/>
      <c r="AD46" s="16"/>
    </row>
    <row r="47" spans="2:30" s="15" customFormat="1" ht="12.9" customHeight="1">
      <c r="B47" s="24"/>
      <c r="C47" s="24"/>
      <c r="D47" s="24"/>
      <c r="E47" s="80" t="s">
        <v>57</v>
      </c>
      <c r="F47" s="80"/>
      <c r="G47" s="20" t="s">
        <v>73</v>
      </c>
      <c r="H47" s="40">
        <v>6992</v>
      </c>
      <c r="I47" s="41">
        <v>578</v>
      </c>
      <c r="J47" s="41">
        <v>262</v>
      </c>
      <c r="K47" s="41">
        <v>202</v>
      </c>
      <c r="L47" s="41">
        <v>317</v>
      </c>
      <c r="M47" s="41">
        <v>328</v>
      </c>
      <c r="N47" s="42">
        <v>255</v>
      </c>
      <c r="O47" s="21"/>
      <c r="P47" s="57">
        <v>260</v>
      </c>
      <c r="Q47" s="58">
        <v>388</v>
      </c>
      <c r="R47" s="58">
        <v>489</v>
      </c>
      <c r="S47" s="58">
        <v>539</v>
      </c>
      <c r="T47" s="58">
        <v>570</v>
      </c>
      <c r="U47" s="58">
        <v>657</v>
      </c>
      <c r="V47" s="56">
        <f t="shared" si="0"/>
        <v>2147</v>
      </c>
      <c r="W47" s="25"/>
      <c r="X47" s="24"/>
      <c r="Y47" s="24"/>
      <c r="Z47" s="80" t="str">
        <f t="shared" ref="Z47:Z48" si="15">E47</f>
        <v>うち)</v>
      </c>
      <c r="AA47" s="80"/>
      <c r="AB47" s="19" t="str">
        <f t="shared" ref="AB47:AB48" si="16">G47</f>
        <v>不同意わいせつ</v>
      </c>
      <c r="AD47" s="16"/>
    </row>
    <row r="48" spans="2:30" s="23" customFormat="1" ht="12.9" customHeight="1">
      <c r="B48" s="24"/>
      <c r="C48" s="24"/>
      <c r="D48" s="24"/>
      <c r="E48" s="85" t="s">
        <v>40</v>
      </c>
      <c r="F48" s="85"/>
      <c r="G48" s="20" t="s">
        <v>11</v>
      </c>
      <c r="H48" s="40">
        <v>2255</v>
      </c>
      <c r="I48" s="41">
        <v>158</v>
      </c>
      <c r="J48" s="41">
        <v>92</v>
      </c>
      <c r="K48" s="41">
        <v>60</v>
      </c>
      <c r="L48" s="41">
        <v>142</v>
      </c>
      <c r="M48" s="41">
        <v>187</v>
      </c>
      <c r="N48" s="42">
        <v>154</v>
      </c>
      <c r="O48" s="21"/>
      <c r="P48" s="57">
        <v>172</v>
      </c>
      <c r="Q48" s="58">
        <v>270</v>
      </c>
      <c r="R48" s="58">
        <v>326</v>
      </c>
      <c r="S48" s="58">
        <v>214</v>
      </c>
      <c r="T48" s="58">
        <v>180</v>
      </c>
      <c r="U48" s="58">
        <v>173</v>
      </c>
      <c r="V48" s="56">
        <f t="shared" si="0"/>
        <v>127</v>
      </c>
      <c r="W48" s="25"/>
      <c r="X48" s="24"/>
      <c r="Y48" s="24"/>
      <c r="Z48" s="85" t="str">
        <f t="shared" si="15"/>
        <v>うち)</v>
      </c>
      <c r="AA48" s="85"/>
      <c r="AB48" s="19" t="str">
        <f t="shared" si="16"/>
        <v>公然わいせつ</v>
      </c>
      <c r="AD48" s="16"/>
    </row>
    <row r="49" spans="2:30" s="23" customFormat="1" ht="12.9" customHeight="1">
      <c r="B49" s="66"/>
      <c r="C49" s="66"/>
      <c r="D49" s="66"/>
      <c r="E49" s="85" t="s">
        <v>23</v>
      </c>
      <c r="F49" s="85"/>
      <c r="G49" s="65" t="s">
        <v>74</v>
      </c>
      <c r="H49" s="40">
        <v>152</v>
      </c>
      <c r="I49" s="41">
        <v>5</v>
      </c>
      <c r="J49" s="41">
        <v>3</v>
      </c>
      <c r="K49" s="41">
        <v>0</v>
      </c>
      <c r="L49" s="41">
        <v>1</v>
      </c>
      <c r="M49" s="41">
        <v>2</v>
      </c>
      <c r="N49" s="42">
        <v>5</v>
      </c>
      <c r="O49" s="21"/>
      <c r="P49" s="57">
        <v>12</v>
      </c>
      <c r="Q49" s="58">
        <v>4</v>
      </c>
      <c r="R49" s="58">
        <v>9</v>
      </c>
      <c r="S49" s="58">
        <v>6</v>
      </c>
      <c r="T49" s="58">
        <v>10</v>
      </c>
      <c r="U49" s="58">
        <v>9</v>
      </c>
      <c r="V49" s="56">
        <f t="shared" ref="V49:V50" si="17">H49-SUM(I49:N49,P49:U49)</f>
        <v>86</v>
      </c>
      <c r="W49" s="25"/>
      <c r="X49" s="66"/>
      <c r="Y49" s="66"/>
      <c r="Z49" s="85" t="str">
        <f t="shared" ref="Z49" si="18">E49</f>
        <v>うち)</v>
      </c>
      <c r="AA49" s="85"/>
      <c r="AB49" s="64" t="str">
        <f t="shared" ref="AB49" si="19">G49</f>
        <v>面会要求等</v>
      </c>
      <c r="AD49" s="16"/>
    </row>
    <row r="50" spans="2:30" s="23" customFormat="1" ht="12.9" customHeight="1">
      <c r="B50" s="64"/>
      <c r="C50" s="64"/>
      <c r="D50" s="68" t="s">
        <v>75</v>
      </c>
      <c r="E50" s="68"/>
      <c r="F50" s="68"/>
      <c r="G50" s="79"/>
      <c r="H50" s="40">
        <v>8436</v>
      </c>
      <c r="I50" s="41">
        <v>274</v>
      </c>
      <c r="J50" s="41">
        <v>70</v>
      </c>
      <c r="K50" s="41">
        <v>61</v>
      </c>
      <c r="L50" s="41">
        <v>432</v>
      </c>
      <c r="M50" s="41">
        <v>586</v>
      </c>
      <c r="N50" s="42">
        <v>483</v>
      </c>
      <c r="O50" s="21"/>
      <c r="P50" s="57">
        <v>643</v>
      </c>
      <c r="Q50" s="58">
        <v>995</v>
      </c>
      <c r="R50" s="58">
        <v>1206</v>
      </c>
      <c r="S50" s="58">
        <v>871</v>
      </c>
      <c r="T50" s="58">
        <v>703</v>
      </c>
      <c r="U50" s="58">
        <v>551</v>
      </c>
      <c r="V50" s="56">
        <f t="shared" si="17"/>
        <v>1561</v>
      </c>
      <c r="W50" s="22"/>
      <c r="X50" s="64"/>
      <c r="Y50" s="68" t="str">
        <f t="shared" ref="Y50" si="20">D50</f>
        <v>性的姿態撮影等処罰法</v>
      </c>
      <c r="Z50" s="68"/>
      <c r="AA50" s="68"/>
      <c r="AB50" s="68"/>
      <c r="AD50" s="16"/>
    </row>
    <row r="51" spans="2:30" s="23" customFormat="1" ht="12.9" customHeight="1">
      <c r="B51" s="26"/>
      <c r="C51" s="69" t="s">
        <v>41</v>
      </c>
      <c r="D51" s="69"/>
      <c r="E51" s="69"/>
      <c r="F51" s="69"/>
      <c r="G51" s="84"/>
      <c r="H51" s="40">
        <v>90941</v>
      </c>
      <c r="I51" s="43">
        <v>3230</v>
      </c>
      <c r="J51" s="43">
        <v>1957</v>
      </c>
      <c r="K51" s="43">
        <v>1253</v>
      </c>
      <c r="L51" s="43">
        <v>1270</v>
      </c>
      <c r="M51" s="43">
        <v>1907</v>
      </c>
      <c r="N51" s="44">
        <v>2612</v>
      </c>
      <c r="O51" s="21"/>
      <c r="P51" s="59">
        <v>2552</v>
      </c>
      <c r="Q51" s="60">
        <v>2852</v>
      </c>
      <c r="R51" s="60">
        <v>2973</v>
      </c>
      <c r="S51" s="60">
        <v>2821</v>
      </c>
      <c r="T51" s="60">
        <v>2676</v>
      </c>
      <c r="U51" s="60">
        <v>2807</v>
      </c>
      <c r="V51" s="53">
        <f t="shared" si="0"/>
        <v>62031</v>
      </c>
      <c r="W51" s="27"/>
      <c r="X51" s="69" t="str">
        <f>C51</f>
        <v>その他の刑法犯</v>
      </c>
      <c r="Y51" s="69"/>
      <c r="Z51" s="69"/>
      <c r="AA51" s="69"/>
      <c r="AB51" s="69"/>
      <c r="AD51" s="16"/>
    </row>
    <row r="52" spans="2:30" s="23" customFormat="1" ht="12.9" customHeight="1">
      <c r="B52" s="24"/>
      <c r="C52" s="24"/>
      <c r="D52" s="80" t="s">
        <v>42</v>
      </c>
      <c r="E52" s="80"/>
      <c r="F52" s="68" t="s">
        <v>43</v>
      </c>
      <c r="G52" s="79"/>
      <c r="H52" s="40">
        <v>14345</v>
      </c>
      <c r="I52" s="41">
        <v>950</v>
      </c>
      <c r="J52" s="41">
        <v>335</v>
      </c>
      <c r="K52" s="41">
        <v>183</v>
      </c>
      <c r="L52" s="41">
        <v>315</v>
      </c>
      <c r="M52" s="41">
        <v>474</v>
      </c>
      <c r="N52" s="42">
        <v>704</v>
      </c>
      <c r="O52" s="21"/>
      <c r="P52" s="57">
        <v>768</v>
      </c>
      <c r="Q52" s="58">
        <v>788</v>
      </c>
      <c r="R52" s="58">
        <v>920</v>
      </c>
      <c r="S52" s="58">
        <v>799</v>
      </c>
      <c r="T52" s="58">
        <v>666</v>
      </c>
      <c r="U52" s="58">
        <v>656</v>
      </c>
      <c r="V52" s="56">
        <f t="shared" si="0"/>
        <v>6787</v>
      </c>
      <c r="W52" s="25"/>
      <c r="X52" s="24"/>
      <c r="Y52" s="80" t="str">
        <f>D52</f>
        <v>うち)</v>
      </c>
      <c r="Z52" s="80"/>
      <c r="AA52" s="68" t="str">
        <f>F52</f>
        <v>占有離脱物横領</v>
      </c>
      <c r="AB52" s="68"/>
      <c r="AD52" s="16"/>
    </row>
    <row r="53" spans="2:30" s="23" customFormat="1" ht="12.9" customHeight="1">
      <c r="B53" s="24"/>
      <c r="C53" s="24"/>
      <c r="D53" s="80" t="s">
        <v>42</v>
      </c>
      <c r="E53" s="80"/>
      <c r="F53" s="68" t="s">
        <v>44</v>
      </c>
      <c r="G53" s="79"/>
      <c r="H53" s="40">
        <v>2133</v>
      </c>
      <c r="I53" s="41">
        <v>203</v>
      </c>
      <c r="J53" s="41">
        <v>157</v>
      </c>
      <c r="K53" s="41">
        <v>89</v>
      </c>
      <c r="L53" s="41">
        <v>92</v>
      </c>
      <c r="M53" s="41">
        <v>154</v>
      </c>
      <c r="N53" s="42">
        <v>239</v>
      </c>
      <c r="O53" s="21"/>
      <c r="P53" s="57">
        <v>176</v>
      </c>
      <c r="Q53" s="58">
        <v>216</v>
      </c>
      <c r="R53" s="58">
        <v>194</v>
      </c>
      <c r="S53" s="58">
        <v>157</v>
      </c>
      <c r="T53" s="58">
        <v>170</v>
      </c>
      <c r="U53" s="58">
        <v>207</v>
      </c>
      <c r="V53" s="56">
        <f t="shared" si="0"/>
        <v>79</v>
      </c>
      <c r="W53" s="25"/>
      <c r="X53" s="24"/>
      <c r="Y53" s="80" t="str">
        <f t="shared" ref="Y53:Y58" si="21">D53</f>
        <v>うち)</v>
      </c>
      <c r="Z53" s="80"/>
      <c r="AA53" s="68" t="str">
        <f t="shared" ref="AA53:AA58" si="22">F53</f>
        <v>公務執行妨害</v>
      </c>
      <c r="AB53" s="68"/>
      <c r="AD53" s="16"/>
    </row>
    <row r="54" spans="2:30" s="23" customFormat="1" ht="12.9" customHeight="1">
      <c r="B54" s="24"/>
      <c r="C54" s="24"/>
      <c r="D54" s="80" t="s">
        <v>42</v>
      </c>
      <c r="E54" s="80"/>
      <c r="F54" s="68" t="s">
        <v>12</v>
      </c>
      <c r="G54" s="79"/>
      <c r="H54" s="40">
        <v>10175</v>
      </c>
      <c r="I54" s="41">
        <v>682</v>
      </c>
      <c r="J54" s="41">
        <v>569</v>
      </c>
      <c r="K54" s="41">
        <v>307</v>
      </c>
      <c r="L54" s="41">
        <v>212</v>
      </c>
      <c r="M54" s="41">
        <v>334</v>
      </c>
      <c r="N54" s="42">
        <v>456</v>
      </c>
      <c r="O54" s="21"/>
      <c r="P54" s="57">
        <v>421</v>
      </c>
      <c r="Q54" s="58">
        <v>459</v>
      </c>
      <c r="R54" s="58">
        <v>449</v>
      </c>
      <c r="S54" s="58">
        <v>477</v>
      </c>
      <c r="T54" s="58">
        <v>562</v>
      </c>
      <c r="U54" s="58">
        <v>604</v>
      </c>
      <c r="V54" s="56">
        <f t="shared" si="0"/>
        <v>4643</v>
      </c>
      <c r="W54" s="25"/>
      <c r="X54" s="24"/>
      <c r="Y54" s="80" t="str">
        <f t="shared" si="21"/>
        <v>うち)</v>
      </c>
      <c r="Z54" s="80"/>
      <c r="AA54" s="68" t="str">
        <f t="shared" si="22"/>
        <v>住居侵入</v>
      </c>
      <c r="AB54" s="68"/>
      <c r="AD54" s="16"/>
    </row>
    <row r="55" spans="2:30" s="23" customFormat="1" ht="12.9" customHeight="1">
      <c r="B55" s="24"/>
      <c r="C55" s="24"/>
      <c r="D55" s="80" t="s">
        <v>45</v>
      </c>
      <c r="E55" s="80"/>
      <c r="F55" s="68" t="s">
        <v>46</v>
      </c>
      <c r="G55" s="79"/>
      <c r="H55" s="40">
        <v>293</v>
      </c>
      <c r="I55" s="41">
        <v>8</v>
      </c>
      <c r="J55" s="41">
        <v>6</v>
      </c>
      <c r="K55" s="41">
        <v>3</v>
      </c>
      <c r="L55" s="41">
        <v>4</v>
      </c>
      <c r="M55" s="41">
        <v>5</v>
      </c>
      <c r="N55" s="42">
        <v>4</v>
      </c>
      <c r="O55" s="14"/>
      <c r="P55" s="57">
        <v>6</v>
      </c>
      <c r="Q55" s="58">
        <v>6</v>
      </c>
      <c r="R55" s="58">
        <v>10</v>
      </c>
      <c r="S55" s="58">
        <v>11</v>
      </c>
      <c r="T55" s="58">
        <v>8</v>
      </c>
      <c r="U55" s="58">
        <v>12</v>
      </c>
      <c r="V55" s="56">
        <f t="shared" si="0"/>
        <v>210</v>
      </c>
      <c r="W55" s="25"/>
      <c r="X55" s="24"/>
      <c r="Y55" s="80" t="str">
        <f t="shared" si="21"/>
        <v>うち)</v>
      </c>
      <c r="Z55" s="80"/>
      <c r="AA55" s="68" t="str">
        <f t="shared" si="22"/>
        <v>逮捕監禁</v>
      </c>
      <c r="AB55" s="68"/>
      <c r="AD55" s="16"/>
    </row>
    <row r="56" spans="2:30" s="23" customFormat="1" ht="12.9" customHeight="1">
      <c r="B56" s="24"/>
      <c r="C56" s="24"/>
      <c r="D56" s="80" t="s">
        <v>45</v>
      </c>
      <c r="E56" s="80"/>
      <c r="F56" s="77" t="s">
        <v>58</v>
      </c>
      <c r="G56" s="78"/>
      <c r="H56" s="40">
        <v>588</v>
      </c>
      <c r="I56" s="41">
        <v>17</v>
      </c>
      <c r="J56" s="41">
        <v>10</v>
      </c>
      <c r="K56" s="41">
        <v>10</v>
      </c>
      <c r="L56" s="41">
        <v>11</v>
      </c>
      <c r="M56" s="41">
        <v>22</v>
      </c>
      <c r="N56" s="42">
        <v>20</v>
      </c>
      <c r="O56" s="21"/>
      <c r="P56" s="57">
        <v>25</v>
      </c>
      <c r="Q56" s="58">
        <v>31</v>
      </c>
      <c r="R56" s="58">
        <v>32</v>
      </c>
      <c r="S56" s="58">
        <v>18</v>
      </c>
      <c r="T56" s="58">
        <v>16</v>
      </c>
      <c r="U56" s="58">
        <v>15</v>
      </c>
      <c r="V56" s="56">
        <f t="shared" si="0"/>
        <v>361</v>
      </c>
      <c r="W56" s="25"/>
      <c r="X56" s="24"/>
      <c r="Y56" s="80" t="str">
        <f t="shared" si="21"/>
        <v>うち)</v>
      </c>
      <c r="Z56" s="80"/>
      <c r="AA56" s="77" t="str">
        <f t="shared" si="22"/>
        <v>略取誘拐・人身売買</v>
      </c>
      <c r="AB56" s="77"/>
      <c r="AD56" s="16"/>
    </row>
    <row r="57" spans="2:30" ht="12.9" customHeight="1">
      <c r="B57" s="24"/>
      <c r="C57" s="24"/>
      <c r="D57" s="80" t="s">
        <v>45</v>
      </c>
      <c r="E57" s="80"/>
      <c r="F57" s="68" t="s">
        <v>13</v>
      </c>
      <c r="G57" s="79"/>
      <c r="H57" s="40">
        <v>971</v>
      </c>
      <c r="I57" s="41">
        <v>86</v>
      </c>
      <c r="J57" s="41">
        <v>32</v>
      </c>
      <c r="K57" s="41">
        <v>25</v>
      </c>
      <c r="L57" s="41">
        <v>21</v>
      </c>
      <c r="M57" s="41">
        <v>30</v>
      </c>
      <c r="N57" s="42">
        <v>53</v>
      </c>
      <c r="O57" s="21"/>
      <c r="P57" s="57">
        <v>70</v>
      </c>
      <c r="Q57" s="58">
        <v>66</v>
      </c>
      <c r="R57" s="58">
        <v>78</v>
      </c>
      <c r="S57" s="58">
        <v>73</v>
      </c>
      <c r="T57" s="58">
        <v>46</v>
      </c>
      <c r="U57" s="58">
        <v>47</v>
      </c>
      <c r="V57" s="56">
        <f t="shared" si="0"/>
        <v>344</v>
      </c>
      <c r="W57" s="25"/>
      <c r="X57" s="24"/>
      <c r="Y57" s="80" t="str">
        <f t="shared" si="21"/>
        <v>うち)</v>
      </c>
      <c r="Z57" s="80"/>
      <c r="AA57" s="68" t="str">
        <f t="shared" si="22"/>
        <v>盗品等</v>
      </c>
      <c r="AB57" s="68"/>
      <c r="AD57" s="16"/>
    </row>
    <row r="58" spans="2:30" ht="12.9" customHeight="1" thickBot="1">
      <c r="B58" s="28"/>
      <c r="C58" s="28"/>
      <c r="D58" s="74" t="s">
        <v>40</v>
      </c>
      <c r="E58" s="74"/>
      <c r="F58" s="75" t="s">
        <v>14</v>
      </c>
      <c r="G58" s="76"/>
      <c r="H58" s="45">
        <v>53668</v>
      </c>
      <c r="I58" s="46">
        <v>921</v>
      </c>
      <c r="J58" s="46">
        <v>692</v>
      </c>
      <c r="K58" s="46">
        <v>510</v>
      </c>
      <c r="L58" s="46">
        <v>420</v>
      </c>
      <c r="M58" s="46">
        <v>523</v>
      </c>
      <c r="N58" s="47">
        <v>632</v>
      </c>
      <c r="O58" s="21"/>
      <c r="P58" s="61">
        <v>598</v>
      </c>
      <c r="Q58" s="62">
        <v>746</v>
      </c>
      <c r="R58" s="62">
        <v>807</v>
      </c>
      <c r="S58" s="62">
        <v>866</v>
      </c>
      <c r="T58" s="62">
        <v>914</v>
      </c>
      <c r="U58" s="62">
        <v>992</v>
      </c>
      <c r="V58" s="63">
        <f t="shared" si="0"/>
        <v>45047</v>
      </c>
      <c r="W58" s="29"/>
      <c r="X58" s="28"/>
      <c r="Y58" s="74" t="str">
        <f t="shared" si="21"/>
        <v>うち)</v>
      </c>
      <c r="Z58" s="74"/>
      <c r="AA58" s="75" t="str">
        <f t="shared" si="22"/>
        <v>器物損壊等</v>
      </c>
      <c r="AB58" s="75"/>
      <c r="AD58" s="16"/>
    </row>
    <row r="59" spans="2:30" ht="13.5" customHeight="1">
      <c r="G59" s="5"/>
      <c r="H59" s="5"/>
    </row>
    <row r="60" spans="2:30" ht="14.25" customHeight="1">
      <c r="G60" s="5"/>
      <c r="H60" s="30"/>
      <c r="I60" s="30"/>
      <c r="J60" s="30"/>
      <c r="K60" s="30"/>
      <c r="L60" s="30"/>
      <c r="M60" s="30"/>
      <c r="N60" s="30"/>
      <c r="P60" s="30"/>
      <c r="Q60" s="30"/>
      <c r="R60" s="30"/>
      <c r="S60" s="30"/>
      <c r="T60" s="30"/>
      <c r="U60" s="30"/>
      <c r="V60" s="30"/>
    </row>
    <row r="61" spans="2:30">
      <c r="G61" s="5"/>
      <c r="H61" s="30"/>
      <c r="I61" s="30"/>
      <c r="J61" s="30"/>
      <c r="K61" s="30"/>
      <c r="L61" s="30"/>
      <c r="M61" s="30"/>
      <c r="N61" s="30"/>
      <c r="P61" s="30"/>
      <c r="Q61" s="30"/>
      <c r="R61" s="30"/>
      <c r="S61" s="30"/>
      <c r="T61" s="30"/>
      <c r="U61" s="30"/>
      <c r="V61" s="30"/>
    </row>
    <row r="62" spans="2:30">
      <c r="G62" s="5"/>
      <c r="H62" s="30"/>
      <c r="I62" s="30"/>
      <c r="J62" s="30"/>
      <c r="K62" s="30"/>
      <c r="L62" s="30"/>
      <c r="M62" s="30"/>
      <c r="N62" s="30"/>
      <c r="P62" s="30"/>
      <c r="Q62" s="30"/>
      <c r="R62" s="30"/>
      <c r="S62" s="30"/>
      <c r="T62" s="30"/>
      <c r="U62" s="30"/>
      <c r="V62" s="30"/>
    </row>
    <row r="63" spans="2:30">
      <c r="G63" s="5"/>
      <c r="H63" s="30"/>
      <c r="I63" s="30"/>
      <c r="J63" s="30"/>
      <c r="K63" s="30"/>
      <c r="L63" s="30"/>
      <c r="M63" s="30"/>
      <c r="N63" s="30"/>
      <c r="P63" s="30"/>
      <c r="Q63" s="30"/>
      <c r="R63" s="30"/>
      <c r="S63" s="30"/>
      <c r="T63" s="30"/>
      <c r="U63" s="30"/>
      <c r="V63" s="30"/>
    </row>
    <row r="64" spans="2:30">
      <c r="G64" s="5"/>
      <c r="H64" s="30"/>
      <c r="I64" s="30"/>
      <c r="J64" s="30"/>
      <c r="K64" s="30"/>
      <c r="L64" s="30"/>
      <c r="M64" s="30"/>
      <c r="N64" s="30"/>
      <c r="P64" s="30"/>
      <c r="Q64" s="30"/>
      <c r="R64" s="30"/>
      <c r="S64" s="30"/>
      <c r="T64" s="30"/>
      <c r="U64" s="30"/>
      <c r="V64" s="30"/>
    </row>
    <row r="65" spans="7:22">
      <c r="G65" s="5"/>
      <c r="H65" s="30"/>
      <c r="I65" s="30"/>
      <c r="J65" s="30"/>
      <c r="K65" s="30"/>
      <c r="L65" s="30"/>
      <c r="M65" s="30"/>
      <c r="N65" s="30"/>
      <c r="P65" s="30"/>
      <c r="Q65" s="30"/>
      <c r="R65" s="30"/>
      <c r="S65" s="30"/>
      <c r="T65" s="30"/>
      <c r="U65" s="30"/>
      <c r="V65" s="30"/>
    </row>
    <row r="66" spans="7:22">
      <c r="G66" s="5"/>
      <c r="H66" s="30"/>
      <c r="I66" s="30"/>
      <c r="J66" s="30"/>
      <c r="K66" s="30"/>
      <c r="L66" s="30"/>
      <c r="M66" s="30"/>
      <c r="N66" s="30"/>
      <c r="P66" s="30"/>
      <c r="Q66" s="30"/>
      <c r="R66" s="30"/>
      <c r="S66" s="30"/>
      <c r="T66" s="30"/>
      <c r="U66" s="30"/>
      <c r="V66" s="30"/>
    </row>
    <row r="67" spans="7:22">
      <c r="G67" s="5"/>
      <c r="H67" s="30"/>
      <c r="I67" s="30"/>
      <c r="J67" s="30"/>
      <c r="K67" s="30"/>
      <c r="L67" s="30"/>
      <c r="M67" s="30"/>
      <c r="N67" s="30"/>
      <c r="P67" s="30"/>
      <c r="Q67" s="30"/>
      <c r="R67" s="30"/>
      <c r="S67" s="30"/>
      <c r="T67" s="30"/>
      <c r="U67" s="30"/>
      <c r="V67" s="30"/>
    </row>
    <row r="68" spans="7:22">
      <c r="G68" s="5"/>
      <c r="H68" s="30"/>
    </row>
    <row r="69" spans="7:22">
      <c r="G69" s="5"/>
      <c r="H69" s="30"/>
    </row>
    <row r="70" spans="7:22">
      <c r="G70" s="5"/>
      <c r="H70" s="30"/>
    </row>
  </sheetData>
  <mergeCells count="126">
    <mergeCell ref="D42:G42"/>
    <mergeCell ref="C44:G44"/>
    <mergeCell ref="D45:G45"/>
    <mergeCell ref="E47:F47"/>
    <mergeCell ref="D46:G46"/>
    <mergeCell ref="AA54:AB54"/>
    <mergeCell ref="E48:F48"/>
    <mergeCell ref="C51:G51"/>
    <mergeCell ref="D52:E52"/>
    <mergeCell ref="F52:G52"/>
    <mergeCell ref="Y54:Z54"/>
    <mergeCell ref="Z48:AA48"/>
    <mergeCell ref="X51:AB51"/>
    <mergeCell ref="Z47:AA47"/>
    <mergeCell ref="E49:F49"/>
    <mergeCell ref="Z49:AA49"/>
    <mergeCell ref="D50:G50"/>
    <mergeCell ref="Y50:AB50"/>
    <mergeCell ref="Z33:AB33"/>
    <mergeCell ref="Z34:AB34"/>
    <mergeCell ref="Y35:AB35"/>
    <mergeCell ref="Z36:AA36"/>
    <mergeCell ref="Z37:AA37"/>
    <mergeCell ref="Z38:AA38"/>
    <mergeCell ref="Z39:AA39"/>
    <mergeCell ref="Y40:AB40"/>
    <mergeCell ref="Z41:AA41"/>
    <mergeCell ref="E37:F37"/>
    <mergeCell ref="C30:G30"/>
    <mergeCell ref="D31:G31"/>
    <mergeCell ref="D32:G32"/>
    <mergeCell ref="E33:G33"/>
    <mergeCell ref="Z10:AB10"/>
    <mergeCell ref="Z11:AB11"/>
    <mergeCell ref="Y12:AB12"/>
    <mergeCell ref="D43:G43"/>
    <mergeCell ref="E38:F38"/>
    <mergeCell ref="E39:F39"/>
    <mergeCell ref="D40:G40"/>
    <mergeCell ref="E41:F41"/>
    <mergeCell ref="E34:G34"/>
    <mergeCell ref="D35:G35"/>
    <mergeCell ref="Y17:AB17"/>
    <mergeCell ref="Y18:AB18"/>
    <mergeCell ref="X19:AB19"/>
    <mergeCell ref="Y20:AB20"/>
    <mergeCell ref="Y21:AB21"/>
    <mergeCell ref="Y22:AB22"/>
    <mergeCell ref="Z23:AA23"/>
    <mergeCell ref="Y24:AB24"/>
    <mergeCell ref="Y25:AB25"/>
    <mergeCell ref="D22:G22"/>
    <mergeCell ref="E23:F23"/>
    <mergeCell ref="D24:G24"/>
    <mergeCell ref="D25:G25"/>
    <mergeCell ref="C26:G26"/>
    <mergeCell ref="D27:G27"/>
    <mergeCell ref="D28:G28"/>
    <mergeCell ref="D29:G29"/>
    <mergeCell ref="E36:F36"/>
    <mergeCell ref="E13:G13"/>
    <mergeCell ref="E14:G14"/>
    <mergeCell ref="E15:G15"/>
    <mergeCell ref="E16:G16"/>
    <mergeCell ref="D17:G17"/>
    <mergeCell ref="D18:G18"/>
    <mergeCell ref="C19:G19"/>
    <mergeCell ref="D20:G20"/>
    <mergeCell ref="D21:G21"/>
    <mergeCell ref="B4:G4"/>
    <mergeCell ref="B5:G5"/>
    <mergeCell ref="C6:G6"/>
    <mergeCell ref="D7:G7"/>
    <mergeCell ref="E8:G8"/>
    <mergeCell ref="E9:G9"/>
    <mergeCell ref="E10:G10"/>
    <mergeCell ref="E11:G11"/>
    <mergeCell ref="D12:G12"/>
    <mergeCell ref="D58:E58"/>
    <mergeCell ref="F58:G58"/>
    <mergeCell ref="F56:G56"/>
    <mergeCell ref="F53:G53"/>
    <mergeCell ref="Y52:Z52"/>
    <mergeCell ref="AA52:AB52"/>
    <mergeCell ref="Y53:Z53"/>
    <mergeCell ref="D53:E53"/>
    <mergeCell ref="D54:E54"/>
    <mergeCell ref="F54:G54"/>
    <mergeCell ref="AA53:AB53"/>
    <mergeCell ref="Y58:Z58"/>
    <mergeCell ref="AA58:AB58"/>
    <mergeCell ref="Y56:Z56"/>
    <mergeCell ref="AA56:AB56"/>
    <mergeCell ref="Y57:Z57"/>
    <mergeCell ref="D55:E55"/>
    <mergeCell ref="F55:G55"/>
    <mergeCell ref="AA57:AB57"/>
    <mergeCell ref="Y55:Z55"/>
    <mergeCell ref="AA55:AB55"/>
    <mergeCell ref="D57:E57"/>
    <mergeCell ref="F57:G57"/>
    <mergeCell ref="D56:E56"/>
    <mergeCell ref="H2:M2"/>
    <mergeCell ref="Q2:V2"/>
    <mergeCell ref="Y43:AB43"/>
    <mergeCell ref="Z13:AB13"/>
    <mergeCell ref="Z14:AB14"/>
    <mergeCell ref="Z15:AB15"/>
    <mergeCell ref="Z16:AB16"/>
    <mergeCell ref="Y46:AB46"/>
    <mergeCell ref="X44:AB44"/>
    <mergeCell ref="Y45:AB45"/>
    <mergeCell ref="Z8:AB8"/>
    <mergeCell ref="Z9:AB9"/>
    <mergeCell ref="W4:AB4"/>
    <mergeCell ref="W5:AB5"/>
    <mergeCell ref="X6:AB6"/>
    <mergeCell ref="Y7:AB7"/>
    <mergeCell ref="X26:AB26"/>
    <mergeCell ref="Y27:AB27"/>
    <mergeCell ref="Y28:AB28"/>
    <mergeCell ref="Y29:AB29"/>
    <mergeCell ref="X30:AB30"/>
    <mergeCell ref="Y31:AB31"/>
    <mergeCell ref="Y32:AB32"/>
    <mergeCell ref="Y42:AB42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2024-11-05T05:41:58Z</dcterms:created>
  <dcterms:modified xsi:type="dcterms:W3CDTF">2025-10-07T07:43:54Z</dcterms:modified>
</cp:coreProperties>
</file>