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3C01BB23-E973-410C-9699-C099E0D589E5}" xr6:coauthVersionLast="36" xr6:coauthVersionMax="36" xr10:uidLastSave="{00000000-0000-0000-0000-000000000000}"/>
  <bookViews>
    <workbookView xWindow="4740" yWindow="12" windowWidth="7728" windowHeight="8340" xr2:uid="{00000000-000D-0000-FFFF-FFFF00000000}"/>
  </bookViews>
  <sheets>
    <sheet name="128" sheetId="1" r:id="rId1"/>
  </sheets>
  <definedNames>
    <definedName name="_xlnm.Print_Area" localSheetId="0">'128'!$B$2:$L$61</definedName>
  </definedNames>
  <calcPr calcId="191029"/>
</workbook>
</file>

<file path=xl/calcChain.xml><?xml version="1.0" encoding="utf-8"?>
<calcChain xmlns="http://schemas.openxmlformats.org/spreadsheetml/2006/main">
  <c r="L71" i="1" l="1"/>
  <c r="L67" i="1"/>
  <c r="L66" i="1"/>
  <c r="L72" i="1"/>
  <c r="L69" i="1"/>
  <c r="L68" i="1"/>
  <c r="I64" i="1"/>
  <c r="J64" i="1"/>
  <c r="I65" i="1"/>
  <c r="J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H72" i="1"/>
  <c r="H71" i="1"/>
  <c r="H70" i="1"/>
  <c r="H69" i="1"/>
  <c r="H68" i="1"/>
  <c r="H67" i="1"/>
  <c r="H66" i="1"/>
  <c r="H65" i="1"/>
  <c r="H64" i="1"/>
  <c r="K64" i="1"/>
  <c r="K65" i="1"/>
  <c r="L70" i="1" l="1"/>
  <c r="L65" i="1"/>
  <c r="L64" i="1" l="1"/>
</calcChain>
</file>

<file path=xl/sharedStrings.xml><?xml version="1.0" encoding="utf-8"?>
<sst xmlns="http://schemas.openxmlformats.org/spreadsheetml/2006/main" count="93" uniqueCount="78">
  <si>
    <t>凶悪犯</t>
    <phoneticPr fontId="1"/>
  </si>
  <si>
    <t>殺人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</si>
  <si>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</si>
  <si>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</si>
  <si>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</si>
  <si>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</t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</si>
  <si>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</si>
  <si>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</si>
  <si>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</si>
  <si>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放火</t>
    <phoneticPr fontId="1"/>
  </si>
  <si>
    <t>粗暴犯</t>
    <phoneticPr fontId="1"/>
  </si>
  <si>
    <t>凶器準備集合</t>
    <rPh sb="4" eb="6">
      <t>シュウゴウ</t>
    </rPh>
    <phoneticPr fontId="1"/>
  </si>
  <si>
    <t>暴行</t>
    <phoneticPr fontId="1"/>
  </si>
  <si>
    <t>傷害</t>
    <phoneticPr fontId="1"/>
  </si>
  <si>
    <t>うち)</t>
    <phoneticPr fontId="1"/>
  </si>
  <si>
    <t>傷害致死</t>
  </si>
  <si>
    <t>脅迫</t>
    <phoneticPr fontId="1"/>
  </si>
  <si>
    <t>恐喝</t>
    <phoneticPr fontId="1"/>
  </si>
  <si>
    <t>窃盗犯</t>
    <phoneticPr fontId="1"/>
  </si>
  <si>
    <t>侵入盗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</si>
  <si>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</si>
  <si>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</si>
  <si>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</si>
  <si>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</si>
  <si>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</si>
  <si>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</si>
  <si>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通貨偽造</t>
  </si>
  <si>
    <t>文書偽造</t>
  </si>
  <si>
    <t>有価証券偽造</t>
  </si>
  <si>
    <t>賄賂</t>
    <rPh sb="0" eb="2">
      <t>ワイロ</t>
    </rPh>
    <phoneticPr fontId="1"/>
  </si>
  <si>
    <t>うち)</t>
    <phoneticPr fontId="1"/>
  </si>
  <si>
    <t>公然わいせつ</t>
    <rPh sb="0" eb="2">
      <t>コウゼン</t>
    </rPh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</si>
  <si>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</si>
  <si>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</si>
  <si>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</si>
  <si>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</si>
  <si>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</si>
  <si>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</si>
  <si>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逮捕監禁</t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</si>
  <si>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</si>
  <si>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</si>
  <si>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</si>
  <si>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 xml:space="preserve">            　　　　年次
  罪  種</t>
    <rPh sb="16" eb="18">
      <t>ネンジ</t>
    </rPh>
    <phoneticPr fontId="1"/>
  </si>
  <si>
    <t>嬰児殺</t>
    <phoneticPr fontId="1"/>
  </si>
  <si>
    <t>乗り物盗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</si>
  <si>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</si>
  <si>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</si>
  <si>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</si>
  <si>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</si>
  <si>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</si>
  <si>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</si>
  <si>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</si>
  <si>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わいせつ</t>
    <phoneticPr fontId="1"/>
  </si>
  <si>
    <t>うち)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</si>
  <si>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</si>
  <si>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</si>
  <si>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</si>
  <si>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</si>
  <si>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</si>
  <si>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</si>
  <si>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</si>
  <si>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</si>
  <si>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</si>
  <si>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</si>
  <si>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</si>
  <si>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</si>
  <si>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</si>
  <si>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128　　年次別　罪種別　公務員による犯罪の検挙人員</t>
    <rPh sb="5" eb="6">
      <t>トシ</t>
    </rPh>
    <rPh sb="6" eb="7">
      <t>ツギ</t>
    </rPh>
    <rPh sb="7" eb="8">
      <t>ベツ</t>
    </rPh>
    <rPh sb="9" eb="10">
      <t>ツミ</t>
    </rPh>
    <rPh sb="10" eb="11">
      <t>シュ</t>
    </rPh>
    <rPh sb="11" eb="12">
      <t>ベツ</t>
    </rPh>
    <rPh sb="13" eb="14">
      <t>オオヤケ</t>
    </rPh>
    <rPh sb="14" eb="15">
      <t>ツトム</t>
    </rPh>
    <rPh sb="15" eb="16">
      <t>イン</t>
    </rPh>
    <rPh sb="19" eb="20">
      <t>ハン</t>
    </rPh>
    <rPh sb="20" eb="21">
      <t>ツミ</t>
    </rPh>
    <rPh sb="22" eb="24">
      <t>ケンキョ</t>
    </rPh>
    <rPh sb="24" eb="25">
      <t>ヒト</t>
    </rPh>
    <rPh sb="25" eb="26">
      <t>イン</t>
    </rPh>
    <phoneticPr fontId="1"/>
  </si>
  <si>
    <t>公務員530</t>
    <rPh sb="0" eb="3">
      <t>コウムイン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</si>
  <si>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</si>
  <si>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</si>
  <si>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</si>
  <si>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</si>
  <si>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</si>
  <si>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</si>
  <si>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5">
      <t>メンカイヨウキュウトウ</t>
    </rPh>
    <phoneticPr fontId="1"/>
  </si>
  <si>
    <t>性的姿態撮影等処罰法</t>
    <rPh sb="0" eb="10">
      <t>セイテキシタイサツエイトウショバツホウ</t>
    </rPh>
    <phoneticPr fontId="1"/>
  </si>
  <si>
    <t>･･･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</si>
</sst>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176" fontId="5" fillId="0" borderId="0" xfId="0" applyNumberFormat="1" applyFont="1" applyFill="1" applyBorder="1" applyAlignment="1"/>
    <xf numFmtId="176" fontId="3" fillId="0" borderId="2" xfId="1" applyNumberFormat="1" applyFill="1" applyBorder="1" applyAlignment="1" applyProtection="1">
      <protection locked="0"/>
    </xf>
    <xf numFmtId="176" fontId="3" fillId="0" borderId="0" xfId="1" applyNumberFormat="1" applyFill="1" applyBorder="1" applyAlignment="1" applyProtection="1">
      <protection locked="0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distributed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3" xfId="0" applyFont="1" applyFill="1" applyBorder="1" applyAlignment="1"/>
    <xf numFmtId="0" fontId="5" fillId="0" borderId="0" xfId="0" applyFont="1" applyFill="1"/>
    <xf numFmtId="0" fontId="3" fillId="0" borderId="0" xfId="0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0" fontId="0" fillId="0" borderId="0" xfId="0" applyFill="1"/>
    <xf numFmtId="38" fontId="4" fillId="0" borderId="4" xfId="1" applyNumberFormat="1" applyFont="1" applyFill="1" applyBorder="1" applyAlignment="1" applyProtection="1"/>
    <xf numFmtId="38" fontId="4" fillId="0" borderId="1" xfId="1" applyNumberFormat="1" applyFont="1" applyFill="1" applyBorder="1" applyAlignment="1" applyProtection="1"/>
    <xf numFmtId="38" fontId="3" fillId="0" borderId="1" xfId="1" applyNumberFormat="1" applyFont="1" applyFill="1" applyBorder="1" applyAlignment="1" applyProtection="1"/>
    <xf numFmtId="38" fontId="3" fillId="0" borderId="1" xfId="1" applyNumberFormat="1" applyFont="1" applyFill="1" applyBorder="1" applyAlignment="1" applyProtection="1">
      <protection locked="0"/>
    </xf>
    <xf numFmtId="38" fontId="3" fillId="0" borderId="1" xfId="1" applyNumberFormat="1" applyFill="1" applyBorder="1" applyAlignment="1" applyProtection="1">
      <protection locked="0"/>
    </xf>
    <xf numFmtId="38" fontId="4" fillId="0" borderId="1" xfId="1" applyNumberFormat="1" applyFont="1" applyFill="1" applyBorder="1" applyAlignment="1" applyProtection="1">
      <protection locked="0"/>
    </xf>
    <xf numFmtId="38" fontId="3" fillId="0" borderId="6" xfId="1" applyNumberFormat="1" applyFill="1" applyBorder="1" applyAlignment="1" applyProtection="1">
      <protection locked="0"/>
    </xf>
    <xf numFmtId="38" fontId="4" fillId="0" borderId="1" xfId="0" applyNumberFormat="1" applyFont="1" applyFill="1" applyBorder="1" applyAlignment="1"/>
    <xf numFmtId="38" fontId="5" fillId="0" borderId="1" xfId="0" applyNumberFormat="1" applyFont="1" applyFill="1" applyBorder="1" applyAlignment="1"/>
    <xf numFmtId="38" fontId="4" fillId="0" borderId="1" xfId="0" applyNumberFormat="1" applyFont="1" applyFill="1" applyBorder="1" applyAlignment="1" applyProtection="1"/>
    <xf numFmtId="38" fontId="5" fillId="0" borderId="1" xfId="0" applyNumberFormat="1" applyFont="1" applyFill="1" applyBorder="1" applyAlignment="1">
      <alignment horizontal="right"/>
    </xf>
    <xf numFmtId="38" fontId="5" fillId="0" borderId="6" xfId="0" applyNumberFormat="1" applyFont="1" applyFill="1" applyBorder="1" applyAlignment="1"/>
    <xf numFmtId="0" fontId="3" fillId="0" borderId="0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distributed"/>
    </xf>
    <xf numFmtId="0" fontId="3" fillId="0" borderId="0" xfId="0" applyFont="1" applyFill="1" applyBorder="1" applyAlignment="1"/>
    <xf numFmtId="0" fontId="0" fillId="0" borderId="5" xfId="0" applyFont="1" applyFill="1" applyBorder="1" applyAlignment="1">
      <alignment horizontal="distributed"/>
    </xf>
    <xf numFmtId="38" fontId="5" fillId="0" borderId="1" xfId="0" applyNumberFormat="1" applyFont="1" applyFill="1" applyBorder="1" applyAlignment="1">
      <alignment horizontal="right" vertical="center"/>
    </xf>
    <xf numFmtId="38" fontId="3" fillId="0" borderId="1" xfId="1" applyNumberForma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distributed"/>
    </xf>
    <xf numFmtId="0" fontId="3" fillId="0" borderId="14" xfId="0" applyFont="1" applyFill="1" applyBorder="1" applyAlignment="1">
      <alignment vertical="distributed" wrapText="1"/>
    </xf>
    <xf numFmtId="0" fontId="3" fillId="0" borderId="15" xfId="0" applyFont="1" applyFill="1" applyBorder="1" applyAlignment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3" fillId="0" borderId="17" xfId="0" applyFont="1" applyFill="1" applyBorder="1" applyAlignment="1">
      <alignment vertical="distributed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distributed"/>
    </xf>
    <xf numFmtId="0" fontId="3" fillId="0" borderId="5" xfId="0" quotePrefix="1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distributed"/>
    </xf>
    <xf numFmtId="0" fontId="3" fillId="0" borderId="0" xfId="0" applyFont="1" applyFill="1" applyBorder="1" applyAlignment="1"/>
    <xf numFmtId="0" fontId="3" fillId="0" borderId="0" xfId="0" applyFont="1" applyFill="1" applyBorder="1" applyAlignment="1" applyProtection="1">
      <alignment horizontal="distributed"/>
    </xf>
    <xf numFmtId="0" fontId="3" fillId="0" borderId="5" xfId="0" applyFont="1" applyFill="1" applyBorder="1" applyAlignment="1" applyProtection="1">
      <alignment horizontal="distributed"/>
    </xf>
    <xf numFmtId="0" fontId="0" fillId="0" borderId="8" xfId="0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5" xfId="0" applyFont="1" applyFill="1" applyBorder="1" applyAlignment="1">
      <alignment horizontal="distributed"/>
    </xf>
  </cellXfs>
  <cellStyles count="2">
    <cellStyle name="標準" xfId="0" builtinId="0"/>
    <cellStyle name="標準_H16_038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72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B2" sqref="B2:L2"/>
    </sheetView>
  </sheetViews>
  <sheetFormatPr defaultColWidth="9.109375" defaultRowHeight="12" x14ac:dyDescent="0.15"/>
  <cols>
    <col min="1" max="6" width="2.6640625" style="18" customWidth="1"/>
    <col min="7" max="7" width="15.6640625" style="18" customWidth="1"/>
    <col min="8" max="12" width="14.33203125" style="18" customWidth="1"/>
    <col min="13" max="13" width="6.6640625" style="18" customWidth="1"/>
    <col min="14" max="14" width="8.6640625" style="18" bestFit="1" customWidth="1"/>
    <col min="15" max="17" width="6.6640625" style="18" customWidth="1"/>
    <col min="18" max="18" width="7.6640625" style="18" customWidth="1"/>
    <col min="19" max="19" width="5.6640625" style="18" customWidth="1"/>
    <col min="20" max="20" width="4.6640625" style="18" customWidth="1"/>
    <col min="21" max="21" width="6.6640625" style="18" customWidth="1"/>
    <col min="22" max="22" width="12.6640625" style="18" customWidth="1"/>
    <col min="23" max="16384" width="9.109375" style="18"/>
  </cols>
  <sheetData>
    <row r="1" spans="1:15" s="5" customFormat="1" ht="14.4" x14ac:dyDescent="0.2">
      <c r="A1" s="4"/>
      <c r="B1" s="21" t="s">
        <v>68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s="7" customFormat="1" ht="16.5" customHeight="1" x14ac:dyDescent="0.15">
      <c r="A2" s="6"/>
      <c r="B2" s="47" t="s">
        <v>67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5" s="4" customFormat="1" ht="17.25" customHeight="1" thickBot="1" x14ac:dyDescent="0.2">
      <c r="H3" s="8"/>
      <c r="I3" s="8"/>
      <c r="J3" s="8"/>
      <c r="K3" s="8"/>
      <c r="L3" s="8"/>
    </row>
    <row r="4" spans="1:15" s="4" customFormat="1" ht="17.25" customHeight="1" x14ac:dyDescent="0.15">
      <c r="A4" s="7"/>
      <c r="B4" s="43" t="s">
        <v>42</v>
      </c>
      <c r="C4" s="43"/>
      <c r="D4" s="43"/>
      <c r="E4" s="43"/>
      <c r="F4" s="43"/>
      <c r="G4" s="44"/>
      <c r="H4" s="56" t="s">
        <v>65</v>
      </c>
      <c r="I4" s="56" t="s">
        <v>66</v>
      </c>
      <c r="J4" s="56" t="s">
        <v>69</v>
      </c>
      <c r="K4" s="56" t="s">
        <v>70</v>
      </c>
      <c r="L4" s="58" t="s">
        <v>71</v>
      </c>
    </row>
    <row r="5" spans="1:15" s="9" customFormat="1" ht="15" customHeight="1" x14ac:dyDescent="0.15">
      <c r="A5" s="7"/>
      <c r="B5" s="45"/>
      <c r="C5" s="45"/>
      <c r="D5" s="45"/>
      <c r="E5" s="45"/>
      <c r="F5" s="45"/>
      <c r="G5" s="46"/>
      <c r="H5" s="57"/>
      <c r="I5" s="57"/>
      <c r="J5" s="57"/>
      <c r="K5" s="57"/>
      <c r="L5" s="59"/>
    </row>
    <row r="6" spans="1:15" s="11" customFormat="1" ht="15" customHeight="1" x14ac:dyDescent="0.15">
      <c r="A6" s="10"/>
      <c r="B6" s="60" t="s">
        <v>41</v>
      </c>
      <c r="C6" s="60"/>
      <c r="D6" s="60"/>
      <c r="E6" s="60"/>
      <c r="F6" s="60"/>
      <c r="G6" s="61"/>
      <c r="H6" s="29">
        <v>1560</v>
      </c>
      <c r="I6" s="29">
        <v>1458</v>
      </c>
      <c r="J6" s="22">
        <v>1465</v>
      </c>
      <c r="K6" s="22">
        <v>1537</v>
      </c>
      <c r="L6" s="22">
        <v>1831</v>
      </c>
    </row>
    <row r="7" spans="1:15" s="10" customFormat="1" ht="15" customHeight="1" x14ac:dyDescent="0.15">
      <c r="A7" s="11"/>
      <c r="B7" s="12"/>
      <c r="C7" s="51" t="s">
        <v>0</v>
      </c>
      <c r="D7" s="51"/>
      <c r="E7" s="51"/>
      <c r="F7" s="51"/>
      <c r="G7" s="52"/>
      <c r="H7" s="29">
        <v>58</v>
      </c>
      <c r="I7" s="29">
        <v>55</v>
      </c>
      <c r="J7" s="23">
        <v>35</v>
      </c>
      <c r="K7" s="23">
        <v>44</v>
      </c>
      <c r="L7" s="23">
        <v>77</v>
      </c>
    </row>
    <row r="8" spans="1:15" s="10" customFormat="1" ht="12.9" customHeight="1" x14ac:dyDescent="0.15">
      <c r="A8" s="11"/>
      <c r="B8" s="13"/>
      <c r="C8" s="13"/>
      <c r="D8" s="41" t="s">
        <v>1</v>
      </c>
      <c r="E8" s="41"/>
      <c r="F8" s="41"/>
      <c r="G8" s="42"/>
      <c r="H8" s="30">
        <v>9</v>
      </c>
      <c r="I8" s="30">
        <v>6</v>
      </c>
      <c r="J8" s="24">
        <v>3</v>
      </c>
      <c r="K8" s="24">
        <v>4</v>
      </c>
      <c r="L8" s="24">
        <v>5</v>
      </c>
    </row>
    <row r="9" spans="1:15" s="10" customFormat="1" ht="12.9" customHeight="1" x14ac:dyDescent="0.15">
      <c r="B9" s="13"/>
      <c r="C9" s="13"/>
      <c r="D9" s="13"/>
      <c r="E9" s="41" t="s">
        <v>2</v>
      </c>
      <c r="F9" s="41"/>
      <c r="G9" s="42"/>
      <c r="H9" s="30">
        <v>8</v>
      </c>
      <c r="I9" s="30">
        <v>5</v>
      </c>
      <c r="J9" s="25">
        <v>3</v>
      </c>
      <c r="K9" s="25">
        <v>4</v>
      </c>
      <c r="L9" s="25">
        <v>5</v>
      </c>
      <c r="N9" s="1"/>
      <c r="O9" s="1"/>
    </row>
    <row r="10" spans="1:15" s="10" customFormat="1" ht="12.9" customHeight="1" x14ac:dyDescent="0.15">
      <c r="B10" s="13"/>
      <c r="C10" s="13"/>
      <c r="D10" s="13"/>
      <c r="E10" s="41" t="s">
        <v>43</v>
      </c>
      <c r="F10" s="41"/>
      <c r="G10" s="42"/>
      <c r="H10" s="30">
        <v>1</v>
      </c>
      <c r="I10" s="30">
        <v>0</v>
      </c>
      <c r="J10" s="25">
        <v>0</v>
      </c>
      <c r="K10" s="25">
        <v>0</v>
      </c>
      <c r="L10" s="25">
        <v>0</v>
      </c>
      <c r="N10" s="1"/>
      <c r="O10" s="1"/>
    </row>
    <row r="11" spans="1:15" s="10" customFormat="1" ht="12.9" customHeight="1" x14ac:dyDescent="0.15">
      <c r="B11" s="13"/>
      <c r="C11" s="13"/>
      <c r="D11" s="13"/>
      <c r="E11" s="41" t="s">
        <v>3</v>
      </c>
      <c r="F11" s="41"/>
      <c r="G11" s="42"/>
      <c r="H11" s="30">
        <v>0</v>
      </c>
      <c r="I11" s="30">
        <v>1</v>
      </c>
      <c r="J11" s="25">
        <v>0</v>
      </c>
      <c r="K11" s="25">
        <v>0</v>
      </c>
      <c r="L11" s="25">
        <v>0</v>
      </c>
    </row>
    <row r="12" spans="1:15" s="10" customFormat="1" ht="12.9" customHeight="1" x14ac:dyDescent="0.15">
      <c r="B12" s="13"/>
      <c r="C12" s="13"/>
      <c r="D12" s="13"/>
      <c r="E12" s="41" t="s">
        <v>4</v>
      </c>
      <c r="F12" s="41"/>
      <c r="G12" s="42"/>
      <c r="H12" s="30">
        <v>0</v>
      </c>
      <c r="I12" s="30">
        <v>0</v>
      </c>
      <c r="J12" s="25">
        <v>0</v>
      </c>
      <c r="K12" s="25">
        <v>0</v>
      </c>
      <c r="L12" s="25">
        <v>0</v>
      </c>
    </row>
    <row r="13" spans="1:15" s="10" customFormat="1" ht="12.9" customHeight="1" x14ac:dyDescent="0.15">
      <c r="B13" s="13"/>
      <c r="C13" s="13"/>
      <c r="D13" s="41" t="s">
        <v>5</v>
      </c>
      <c r="E13" s="41"/>
      <c r="F13" s="41"/>
      <c r="G13" s="42"/>
      <c r="H13" s="30">
        <v>9</v>
      </c>
      <c r="I13" s="30">
        <v>8</v>
      </c>
      <c r="J13" s="24">
        <v>6</v>
      </c>
      <c r="K13" s="24">
        <v>9</v>
      </c>
      <c r="L13" s="24">
        <v>2</v>
      </c>
    </row>
    <row r="14" spans="1:15" s="10" customFormat="1" ht="12.9" customHeight="1" x14ac:dyDescent="0.15">
      <c r="B14" s="13"/>
      <c r="C14" s="13"/>
      <c r="D14" s="13"/>
      <c r="E14" s="41" t="s">
        <v>6</v>
      </c>
      <c r="F14" s="41"/>
      <c r="G14" s="42"/>
      <c r="H14" s="30">
        <v>0</v>
      </c>
      <c r="I14" s="30">
        <v>0</v>
      </c>
      <c r="J14" s="25">
        <v>0</v>
      </c>
      <c r="K14" s="25">
        <v>0</v>
      </c>
      <c r="L14" s="25">
        <v>0</v>
      </c>
    </row>
    <row r="15" spans="1:15" s="10" customFormat="1" ht="12.9" customHeight="1" x14ac:dyDescent="0.15">
      <c r="B15" s="13"/>
      <c r="C15" s="13"/>
      <c r="D15" s="13"/>
      <c r="E15" s="41" t="s">
        <v>7</v>
      </c>
      <c r="F15" s="41"/>
      <c r="G15" s="42"/>
      <c r="H15" s="30">
        <v>4</v>
      </c>
      <c r="I15" s="30">
        <v>3</v>
      </c>
      <c r="J15" s="25">
        <v>3</v>
      </c>
      <c r="K15" s="25">
        <v>5</v>
      </c>
      <c r="L15" s="25">
        <v>1</v>
      </c>
    </row>
    <row r="16" spans="1:15" s="10" customFormat="1" ht="12.9" customHeight="1" x14ac:dyDescent="0.15">
      <c r="B16" s="13"/>
      <c r="C16" s="13"/>
      <c r="D16" s="13"/>
      <c r="E16" s="40" t="s">
        <v>72</v>
      </c>
      <c r="F16" s="41"/>
      <c r="G16" s="42"/>
      <c r="H16" s="30">
        <v>0</v>
      </c>
      <c r="I16" s="30">
        <v>1</v>
      </c>
      <c r="J16" s="25">
        <v>0</v>
      </c>
      <c r="K16" s="25">
        <v>1</v>
      </c>
      <c r="L16" s="25">
        <v>1</v>
      </c>
    </row>
    <row r="17" spans="1:12" s="10" customFormat="1" ht="12.9" customHeight="1" x14ac:dyDescent="0.15">
      <c r="B17" s="13"/>
      <c r="C17" s="13"/>
      <c r="D17" s="13"/>
      <c r="E17" s="41" t="s">
        <v>8</v>
      </c>
      <c r="F17" s="41"/>
      <c r="G17" s="42"/>
      <c r="H17" s="30">
        <v>5</v>
      </c>
      <c r="I17" s="30">
        <v>4</v>
      </c>
      <c r="J17" s="25">
        <v>3</v>
      </c>
      <c r="K17" s="25">
        <v>3</v>
      </c>
      <c r="L17" s="25">
        <v>0</v>
      </c>
    </row>
    <row r="18" spans="1:12" s="10" customFormat="1" ht="12.9" customHeight="1" x14ac:dyDescent="0.15">
      <c r="B18" s="13"/>
      <c r="C18" s="13"/>
      <c r="D18" s="41" t="s">
        <v>9</v>
      </c>
      <c r="E18" s="41"/>
      <c r="F18" s="41"/>
      <c r="G18" s="42"/>
      <c r="H18" s="30">
        <v>7</v>
      </c>
      <c r="I18" s="30">
        <v>3</v>
      </c>
      <c r="J18" s="25">
        <v>2</v>
      </c>
      <c r="K18" s="25">
        <v>3</v>
      </c>
      <c r="L18" s="25">
        <v>4</v>
      </c>
    </row>
    <row r="19" spans="1:12" s="11" customFormat="1" ht="12.9" customHeight="1" x14ac:dyDescent="0.15">
      <c r="A19" s="10"/>
      <c r="B19" s="13"/>
      <c r="C19" s="13"/>
      <c r="D19" s="40" t="s">
        <v>73</v>
      </c>
      <c r="E19" s="41"/>
      <c r="F19" s="41"/>
      <c r="G19" s="42"/>
      <c r="H19" s="30">
        <v>33</v>
      </c>
      <c r="I19" s="30">
        <v>38</v>
      </c>
      <c r="J19" s="25">
        <v>24</v>
      </c>
      <c r="K19" s="25">
        <v>28</v>
      </c>
      <c r="L19" s="25">
        <v>66</v>
      </c>
    </row>
    <row r="20" spans="1:12" s="10" customFormat="1" ht="15" customHeight="1" x14ac:dyDescent="0.15">
      <c r="B20" s="12"/>
      <c r="C20" s="51" t="s">
        <v>10</v>
      </c>
      <c r="D20" s="51"/>
      <c r="E20" s="51"/>
      <c r="F20" s="51"/>
      <c r="G20" s="52"/>
      <c r="H20" s="29">
        <v>529</v>
      </c>
      <c r="I20" s="29">
        <v>486</v>
      </c>
      <c r="J20" s="23">
        <v>478</v>
      </c>
      <c r="K20" s="23">
        <v>510</v>
      </c>
      <c r="L20" s="23">
        <v>580</v>
      </c>
    </row>
    <row r="21" spans="1:12" s="10" customFormat="1" ht="12.9" customHeight="1" x14ac:dyDescent="0.15">
      <c r="A21" s="11"/>
      <c r="B21" s="13"/>
      <c r="C21" s="13"/>
      <c r="D21" s="41" t="s">
        <v>11</v>
      </c>
      <c r="E21" s="41"/>
      <c r="F21" s="41"/>
      <c r="G21" s="42"/>
      <c r="H21" s="30">
        <v>0</v>
      </c>
      <c r="I21" s="30">
        <v>0</v>
      </c>
      <c r="J21" s="25">
        <v>0</v>
      </c>
      <c r="K21" s="25">
        <v>0</v>
      </c>
      <c r="L21" s="25">
        <v>0</v>
      </c>
    </row>
    <row r="22" spans="1:12" s="10" customFormat="1" ht="12.9" customHeight="1" x14ac:dyDescent="0.15">
      <c r="B22" s="13"/>
      <c r="C22" s="13"/>
      <c r="D22" s="41" t="s">
        <v>12</v>
      </c>
      <c r="E22" s="41"/>
      <c r="F22" s="41"/>
      <c r="G22" s="42"/>
      <c r="H22" s="30">
        <v>279</v>
      </c>
      <c r="I22" s="30">
        <v>269</v>
      </c>
      <c r="J22" s="25">
        <v>259</v>
      </c>
      <c r="K22" s="25">
        <v>274</v>
      </c>
      <c r="L22" s="25">
        <v>321</v>
      </c>
    </row>
    <row r="23" spans="1:12" s="10" customFormat="1" ht="12.9" customHeight="1" x14ac:dyDescent="0.15">
      <c r="B23" s="13"/>
      <c r="C23" s="13"/>
      <c r="D23" s="41" t="s">
        <v>13</v>
      </c>
      <c r="E23" s="41"/>
      <c r="F23" s="41"/>
      <c r="G23" s="42"/>
      <c r="H23" s="30">
        <v>216</v>
      </c>
      <c r="I23" s="30">
        <v>190</v>
      </c>
      <c r="J23" s="25">
        <v>184</v>
      </c>
      <c r="K23" s="25">
        <v>206</v>
      </c>
      <c r="L23" s="25">
        <v>218</v>
      </c>
    </row>
    <row r="24" spans="1:12" s="10" customFormat="1" ht="12.9" customHeight="1" x14ac:dyDescent="0.15">
      <c r="B24" s="13"/>
      <c r="C24" s="13"/>
      <c r="D24" s="13"/>
      <c r="E24" s="48" t="s">
        <v>14</v>
      </c>
      <c r="F24" s="48"/>
      <c r="G24" s="14" t="s">
        <v>15</v>
      </c>
      <c r="H24" s="30">
        <v>0</v>
      </c>
      <c r="I24" s="30">
        <v>0</v>
      </c>
      <c r="J24" s="25">
        <v>0</v>
      </c>
      <c r="K24" s="25">
        <v>1</v>
      </c>
      <c r="L24" s="25">
        <v>1</v>
      </c>
    </row>
    <row r="25" spans="1:12" s="10" customFormat="1" ht="12.9" customHeight="1" x14ac:dyDescent="0.15">
      <c r="B25" s="13"/>
      <c r="C25" s="13"/>
      <c r="D25" s="41" t="s">
        <v>16</v>
      </c>
      <c r="E25" s="41"/>
      <c r="F25" s="41"/>
      <c r="G25" s="42"/>
      <c r="H25" s="30">
        <v>28</v>
      </c>
      <c r="I25" s="30">
        <v>23</v>
      </c>
      <c r="J25" s="25">
        <v>29</v>
      </c>
      <c r="K25" s="25">
        <v>25</v>
      </c>
      <c r="L25" s="25">
        <v>37</v>
      </c>
    </row>
    <row r="26" spans="1:12" s="11" customFormat="1" ht="12.9" customHeight="1" x14ac:dyDescent="0.15">
      <c r="A26" s="10"/>
      <c r="B26" s="13"/>
      <c r="C26" s="13"/>
      <c r="D26" s="41" t="s">
        <v>17</v>
      </c>
      <c r="E26" s="41"/>
      <c r="F26" s="41"/>
      <c r="G26" s="42"/>
      <c r="H26" s="30">
        <v>6</v>
      </c>
      <c r="I26" s="30">
        <v>4</v>
      </c>
      <c r="J26" s="25">
        <v>6</v>
      </c>
      <c r="K26" s="25">
        <v>5</v>
      </c>
      <c r="L26" s="25">
        <v>4</v>
      </c>
    </row>
    <row r="27" spans="1:12" s="10" customFormat="1" ht="15" customHeight="1" x14ac:dyDescent="0.15">
      <c r="B27" s="12"/>
      <c r="C27" s="51" t="s">
        <v>18</v>
      </c>
      <c r="D27" s="51"/>
      <c r="E27" s="51"/>
      <c r="F27" s="51"/>
      <c r="G27" s="52"/>
      <c r="H27" s="31">
        <v>382</v>
      </c>
      <c r="I27" s="31">
        <v>355</v>
      </c>
      <c r="J27" s="23">
        <v>370</v>
      </c>
      <c r="K27" s="23">
        <v>367</v>
      </c>
      <c r="L27" s="23">
        <v>390</v>
      </c>
    </row>
    <row r="28" spans="1:12" s="10" customFormat="1" ht="12.9" customHeight="1" x14ac:dyDescent="0.15">
      <c r="A28" s="11"/>
      <c r="B28" s="13"/>
      <c r="C28" s="13"/>
      <c r="D28" s="41" t="s">
        <v>19</v>
      </c>
      <c r="E28" s="41"/>
      <c r="F28" s="41"/>
      <c r="G28" s="42"/>
      <c r="H28" s="30">
        <v>31</v>
      </c>
      <c r="I28" s="30">
        <v>20</v>
      </c>
      <c r="J28" s="25">
        <v>23</v>
      </c>
      <c r="K28" s="25">
        <v>27</v>
      </c>
      <c r="L28" s="25">
        <v>27</v>
      </c>
    </row>
    <row r="29" spans="1:12" s="11" customFormat="1" ht="12.9" customHeight="1" x14ac:dyDescent="0.15">
      <c r="A29" s="10"/>
      <c r="B29" s="13"/>
      <c r="C29" s="13"/>
      <c r="D29" s="41" t="s">
        <v>44</v>
      </c>
      <c r="E29" s="41"/>
      <c r="F29" s="41"/>
      <c r="G29" s="42"/>
      <c r="H29" s="30">
        <v>43</v>
      </c>
      <c r="I29" s="30">
        <v>21</v>
      </c>
      <c r="J29" s="25">
        <v>23</v>
      </c>
      <c r="K29" s="25">
        <v>22</v>
      </c>
      <c r="L29" s="25">
        <v>21</v>
      </c>
    </row>
    <row r="30" spans="1:12" s="10" customFormat="1" ht="12.9" customHeight="1" x14ac:dyDescent="0.15">
      <c r="B30" s="13"/>
      <c r="C30" s="13"/>
      <c r="D30" s="41" t="s">
        <v>20</v>
      </c>
      <c r="E30" s="41"/>
      <c r="F30" s="41"/>
      <c r="G30" s="42"/>
      <c r="H30" s="30">
        <v>308</v>
      </c>
      <c r="I30" s="30">
        <v>314</v>
      </c>
      <c r="J30" s="25">
        <v>324</v>
      </c>
      <c r="K30" s="25">
        <v>318</v>
      </c>
      <c r="L30" s="25">
        <v>342</v>
      </c>
    </row>
    <row r="31" spans="1:12" s="10" customFormat="1" ht="15" customHeight="1" x14ac:dyDescent="0.15">
      <c r="A31" s="11"/>
      <c r="B31" s="12"/>
      <c r="C31" s="51" t="s">
        <v>21</v>
      </c>
      <c r="D31" s="51"/>
      <c r="E31" s="51"/>
      <c r="F31" s="51"/>
      <c r="G31" s="52"/>
      <c r="H31" s="29">
        <v>168</v>
      </c>
      <c r="I31" s="29">
        <v>156</v>
      </c>
      <c r="J31" s="23">
        <v>160</v>
      </c>
      <c r="K31" s="23">
        <v>206</v>
      </c>
      <c r="L31" s="23">
        <v>235</v>
      </c>
    </row>
    <row r="32" spans="1:12" s="10" customFormat="1" ht="12.9" customHeight="1" x14ac:dyDescent="0.15">
      <c r="B32" s="13"/>
      <c r="C32" s="13"/>
      <c r="D32" s="41" t="s">
        <v>22</v>
      </c>
      <c r="E32" s="41"/>
      <c r="F32" s="41"/>
      <c r="G32" s="42"/>
      <c r="H32" s="30">
        <v>59</v>
      </c>
      <c r="I32" s="30">
        <v>41</v>
      </c>
      <c r="J32" s="25">
        <v>48</v>
      </c>
      <c r="K32" s="25">
        <v>67</v>
      </c>
      <c r="L32" s="25">
        <v>84</v>
      </c>
    </row>
    <row r="33" spans="1:12" s="10" customFormat="1" ht="12.9" customHeight="1" x14ac:dyDescent="0.15">
      <c r="B33" s="13"/>
      <c r="C33" s="13"/>
      <c r="D33" s="41" t="s">
        <v>23</v>
      </c>
      <c r="E33" s="41"/>
      <c r="F33" s="41"/>
      <c r="G33" s="42"/>
      <c r="H33" s="30">
        <v>25</v>
      </c>
      <c r="I33" s="30">
        <v>16</v>
      </c>
      <c r="J33" s="24">
        <v>17</v>
      </c>
      <c r="K33" s="24">
        <v>24</v>
      </c>
      <c r="L33" s="24">
        <v>21</v>
      </c>
    </row>
    <row r="34" spans="1:12" s="10" customFormat="1" ht="12.9" customHeight="1" x14ac:dyDescent="0.15">
      <c r="B34" s="13"/>
      <c r="C34" s="13"/>
      <c r="D34" s="13"/>
      <c r="E34" s="41" t="s">
        <v>23</v>
      </c>
      <c r="F34" s="41"/>
      <c r="G34" s="42"/>
      <c r="H34" s="30">
        <v>2</v>
      </c>
      <c r="I34" s="30">
        <v>2</v>
      </c>
      <c r="J34" s="25">
        <v>1</v>
      </c>
      <c r="K34" s="25">
        <v>1</v>
      </c>
      <c r="L34" s="25">
        <v>1</v>
      </c>
    </row>
    <row r="35" spans="1:12" s="10" customFormat="1" ht="12.9" customHeight="1" x14ac:dyDescent="0.15">
      <c r="B35" s="13"/>
      <c r="C35" s="13"/>
      <c r="D35" s="13"/>
      <c r="E35" s="41" t="s">
        <v>24</v>
      </c>
      <c r="F35" s="41"/>
      <c r="G35" s="42"/>
      <c r="H35" s="30">
        <v>23</v>
      </c>
      <c r="I35" s="30">
        <v>14</v>
      </c>
      <c r="J35" s="25">
        <v>16</v>
      </c>
      <c r="K35" s="25">
        <v>23</v>
      </c>
      <c r="L35" s="25">
        <v>20</v>
      </c>
    </row>
    <row r="36" spans="1:12" s="10" customFormat="1" ht="12.9" customHeight="1" x14ac:dyDescent="0.15">
      <c r="B36" s="13"/>
      <c r="C36" s="13"/>
      <c r="D36" s="41" t="s">
        <v>25</v>
      </c>
      <c r="E36" s="41"/>
      <c r="F36" s="41"/>
      <c r="G36" s="42"/>
      <c r="H36" s="30">
        <v>51</v>
      </c>
      <c r="I36" s="30">
        <v>64</v>
      </c>
      <c r="J36" s="24">
        <v>49</v>
      </c>
      <c r="K36" s="24">
        <v>49</v>
      </c>
      <c r="L36" s="24">
        <v>69</v>
      </c>
    </row>
    <row r="37" spans="1:12" s="10" customFormat="1" ht="12.9" customHeight="1" x14ac:dyDescent="0.15">
      <c r="B37" s="13"/>
      <c r="C37" s="13"/>
      <c r="D37" s="13"/>
      <c r="E37" s="49" t="s">
        <v>26</v>
      </c>
      <c r="F37" s="49"/>
      <c r="G37" s="50"/>
      <c r="H37" s="30">
        <v>0</v>
      </c>
      <c r="I37" s="30">
        <v>0</v>
      </c>
      <c r="J37" s="25">
        <v>0</v>
      </c>
      <c r="K37" s="25">
        <v>0</v>
      </c>
      <c r="L37" s="25">
        <v>0</v>
      </c>
    </row>
    <row r="38" spans="1:12" s="10" customFormat="1" ht="12.9" customHeight="1" x14ac:dyDescent="0.15">
      <c r="B38" s="13"/>
      <c r="C38" s="13"/>
      <c r="D38" s="13"/>
      <c r="E38" s="41" t="s">
        <v>27</v>
      </c>
      <c r="F38" s="41"/>
      <c r="G38" s="42"/>
      <c r="H38" s="30">
        <v>50</v>
      </c>
      <c r="I38" s="30">
        <v>64</v>
      </c>
      <c r="J38" s="25">
        <v>49</v>
      </c>
      <c r="K38" s="25">
        <v>47</v>
      </c>
      <c r="L38" s="25">
        <v>68</v>
      </c>
    </row>
    <row r="39" spans="1:12" s="10" customFormat="1" ht="12.9" customHeight="1" x14ac:dyDescent="0.15">
      <c r="B39" s="13"/>
      <c r="C39" s="13"/>
      <c r="D39" s="13"/>
      <c r="E39" s="41" t="s">
        <v>64</v>
      </c>
      <c r="F39" s="41"/>
      <c r="G39" s="42"/>
      <c r="H39" s="30">
        <v>0</v>
      </c>
      <c r="I39" s="30">
        <v>0</v>
      </c>
      <c r="J39" s="25">
        <v>0</v>
      </c>
      <c r="K39" s="25">
        <v>0</v>
      </c>
      <c r="L39" s="25">
        <v>0</v>
      </c>
    </row>
    <row r="40" spans="1:12" s="10" customFormat="1" ht="12.9" customHeight="1" x14ac:dyDescent="0.15">
      <c r="B40" s="13"/>
      <c r="C40" s="13"/>
      <c r="D40" s="13"/>
      <c r="E40" s="41" t="s">
        <v>28</v>
      </c>
      <c r="F40" s="41"/>
      <c r="G40" s="42"/>
      <c r="H40" s="30">
        <v>1</v>
      </c>
      <c r="I40" s="30">
        <v>0</v>
      </c>
      <c r="J40" s="25">
        <v>0</v>
      </c>
      <c r="K40" s="25">
        <v>0</v>
      </c>
      <c r="L40" s="25">
        <v>0</v>
      </c>
    </row>
    <row r="41" spans="1:12" s="11" customFormat="1" ht="12.9" customHeight="1" x14ac:dyDescent="0.15">
      <c r="A41" s="10"/>
      <c r="B41" s="13"/>
      <c r="C41" s="13"/>
      <c r="D41" s="13"/>
      <c r="E41" s="54" t="s">
        <v>45</v>
      </c>
      <c r="F41" s="54"/>
      <c r="G41" s="55"/>
      <c r="H41" s="30">
        <v>0</v>
      </c>
      <c r="I41" s="30">
        <v>0</v>
      </c>
      <c r="J41" s="25">
        <v>0</v>
      </c>
      <c r="K41" s="25">
        <v>2</v>
      </c>
      <c r="L41" s="25">
        <v>1</v>
      </c>
    </row>
    <row r="42" spans="1:12" s="10" customFormat="1" ht="12.9" customHeight="1" x14ac:dyDescent="0.15">
      <c r="B42" s="13"/>
      <c r="C42" s="13"/>
      <c r="D42" s="41" t="s">
        <v>46</v>
      </c>
      <c r="E42" s="41"/>
      <c r="F42" s="41"/>
      <c r="G42" s="42"/>
      <c r="H42" s="30">
        <v>29</v>
      </c>
      <c r="I42" s="30">
        <v>33</v>
      </c>
      <c r="J42" s="25">
        <v>45</v>
      </c>
      <c r="K42" s="25">
        <v>58</v>
      </c>
      <c r="L42" s="25">
        <v>50</v>
      </c>
    </row>
    <row r="43" spans="1:12" s="10" customFormat="1" ht="12.9" customHeight="1" x14ac:dyDescent="0.15">
      <c r="A43" s="11"/>
      <c r="B43" s="13"/>
      <c r="C43" s="13"/>
      <c r="D43" s="13"/>
      <c r="E43" s="48" t="s">
        <v>47</v>
      </c>
      <c r="F43" s="48"/>
      <c r="G43" s="14" t="s">
        <v>29</v>
      </c>
      <c r="H43" s="30">
        <v>16</v>
      </c>
      <c r="I43" s="30">
        <v>17</v>
      </c>
      <c r="J43" s="25">
        <v>31</v>
      </c>
      <c r="K43" s="25">
        <v>26</v>
      </c>
      <c r="L43" s="25">
        <v>26</v>
      </c>
    </row>
    <row r="44" spans="1:12" s="10" customFormat="1" ht="12.9" customHeight="1" x14ac:dyDescent="0.15">
      <c r="B44" s="13"/>
      <c r="C44" s="13"/>
      <c r="D44" s="41" t="s">
        <v>48</v>
      </c>
      <c r="E44" s="41"/>
      <c r="F44" s="41"/>
      <c r="G44" s="42"/>
      <c r="H44" s="32">
        <v>0</v>
      </c>
      <c r="I44" s="30">
        <v>0</v>
      </c>
      <c r="J44" s="25">
        <v>0</v>
      </c>
      <c r="K44" s="25">
        <v>1</v>
      </c>
      <c r="L44" s="25">
        <v>0</v>
      </c>
    </row>
    <row r="45" spans="1:12" s="10" customFormat="1" ht="12.9" customHeight="1" x14ac:dyDescent="0.15">
      <c r="B45" s="13"/>
      <c r="C45" s="13"/>
      <c r="D45" s="41" t="s">
        <v>49</v>
      </c>
      <c r="E45" s="41"/>
      <c r="F45" s="41"/>
      <c r="G45" s="42"/>
      <c r="H45" s="30">
        <v>4</v>
      </c>
      <c r="I45" s="30">
        <v>2</v>
      </c>
      <c r="J45" s="25">
        <v>1</v>
      </c>
      <c r="K45" s="25">
        <v>7</v>
      </c>
      <c r="L45" s="25">
        <v>11</v>
      </c>
    </row>
    <row r="46" spans="1:12" s="11" customFormat="1" ht="15" customHeight="1" x14ac:dyDescent="0.15">
      <c r="A46" s="10"/>
      <c r="B46" s="12"/>
      <c r="C46" s="51" t="s">
        <v>50</v>
      </c>
      <c r="D46" s="51"/>
      <c r="E46" s="51"/>
      <c r="F46" s="51"/>
      <c r="G46" s="52"/>
      <c r="H46" s="29">
        <v>119</v>
      </c>
      <c r="I46" s="29">
        <v>117</v>
      </c>
      <c r="J46" s="23">
        <v>143</v>
      </c>
      <c r="K46" s="23">
        <v>156</v>
      </c>
      <c r="L46" s="23">
        <v>221</v>
      </c>
    </row>
    <row r="47" spans="1:12" s="10" customFormat="1" ht="12.9" customHeight="1" x14ac:dyDescent="0.15">
      <c r="B47" s="13"/>
      <c r="C47" s="13"/>
      <c r="D47" s="41" t="s">
        <v>51</v>
      </c>
      <c r="E47" s="41"/>
      <c r="F47" s="41"/>
      <c r="G47" s="42"/>
      <c r="H47" s="30">
        <v>1</v>
      </c>
      <c r="I47" s="30">
        <v>14</v>
      </c>
      <c r="J47" s="24">
        <v>0</v>
      </c>
      <c r="K47" s="24">
        <v>29</v>
      </c>
      <c r="L47" s="24">
        <v>3</v>
      </c>
    </row>
    <row r="48" spans="1:12" s="10" customFormat="1" ht="12.9" customHeight="1" x14ac:dyDescent="0.15">
      <c r="B48" s="13"/>
      <c r="C48" s="13"/>
      <c r="D48" s="41" t="s">
        <v>52</v>
      </c>
      <c r="E48" s="41"/>
      <c r="F48" s="41"/>
      <c r="G48" s="42"/>
      <c r="H48" s="30">
        <v>118</v>
      </c>
      <c r="I48" s="30">
        <v>103</v>
      </c>
      <c r="J48" s="26">
        <v>143</v>
      </c>
      <c r="K48" s="26">
        <v>127</v>
      </c>
      <c r="L48" s="26">
        <v>177</v>
      </c>
    </row>
    <row r="49" spans="2:12" s="10" customFormat="1" ht="12.9" customHeight="1" x14ac:dyDescent="0.15">
      <c r="B49" s="15"/>
      <c r="C49" s="15"/>
      <c r="D49" s="15"/>
      <c r="E49" s="48" t="s">
        <v>53</v>
      </c>
      <c r="F49" s="48"/>
      <c r="G49" s="14" t="s">
        <v>74</v>
      </c>
      <c r="H49" s="30">
        <v>83</v>
      </c>
      <c r="I49" s="30">
        <v>73</v>
      </c>
      <c r="J49" s="26">
        <v>97</v>
      </c>
      <c r="K49" s="26">
        <v>90</v>
      </c>
      <c r="L49" s="26">
        <v>144</v>
      </c>
    </row>
    <row r="50" spans="2:12" s="10" customFormat="1" ht="12.9" customHeight="1" x14ac:dyDescent="0.15">
      <c r="B50" s="36"/>
      <c r="C50" s="36"/>
      <c r="D50" s="36"/>
      <c r="E50" s="53" t="s">
        <v>14</v>
      </c>
      <c r="F50" s="53"/>
      <c r="G50" s="35" t="s">
        <v>31</v>
      </c>
      <c r="H50" s="30">
        <v>28</v>
      </c>
      <c r="I50" s="30">
        <v>17</v>
      </c>
      <c r="J50" s="26">
        <v>31</v>
      </c>
      <c r="K50" s="26">
        <v>26</v>
      </c>
      <c r="L50" s="26">
        <v>19</v>
      </c>
    </row>
    <row r="51" spans="2:12" s="10" customFormat="1" ht="12.9" customHeight="1" x14ac:dyDescent="0.15">
      <c r="B51" s="15"/>
      <c r="C51" s="15"/>
      <c r="D51" s="15"/>
      <c r="E51" s="53" t="s">
        <v>30</v>
      </c>
      <c r="F51" s="53"/>
      <c r="G51" s="37" t="s">
        <v>75</v>
      </c>
      <c r="H51" s="38" t="s">
        <v>77</v>
      </c>
      <c r="I51" s="38" t="s">
        <v>77</v>
      </c>
      <c r="J51" s="39" t="s">
        <v>77</v>
      </c>
      <c r="K51" s="39" t="s">
        <v>77</v>
      </c>
      <c r="L51" s="26">
        <v>0</v>
      </c>
    </row>
    <row r="52" spans="2:12" s="10" customFormat="1" ht="12.9" customHeight="1" x14ac:dyDescent="0.15">
      <c r="B52" s="34"/>
      <c r="C52" s="34"/>
      <c r="D52" s="40" t="s">
        <v>76</v>
      </c>
      <c r="E52" s="41"/>
      <c r="F52" s="41"/>
      <c r="G52" s="42"/>
      <c r="H52" s="38" t="s">
        <v>77</v>
      </c>
      <c r="I52" s="38" t="s">
        <v>77</v>
      </c>
      <c r="J52" s="39" t="s">
        <v>77</v>
      </c>
      <c r="K52" s="39" t="s">
        <v>77</v>
      </c>
      <c r="L52" s="26">
        <v>41</v>
      </c>
    </row>
    <row r="53" spans="2:12" s="10" customFormat="1" ht="15" customHeight="1" x14ac:dyDescent="0.15">
      <c r="B53" s="16"/>
      <c r="C53" s="51" t="s">
        <v>32</v>
      </c>
      <c r="D53" s="51"/>
      <c r="E53" s="51"/>
      <c r="F53" s="51"/>
      <c r="G53" s="52"/>
      <c r="H53" s="29">
        <v>304</v>
      </c>
      <c r="I53" s="29">
        <v>289</v>
      </c>
      <c r="J53" s="27">
        <v>279</v>
      </c>
      <c r="K53" s="27">
        <v>254</v>
      </c>
      <c r="L53" s="27">
        <v>328</v>
      </c>
    </row>
    <row r="54" spans="2:12" s="10" customFormat="1" ht="12.9" customHeight="1" x14ac:dyDescent="0.15">
      <c r="B54" s="15"/>
      <c r="C54" s="15"/>
      <c r="D54" s="48" t="s">
        <v>33</v>
      </c>
      <c r="E54" s="48"/>
      <c r="F54" s="41" t="s">
        <v>34</v>
      </c>
      <c r="G54" s="42"/>
      <c r="H54" s="30">
        <v>57</v>
      </c>
      <c r="I54" s="30">
        <v>43</v>
      </c>
      <c r="J54" s="26">
        <v>36</v>
      </c>
      <c r="K54" s="26">
        <v>47</v>
      </c>
      <c r="L54" s="26">
        <v>57</v>
      </c>
    </row>
    <row r="55" spans="2:12" s="10" customFormat="1" ht="12.9" customHeight="1" x14ac:dyDescent="0.15">
      <c r="B55" s="15"/>
      <c r="C55" s="15"/>
      <c r="D55" s="48" t="s">
        <v>33</v>
      </c>
      <c r="E55" s="48"/>
      <c r="F55" s="41" t="s">
        <v>35</v>
      </c>
      <c r="G55" s="42"/>
      <c r="H55" s="30">
        <v>14</v>
      </c>
      <c r="I55" s="30">
        <v>11</v>
      </c>
      <c r="J55" s="26">
        <v>6</v>
      </c>
      <c r="K55" s="26">
        <v>8</v>
      </c>
      <c r="L55" s="26">
        <v>13</v>
      </c>
    </row>
    <row r="56" spans="2:12" s="10" customFormat="1" ht="12.9" customHeight="1" x14ac:dyDescent="0.15">
      <c r="B56" s="15"/>
      <c r="C56" s="15"/>
      <c r="D56" s="48" t="s">
        <v>33</v>
      </c>
      <c r="E56" s="48"/>
      <c r="F56" s="41" t="s">
        <v>36</v>
      </c>
      <c r="G56" s="42"/>
      <c r="H56" s="30">
        <v>72</v>
      </c>
      <c r="I56" s="30">
        <v>79</v>
      </c>
      <c r="J56" s="26">
        <v>62</v>
      </c>
      <c r="K56" s="26">
        <v>68</v>
      </c>
      <c r="L56" s="26">
        <v>65</v>
      </c>
    </row>
    <row r="57" spans="2:12" s="10" customFormat="1" ht="12.9" customHeight="1" x14ac:dyDescent="0.15">
      <c r="B57" s="15"/>
      <c r="C57" s="15"/>
      <c r="D57" s="48" t="s">
        <v>37</v>
      </c>
      <c r="E57" s="48"/>
      <c r="F57" s="41" t="s">
        <v>38</v>
      </c>
      <c r="G57" s="42"/>
      <c r="H57" s="30">
        <v>7</v>
      </c>
      <c r="I57" s="30">
        <v>3</v>
      </c>
      <c r="J57" s="26">
        <v>2</v>
      </c>
      <c r="K57" s="26">
        <v>3</v>
      </c>
      <c r="L57" s="26">
        <v>10</v>
      </c>
    </row>
    <row r="58" spans="2:12" s="10" customFormat="1" ht="12.9" customHeight="1" x14ac:dyDescent="0.15">
      <c r="B58" s="15"/>
      <c r="C58" s="15"/>
      <c r="D58" s="48" t="s">
        <v>37</v>
      </c>
      <c r="E58" s="48"/>
      <c r="F58" s="65" t="s">
        <v>63</v>
      </c>
      <c r="G58" s="66"/>
      <c r="H58" s="30">
        <v>1</v>
      </c>
      <c r="I58" s="30">
        <v>9</v>
      </c>
      <c r="J58" s="26">
        <v>7</v>
      </c>
      <c r="K58" s="26">
        <v>3</v>
      </c>
      <c r="L58" s="26">
        <v>6</v>
      </c>
    </row>
    <row r="59" spans="2:12" s="10" customFormat="1" ht="12.9" customHeight="1" x14ac:dyDescent="0.15">
      <c r="B59" s="15"/>
      <c r="C59" s="15"/>
      <c r="D59" s="48" t="s">
        <v>37</v>
      </c>
      <c r="E59" s="48"/>
      <c r="F59" s="41" t="s">
        <v>39</v>
      </c>
      <c r="G59" s="42"/>
      <c r="H59" s="30">
        <v>0</v>
      </c>
      <c r="I59" s="30">
        <v>1</v>
      </c>
      <c r="J59" s="26">
        <v>1</v>
      </c>
      <c r="K59" s="26">
        <v>0</v>
      </c>
      <c r="L59" s="26">
        <v>2</v>
      </c>
    </row>
    <row r="60" spans="2:12" s="10" customFormat="1" ht="12.9" customHeight="1" thickBot="1" x14ac:dyDescent="0.2">
      <c r="B60" s="17"/>
      <c r="C60" s="17"/>
      <c r="D60" s="62" t="s">
        <v>30</v>
      </c>
      <c r="E60" s="62"/>
      <c r="F60" s="63" t="s">
        <v>40</v>
      </c>
      <c r="G60" s="64"/>
      <c r="H60" s="33">
        <v>51</v>
      </c>
      <c r="I60" s="33">
        <v>59</v>
      </c>
      <c r="J60" s="28">
        <v>50</v>
      </c>
      <c r="K60" s="28">
        <v>37</v>
      </c>
      <c r="L60" s="28">
        <v>58</v>
      </c>
    </row>
    <row r="61" spans="2:12" x14ac:dyDescent="0.15">
      <c r="B61" s="4"/>
      <c r="L61" s="2"/>
    </row>
    <row r="62" spans="2:12" x14ac:dyDescent="0.15">
      <c r="L62" s="3"/>
    </row>
    <row r="63" spans="2:12" x14ac:dyDescent="0.15">
      <c r="G63" s="19" t="s">
        <v>54</v>
      </c>
      <c r="H63" s="19"/>
    </row>
    <row r="64" spans="2:12" x14ac:dyDescent="0.15">
      <c r="G64" s="19" t="s">
        <v>55</v>
      </c>
      <c r="H64" s="20">
        <f>SUM(H7,H20,H27,H31,H46,H53)-H6</f>
        <v>0</v>
      </c>
      <c r="I64" s="20">
        <f>SUM(I7,I20,I27,I31,I46,I53)-I6</f>
        <v>0</v>
      </c>
      <c r="J64" s="20">
        <f>SUM(J7,J20,J27,J31,J46,J53)-J6</f>
        <v>0</v>
      </c>
      <c r="K64" s="20">
        <f>SUM(K7,K20,K27,K31,K46,K53)-K6</f>
        <v>0</v>
      </c>
      <c r="L64" s="20">
        <f>SUM(L7,L20,L27,L31,L46,L53)-L6</f>
        <v>0</v>
      </c>
    </row>
    <row r="65" spans="7:12" x14ac:dyDescent="0.15">
      <c r="G65" s="19" t="s">
        <v>56</v>
      </c>
      <c r="H65" s="20">
        <f>SUM(H8,H13,H18:H19)-H7</f>
        <v>0</v>
      </c>
      <c r="I65" s="20">
        <f>SUM(I8,I13,I18:I19)-I7</f>
        <v>0</v>
      </c>
      <c r="J65" s="20">
        <f>SUM(J8,J13,J18:J19)-J7</f>
        <v>0</v>
      </c>
      <c r="K65" s="20">
        <f>SUM(K8,K13,K18:K19)-K7</f>
        <v>0</v>
      </c>
      <c r="L65" s="20">
        <f>SUM(L8,L13,L18:L19)-L7</f>
        <v>0</v>
      </c>
    </row>
    <row r="66" spans="7:12" x14ac:dyDescent="0.15">
      <c r="G66" s="19" t="s">
        <v>2</v>
      </c>
      <c r="H66" s="20">
        <f>SUM(H9:H12)-H8</f>
        <v>0</v>
      </c>
      <c r="I66" s="20">
        <f>SUM(I9:I12)-I8</f>
        <v>0</v>
      </c>
      <c r="J66" s="20">
        <f>SUM(J9:J12)-J8</f>
        <v>0</v>
      </c>
      <c r="K66" s="20">
        <f>SUM(K9:K12)-K8</f>
        <v>0</v>
      </c>
      <c r="L66" s="20">
        <f>SUM(L9:L12)-L8</f>
        <v>0</v>
      </c>
    </row>
    <row r="67" spans="7:12" x14ac:dyDescent="0.15">
      <c r="G67" s="19" t="s">
        <v>57</v>
      </c>
      <c r="H67" s="20">
        <f>SUM(H14:H17)-H13</f>
        <v>0</v>
      </c>
      <c r="I67" s="20">
        <f>SUM(I14:I17)-I13</f>
        <v>0</v>
      </c>
      <c r="J67" s="20">
        <f>SUM(J14:J17)-J13</f>
        <v>0</v>
      </c>
      <c r="K67" s="20">
        <f>SUM(K14:K17)-K13</f>
        <v>0</v>
      </c>
      <c r="L67" s="20">
        <f>SUM(L14:L17)-L13</f>
        <v>0</v>
      </c>
    </row>
    <row r="68" spans="7:12" x14ac:dyDescent="0.15">
      <c r="G68" s="19" t="s">
        <v>58</v>
      </c>
      <c r="H68" s="20">
        <f>SUM(H21:H23,H25:H26)-H20</f>
        <v>0</v>
      </c>
      <c r="I68" s="20">
        <f>SUM(I21:I23,I25:I26)-I20</f>
        <v>0</v>
      </c>
      <c r="J68" s="20">
        <f>SUM(J21:J23,J25:J26)-J20</f>
        <v>0</v>
      </c>
      <c r="K68" s="20">
        <f>SUM(K21:K23,K25:K26)-K20</f>
        <v>0</v>
      </c>
      <c r="L68" s="20">
        <f>SUM(L21:L23,L25:L26)-L20</f>
        <v>0</v>
      </c>
    </row>
    <row r="69" spans="7:12" x14ac:dyDescent="0.15">
      <c r="G69" s="19" t="s">
        <v>59</v>
      </c>
      <c r="H69" s="20">
        <f>SUM(H28:H30)-H27</f>
        <v>0</v>
      </c>
      <c r="I69" s="20">
        <f>SUM(I28:I30)-I27</f>
        <v>0</v>
      </c>
      <c r="J69" s="20">
        <f>SUM(J28:J30)-J27</f>
        <v>0</v>
      </c>
      <c r="K69" s="20">
        <f>SUM(K28:K30)-K27</f>
        <v>0</v>
      </c>
      <c r="L69" s="20">
        <f>SUM(L28:L30)-L27</f>
        <v>0</v>
      </c>
    </row>
    <row r="70" spans="7:12" x14ac:dyDescent="0.15">
      <c r="G70" s="19" t="s">
        <v>60</v>
      </c>
      <c r="H70" s="20">
        <f>SUM(H32:H33,H36,H42,H44:H45)-H31</f>
        <v>0</v>
      </c>
      <c r="I70" s="20">
        <f>SUM(I32:I33,I36,I42,I44:I45)-I31</f>
        <v>0</v>
      </c>
      <c r="J70" s="20">
        <f>SUM(J32:J33,J36,J42,J44:J45)-J31</f>
        <v>0</v>
      </c>
      <c r="K70" s="20">
        <f>SUM(K32:K33,K36,K42,K44:K45)-K31</f>
        <v>0</v>
      </c>
      <c r="L70" s="20">
        <f>SUM(L32:L33,L36,L42,L44:L45)-L31</f>
        <v>0</v>
      </c>
    </row>
    <row r="71" spans="7:12" x14ac:dyDescent="0.15">
      <c r="G71" s="19" t="s">
        <v>61</v>
      </c>
      <c r="H71" s="20">
        <f>SUM(H34:H35)-H33</f>
        <v>0</v>
      </c>
      <c r="I71" s="20">
        <f>SUM(I34:I35)-I33</f>
        <v>0</v>
      </c>
      <c r="J71" s="20">
        <f>SUM(J34:J35)-J33</f>
        <v>0</v>
      </c>
      <c r="K71" s="20">
        <f>SUM(K34:K35)-K33</f>
        <v>0</v>
      </c>
      <c r="L71" s="20">
        <f>SUM(L34:L35)-L33</f>
        <v>0</v>
      </c>
    </row>
    <row r="72" spans="7:12" x14ac:dyDescent="0.15">
      <c r="G72" s="19" t="s">
        <v>62</v>
      </c>
      <c r="H72" s="20">
        <f>SUM(H37:H41)-H36</f>
        <v>0</v>
      </c>
      <c r="I72" s="20">
        <f>SUM(I37:I41)-I36</f>
        <v>0</v>
      </c>
      <c r="J72" s="20">
        <f>SUM(J37:J41)-J36</f>
        <v>0</v>
      </c>
      <c r="K72" s="20">
        <f>SUM(K37:K41)-K36</f>
        <v>0</v>
      </c>
      <c r="L72" s="20">
        <f>SUM(L37:L41)-L36</f>
        <v>0</v>
      </c>
    </row>
  </sheetData>
  <mergeCells count="69">
    <mergeCell ref="F59:G59"/>
    <mergeCell ref="D60:E60"/>
    <mergeCell ref="F60:G60"/>
    <mergeCell ref="E49:F49"/>
    <mergeCell ref="E51:F51"/>
    <mergeCell ref="C53:G53"/>
    <mergeCell ref="D54:E54"/>
    <mergeCell ref="F54:G54"/>
    <mergeCell ref="D55:E55"/>
    <mergeCell ref="F55:G55"/>
    <mergeCell ref="D56:E56"/>
    <mergeCell ref="F56:G56"/>
    <mergeCell ref="D57:E57"/>
    <mergeCell ref="F57:G57"/>
    <mergeCell ref="D58:E58"/>
    <mergeCell ref="F58:G58"/>
    <mergeCell ref="D59:E59"/>
    <mergeCell ref="K4:K5"/>
    <mergeCell ref="L4:L5"/>
    <mergeCell ref="B6:G6"/>
    <mergeCell ref="C7:G7"/>
    <mergeCell ref="E11:G11"/>
    <mergeCell ref="E12:G12"/>
    <mergeCell ref="I4:I5"/>
    <mergeCell ref="J4:J5"/>
    <mergeCell ref="D8:G8"/>
    <mergeCell ref="H4:H5"/>
    <mergeCell ref="E9:G9"/>
    <mergeCell ref="E10:G10"/>
    <mergeCell ref="D23:G23"/>
    <mergeCell ref="E24:F24"/>
    <mergeCell ref="D13:G13"/>
    <mergeCell ref="E14:G14"/>
    <mergeCell ref="E15:G15"/>
    <mergeCell ref="E16:G16"/>
    <mergeCell ref="E17:G17"/>
    <mergeCell ref="D18:G18"/>
    <mergeCell ref="D19:G19"/>
    <mergeCell ref="C20:G20"/>
    <mergeCell ref="D21:G21"/>
    <mergeCell ref="D22:G22"/>
    <mergeCell ref="D25:G25"/>
    <mergeCell ref="D29:G29"/>
    <mergeCell ref="C31:G31"/>
    <mergeCell ref="D32:G32"/>
    <mergeCell ref="E34:G34"/>
    <mergeCell ref="E40:G40"/>
    <mergeCell ref="E50:F50"/>
    <mergeCell ref="D42:G42"/>
    <mergeCell ref="E35:G35"/>
    <mergeCell ref="D33:G33"/>
    <mergeCell ref="D36:G36"/>
    <mergeCell ref="E41:G41"/>
    <mergeCell ref="D52:G52"/>
    <mergeCell ref="D48:G48"/>
    <mergeCell ref="B4:G5"/>
    <mergeCell ref="B2:L2"/>
    <mergeCell ref="D47:G47"/>
    <mergeCell ref="E43:F43"/>
    <mergeCell ref="D44:G44"/>
    <mergeCell ref="D45:G45"/>
    <mergeCell ref="E37:G37"/>
    <mergeCell ref="E38:G38"/>
    <mergeCell ref="C46:G46"/>
    <mergeCell ref="E39:G39"/>
    <mergeCell ref="D26:G26"/>
    <mergeCell ref="C27:G27"/>
    <mergeCell ref="D28:G28"/>
    <mergeCell ref="D30:G3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128</vt:lpstr>
      <vt:lpstr>'128'!Print_Area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2024-11-05T06:46:23Z</dcterms:created>
  <dcterms:modified xsi:type="dcterms:W3CDTF">2024-11-05T06:46:27Z</dcterms:modified>
</cp:coreProperties>
</file>