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218C79F3-FF54-454C-8E9B-BE7A59590F84}" xr6:coauthVersionLast="36" xr6:coauthVersionMax="36" xr10:uidLastSave="{00000000-0000-0000-0000-000000000000}"/>
  <bookViews>
    <workbookView xWindow="35076" yWindow="4140" windowWidth="15420" windowHeight="4188" xr2:uid="{00000000-000D-0000-FFFF-FFFF00000000}"/>
  </bookViews>
  <sheets>
    <sheet name="106" sheetId="1" r:id="rId1"/>
  </sheets>
  <definedNames>
    <definedName name="_xlnm.Print_Area" localSheetId="0">'106'!$B$2:$M$65</definedName>
  </definedNames>
  <calcPr calcId="191029"/>
</workbook>
</file>

<file path=xl/calcChain.xml><?xml version="1.0" encoding="utf-8"?>
<calcChain xmlns="http://schemas.openxmlformats.org/spreadsheetml/2006/main">
  <c r="C6" i="1" l="1"/>
  <c r="C68" i="1" l="1"/>
  <c r="D6" i="1"/>
  <c r="D68" i="1" s="1"/>
  <c r="K6" i="1"/>
  <c r="K68" i="1" s="1"/>
  <c r="L6" i="1"/>
  <c r="L68" i="1" s="1"/>
  <c r="M6" i="1"/>
  <c r="M68" i="1" s="1"/>
  <c r="E6" i="1"/>
  <c r="E68" i="1" s="1"/>
  <c r="F6" i="1"/>
  <c r="F68" i="1" s="1"/>
  <c r="G6" i="1"/>
  <c r="G68" i="1" s="1"/>
  <c r="H6" i="1"/>
  <c r="H68" i="1" s="1"/>
  <c r="I6" i="1"/>
  <c r="I68" i="1" s="1"/>
  <c r="J6" i="1"/>
  <c r="J68" i="1" s="1"/>
  <c r="D69" i="1"/>
  <c r="E69" i="1"/>
  <c r="F69" i="1"/>
  <c r="G69" i="1"/>
  <c r="H69" i="1"/>
  <c r="I69" i="1"/>
  <c r="J69" i="1"/>
  <c r="K69" i="1"/>
  <c r="L69" i="1"/>
  <c r="M69" i="1"/>
  <c r="D70" i="1"/>
  <c r="E70" i="1"/>
  <c r="F70" i="1"/>
  <c r="G70" i="1"/>
  <c r="H70" i="1"/>
  <c r="I70" i="1"/>
  <c r="J70" i="1"/>
  <c r="K70" i="1"/>
  <c r="L70" i="1"/>
  <c r="M70" i="1"/>
  <c r="D71" i="1"/>
  <c r="E71" i="1"/>
  <c r="F71" i="1"/>
  <c r="G71" i="1"/>
  <c r="H71" i="1"/>
  <c r="I71" i="1"/>
  <c r="J71" i="1"/>
  <c r="K71" i="1"/>
  <c r="L71" i="1"/>
  <c r="M71" i="1"/>
  <c r="D72" i="1"/>
  <c r="E72" i="1"/>
  <c r="F72" i="1"/>
  <c r="G72" i="1"/>
  <c r="H72" i="1"/>
  <c r="I72" i="1"/>
  <c r="J72" i="1"/>
  <c r="K72" i="1"/>
  <c r="L72" i="1"/>
  <c r="M72" i="1"/>
  <c r="D73" i="1"/>
  <c r="E73" i="1"/>
  <c r="F73" i="1"/>
  <c r="G73" i="1"/>
  <c r="H73" i="1"/>
  <c r="I73" i="1"/>
  <c r="J73" i="1"/>
  <c r="K73" i="1"/>
  <c r="L73" i="1"/>
  <c r="M73" i="1"/>
  <c r="D74" i="1"/>
  <c r="E74" i="1"/>
  <c r="F74" i="1"/>
  <c r="G74" i="1"/>
  <c r="H74" i="1"/>
  <c r="I74" i="1"/>
  <c r="J74" i="1"/>
  <c r="K74" i="1"/>
  <c r="L74" i="1"/>
  <c r="M74" i="1"/>
  <c r="D75" i="1"/>
  <c r="E75" i="1"/>
  <c r="F75" i="1"/>
  <c r="G75" i="1"/>
  <c r="H75" i="1"/>
  <c r="I75" i="1"/>
  <c r="J75" i="1"/>
  <c r="K75" i="1"/>
  <c r="L75" i="1"/>
  <c r="M75" i="1"/>
  <c r="D76" i="1"/>
  <c r="E76" i="1"/>
  <c r="F76" i="1"/>
  <c r="G76" i="1"/>
  <c r="H76" i="1"/>
  <c r="I76" i="1"/>
  <c r="J76" i="1"/>
  <c r="K76" i="1"/>
  <c r="L76" i="1"/>
  <c r="M76" i="1"/>
  <c r="C76" i="1"/>
  <c r="C75" i="1"/>
  <c r="C74" i="1"/>
  <c r="C73" i="1"/>
  <c r="C72" i="1"/>
  <c r="C71" i="1"/>
  <c r="C70" i="1"/>
  <c r="C69" i="1"/>
</calcChain>
</file>

<file path=xl/sharedStrings.xml><?xml version="1.0" encoding="utf-8"?>
<sst xmlns="http://schemas.openxmlformats.org/spreadsheetml/2006/main" count="94" uniqueCount="85">
  <si>
    <t>うち）</t>
  </si>
  <si>
    <t>わいせつ</t>
  </si>
  <si>
    <t>全国総数</t>
  </si>
  <si>
    <t>北 海 道</t>
  </si>
  <si>
    <t>札　　幌</t>
  </si>
  <si>
    <t>函　　館</t>
  </si>
  <si>
    <t>旭　　川</t>
  </si>
  <si>
    <t>釧　　路</t>
  </si>
  <si>
    <t>北　　見</t>
  </si>
  <si>
    <t>青　　森</t>
  </si>
  <si>
    <t>岩　　手</t>
  </si>
  <si>
    <t>宮　　城</t>
  </si>
  <si>
    <t>秋　　田</t>
  </si>
  <si>
    <t>山　　形</t>
  </si>
  <si>
    <t>福　　島</t>
  </si>
  <si>
    <t>東　　京</t>
  </si>
  <si>
    <t>茨　　城</t>
  </si>
  <si>
    <t>栃　　木</t>
  </si>
  <si>
    <t>群　　馬</t>
  </si>
  <si>
    <t>埼　　玉</t>
  </si>
  <si>
    <t>千　　葉</t>
  </si>
  <si>
    <t>神 奈 川</t>
  </si>
  <si>
    <t>新　　潟</t>
  </si>
  <si>
    <t>山　　梨</t>
  </si>
  <si>
    <t>長　　野</t>
  </si>
  <si>
    <t>静　　岡</t>
  </si>
  <si>
    <t>富　　山</t>
  </si>
  <si>
    <t>石　　川</t>
  </si>
  <si>
    <t>福　　井</t>
  </si>
  <si>
    <t>岐　　阜</t>
  </si>
  <si>
    <t>愛　　知</t>
  </si>
  <si>
    <t>三　　重</t>
  </si>
  <si>
    <t>滋　　賀</t>
  </si>
  <si>
    <t>京　　都</t>
  </si>
  <si>
    <t>大　　阪</t>
  </si>
  <si>
    <t>兵　　庫</t>
  </si>
  <si>
    <t>奈　　良</t>
  </si>
  <si>
    <t>和 歌 山</t>
  </si>
  <si>
    <t>鳥　　取</t>
  </si>
  <si>
    <t>島　　根</t>
  </si>
  <si>
    <t>岡　　山</t>
  </si>
  <si>
    <t>広　　島</t>
  </si>
  <si>
    <t>山　　口</t>
  </si>
  <si>
    <t>徳　　島</t>
  </si>
  <si>
    <t>香　　川</t>
  </si>
  <si>
    <t>愛    媛</t>
  </si>
  <si>
    <t>高　　知</t>
  </si>
  <si>
    <t>福　　岡</t>
  </si>
  <si>
    <t>佐　　賀</t>
  </si>
  <si>
    <t>長　　崎</t>
  </si>
  <si>
    <t>熊　　本</t>
  </si>
  <si>
    <t>大　　分</t>
  </si>
  <si>
    <t>宮　　崎</t>
  </si>
  <si>
    <t>鹿 児 島</t>
  </si>
  <si>
    <t>沖　　縄</t>
  </si>
  <si>
    <r>
      <t xml:space="preserve">    　　</t>
    </r>
    <r>
      <rPr>
        <sz val="9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罪種
都道府県</t>
    </r>
    <rPh sb="10" eb="14">
      <t>トドウフケン</t>
    </rPh>
    <phoneticPr fontId="1"/>
  </si>
  <si>
    <t>殺人</t>
    <phoneticPr fontId="1"/>
  </si>
  <si>
    <t>強盗</t>
    <phoneticPr fontId="1"/>
  </si>
  <si>
    <t>放火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</si>
  <si>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</si>
  <si>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</si>
  <si>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</si>
  <si>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</si>
  <si>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窃盗</t>
    <phoneticPr fontId="1"/>
  </si>
  <si>
    <t>総数
(交通業過
を除く)</t>
    <phoneticPr fontId="1"/>
  </si>
  <si>
    <t>確認用</t>
    <rPh sb="0" eb="2">
      <t>カクニン</t>
    </rPh>
    <rPh sb="2" eb="3">
      <t>ヨウ</t>
    </rPh>
    <phoneticPr fontId="1"/>
  </si>
  <si>
    <t>総数</t>
    <rPh sb="0" eb="2">
      <t>ソウスウ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</si>
  <si>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</si>
  <si>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</si>
  <si>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</si>
  <si>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中部</t>
    <rPh sb="0" eb="2">
      <t>チュウブ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</si>
  <si>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</si>
  <si>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</si>
  <si>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</si>
  <si>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</si>
  <si>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少年478</t>
    <rPh sb="0" eb="2">
      <t>ショウネン</t>
    </rPh>
    <phoneticPr fontId="1"/>
  </si>
  <si>
    <t>東　　北</t>
    <phoneticPr fontId="1"/>
  </si>
  <si>
    <t>関　　東</t>
    <phoneticPr fontId="1"/>
  </si>
  <si>
    <t>中　　部</t>
    <phoneticPr fontId="1"/>
  </si>
  <si>
    <t>近　　畿</t>
    <phoneticPr fontId="1"/>
  </si>
  <si>
    <t>中　　国</t>
    <phoneticPr fontId="1"/>
  </si>
  <si>
    <t>四　　国</t>
    <phoneticPr fontId="1"/>
  </si>
  <si>
    <t>九　　州</t>
    <phoneticPr fontId="1"/>
  </si>
  <si>
    <t>106 　都道府県別　罪種別　検挙人員</t>
    <rPh sb="5" eb="7">
      <t>トドウ</t>
    </rPh>
    <phoneticPr fontId="1"/>
  </si>
  <si>
    <t>不同意性交等</t>
    <rPh sb="0" eb="3">
      <t>フドウイ</t>
    </rPh>
    <rPh sb="3" eb="5">
      <t>セイコウ</t>
    </rPh>
    <rPh sb="5" eb="6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</si>
</sst>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7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45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9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10" applyNumberFormat="0" applyFon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30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2" applyNumberFormat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9">
    <xf numFmtId="0" fontId="0" fillId="0" borderId="0" xfId="0"/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Fill="1" applyBorder="1" applyProtection="1"/>
    <xf numFmtId="0" fontId="7" fillId="0" borderId="0" xfId="0" applyFont="1" applyFill="1" applyAlignment="1" applyProtection="1"/>
    <xf numFmtId="0" fontId="7" fillId="0" borderId="0" xfId="0" quotePrefix="1" applyFont="1" applyFill="1" applyAlignment="1" applyProtection="1"/>
    <xf numFmtId="0" fontId="2" fillId="0" borderId="0" xfId="0" applyFont="1" applyFill="1" applyProtection="1"/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Protection="1"/>
    <xf numFmtId="0" fontId="4" fillId="0" borderId="0" xfId="0" applyFont="1" applyFill="1" applyProtection="1"/>
    <xf numFmtId="0" fontId="4" fillId="0" borderId="2" xfId="0" applyFont="1" applyFill="1" applyBorder="1" applyAlignment="1" applyProtection="1">
      <alignment horizontal="distributed" vertical="center" justifyLastLine="1"/>
    </xf>
    <xf numFmtId="0" fontId="4" fillId="0" borderId="0" xfId="0" applyFont="1" applyFill="1" applyBorder="1" applyProtection="1"/>
    <xf numFmtId="0" fontId="4" fillId="0" borderId="3" xfId="0" applyFont="1" applyFill="1" applyBorder="1" applyAlignment="1" applyProtection="1">
      <alignment horizontal="distributed" vertical="center" justifyLastLine="1"/>
    </xf>
    <xf numFmtId="0" fontId="3" fillId="0" borderId="3" xfId="0" applyFont="1" applyFill="1" applyBorder="1" applyAlignment="1" applyProtection="1">
      <alignment horizontal="distributed" vertical="center" justifyLastLine="1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5" fillId="0" borderId="0" xfId="0" applyFont="1" applyFill="1" applyProtection="1"/>
    <xf numFmtId="0" fontId="6" fillId="0" borderId="1" xfId="0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176" fontId="4" fillId="0" borderId="0" xfId="0" applyNumberFormat="1" applyFont="1" applyFill="1"/>
    <xf numFmtId="176" fontId="4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distributed" vertical="center" justifyLastLine="1"/>
    </xf>
    <xf numFmtId="38" fontId="5" fillId="0" borderId="2" xfId="0" applyNumberFormat="1" applyFont="1" applyFill="1" applyBorder="1" applyProtection="1"/>
    <xf numFmtId="38" fontId="5" fillId="0" borderId="18" xfId="42" applyNumberFormat="1" applyFont="1" applyFill="1" applyBorder="1" applyAlignment="1">
      <alignment horizontal="right" vertical="center" wrapText="1"/>
    </xf>
    <xf numFmtId="38" fontId="5" fillId="0" borderId="19" xfId="42" applyNumberFormat="1" applyFont="1" applyFill="1" applyBorder="1" applyAlignment="1">
      <alignment horizontal="right" vertical="center" wrapText="1"/>
    </xf>
    <xf numFmtId="38" fontId="4" fillId="0" borderId="18" xfId="42" applyNumberFormat="1" applyFont="1" applyFill="1" applyBorder="1" applyAlignment="1">
      <alignment horizontal="right" vertical="center" wrapText="1"/>
    </xf>
    <xf numFmtId="38" fontId="4" fillId="0" borderId="19" xfId="42" applyNumberFormat="1" applyFont="1" applyFill="1" applyBorder="1" applyAlignment="1">
      <alignment horizontal="right" vertical="center" wrapText="1"/>
    </xf>
    <xf numFmtId="38" fontId="5" fillId="0" borderId="20" xfId="42" applyNumberFormat="1" applyFont="1" applyFill="1" applyBorder="1" applyAlignment="1">
      <alignment horizontal="right" vertical="center" wrapText="1"/>
    </xf>
    <xf numFmtId="38" fontId="4" fillId="0" borderId="20" xfId="42" applyNumberFormat="1" applyFont="1" applyFill="1" applyBorder="1" applyAlignment="1">
      <alignment horizontal="right" vertical="center" wrapText="1"/>
    </xf>
    <xf numFmtId="38" fontId="4" fillId="0" borderId="21" xfId="42" applyNumberFormat="1" applyFont="1" applyFill="1" applyBorder="1" applyAlignment="1">
      <alignment horizontal="right" vertical="center" wrapText="1"/>
    </xf>
    <xf numFmtId="0" fontId="0" fillId="0" borderId="3" xfId="0" applyFont="1" applyFill="1" applyBorder="1" applyAlignment="1" applyProtection="1">
      <alignment horizontal="centerContinuous" vertical="center" shrinkToFit="1"/>
    </xf>
    <xf numFmtId="0" fontId="3" fillId="0" borderId="5" xfId="0" applyFont="1" applyFill="1" applyBorder="1" applyAlignment="1" applyProtection="1">
      <alignment horizontal="justify" vertical="justify" wrapText="1"/>
    </xf>
    <xf numFmtId="0" fontId="3" fillId="0" borderId="6" xfId="0" applyFont="1" applyFill="1" applyBorder="1" applyAlignment="1" applyProtection="1">
      <alignment horizontal="justify" vertical="justify" wrapText="1"/>
    </xf>
    <xf numFmtId="0" fontId="4" fillId="0" borderId="7" xfId="0" applyFont="1" applyFill="1" applyBorder="1" applyAlignment="1" applyProtection="1">
      <alignment horizontal="distributed" vertical="center" wrapText="1" justifyLastLine="1"/>
    </xf>
    <xf numFmtId="0" fontId="4" fillId="0" borderId="8" xfId="0" applyFont="1" applyFill="1" applyBorder="1" applyAlignment="1" applyProtection="1">
      <alignment horizontal="distributed" vertical="center" wrapText="1" justifyLastLine="1"/>
    </xf>
    <xf numFmtId="0" fontId="7" fillId="0" borderId="0" xfId="0" applyFont="1" applyFill="1" applyAlignment="1" applyProtection="1">
      <alignment horizontal="distributed" vertical="center"/>
    </xf>
    <xf numFmtId="0" fontId="7" fillId="0" borderId="0" xfId="0" quotePrefix="1" applyFont="1" applyFill="1" applyAlignment="1" applyProtection="1">
      <alignment horizontal="distributed" vertical="center"/>
    </xf>
  </cellXfs>
  <cellStyles count="45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" xfId="28" builtinId="8" customBuiltin="1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表示済みのハイパーリンク" xfId="43" builtinId="9" customBuiltin="1"/>
    <cellStyle name="良い 2" xfId="44" xr:uid="{00000000-0005-0000-0000-00002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N76"/>
  <sheetViews>
    <sheetView tabSelected="1" view="pageBreakPreview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ColWidth="9.375" defaultRowHeight="12" x14ac:dyDescent="0.15"/>
  <cols>
    <col min="1" max="1" width="2.875" style="2" customWidth="1"/>
    <col min="2" max="2" width="14.5" style="1" bestFit="1" customWidth="1"/>
    <col min="3" max="3" width="12.375" style="2" customWidth="1"/>
    <col min="4" max="6" width="7.875" style="2" customWidth="1"/>
    <col min="7" max="7" width="11.375" style="2" customWidth="1"/>
    <col min="8" max="12" width="7.875" style="2" customWidth="1"/>
    <col min="13" max="13" width="9.5" style="3" customWidth="1"/>
    <col min="14" max="16384" width="9.375" style="2"/>
  </cols>
  <sheetData>
    <row r="1" spans="2:14" x14ac:dyDescent="0.15">
      <c r="B1" s="22" t="s">
        <v>75</v>
      </c>
    </row>
    <row r="2" spans="2:14" s="6" customFormat="1" ht="16.2" x14ac:dyDescent="0.2">
      <c r="B2" s="4"/>
      <c r="C2" s="37" t="s">
        <v>83</v>
      </c>
      <c r="D2" s="38"/>
      <c r="E2" s="38"/>
      <c r="F2" s="38"/>
      <c r="G2" s="38"/>
      <c r="H2" s="38"/>
      <c r="I2" s="38"/>
      <c r="J2" s="38"/>
      <c r="K2" s="38"/>
      <c r="L2" s="38"/>
      <c r="M2" s="5"/>
    </row>
    <row r="3" spans="2:14" s="9" customFormat="1" ht="12.6" thickBot="1" x14ac:dyDescent="0.2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2:14" s="9" customFormat="1" ht="18" customHeight="1" x14ac:dyDescent="0.15">
      <c r="B4" s="33" t="s">
        <v>55</v>
      </c>
      <c r="C4" s="35" t="s">
        <v>64</v>
      </c>
      <c r="D4" s="10" t="s">
        <v>0</v>
      </c>
      <c r="E4" s="10" t="s">
        <v>0</v>
      </c>
      <c r="F4" s="10" t="s">
        <v>0</v>
      </c>
      <c r="G4" s="10" t="s">
        <v>0</v>
      </c>
      <c r="H4" s="10" t="s">
        <v>0</v>
      </c>
      <c r="I4" s="10" t="s">
        <v>0</v>
      </c>
      <c r="J4" s="10" t="s">
        <v>0</v>
      </c>
      <c r="K4" s="10" t="s">
        <v>0</v>
      </c>
      <c r="L4" s="10" t="s">
        <v>0</v>
      </c>
      <c r="M4" s="23" t="s">
        <v>0</v>
      </c>
      <c r="N4" s="11"/>
    </row>
    <row r="5" spans="2:14" s="9" customFormat="1" ht="18" customHeight="1" x14ac:dyDescent="0.15">
      <c r="B5" s="34"/>
      <c r="C5" s="36"/>
      <c r="D5" s="12" t="s">
        <v>56</v>
      </c>
      <c r="E5" s="12" t="s">
        <v>57</v>
      </c>
      <c r="F5" s="12" t="s">
        <v>58</v>
      </c>
      <c r="G5" s="32" t="s">
        <v>84</v>
      </c>
      <c r="H5" s="12" t="s">
        <v>59</v>
      </c>
      <c r="I5" s="12" t="s">
        <v>60</v>
      </c>
      <c r="J5" s="12" t="s">
        <v>61</v>
      </c>
      <c r="K5" s="12" t="s">
        <v>62</v>
      </c>
      <c r="L5" s="12" t="s">
        <v>63</v>
      </c>
      <c r="M5" s="13" t="s">
        <v>1</v>
      </c>
      <c r="N5" s="11"/>
    </row>
    <row r="6" spans="2:14" s="16" customFormat="1" x14ac:dyDescent="0.15">
      <c r="B6" s="14" t="s">
        <v>2</v>
      </c>
      <c r="C6" s="24">
        <f>C7+C13+C20+C21+C32+C39+C46+C52+C57</f>
        <v>18949</v>
      </c>
      <c r="D6" s="24">
        <f t="shared" ref="D6:J6" si="0">D7+D13+D20+D21+D32+D39+D46+D52+D57</f>
        <v>43</v>
      </c>
      <c r="E6" s="24">
        <f t="shared" si="0"/>
        <v>329</v>
      </c>
      <c r="F6" s="24">
        <f t="shared" si="0"/>
        <v>43</v>
      </c>
      <c r="G6" s="24">
        <f t="shared" si="0"/>
        <v>191</v>
      </c>
      <c r="H6" s="24">
        <f t="shared" si="0"/>
        <v>875</v>
      </c>
      <c r="I6" s="24">
        <f t="shared" si="0"/>
        <v>2058</v>
      </c>
      <c r="J6" s="24">
        <f t="shared" si="0"/>
        <v>215</v>
      </c>
      <c r="K6" s="24">
        <f>K7+K13+K20+K21+K32+K39+K46+K52+K57</f>
        <v>414</v>
      </c>
      <c r="L6" s="24">
        <f>L7+L13+L20+L21+L32+L39+L46+L52+L57</f>
        <v>9855</v>
      </c>
      <c r="M6" s="24">
        <f>M7+M13+M20+M21+M32+M39+M46+M52+M57</f>
        <v>522</v>
      </c>
      <c r="N6" s="15"/>
    </row>
    <row r="7" spans="2:14" s="16" customFormat="1" x14ac:dyDescent="0.15">
      <c r="B7" s="14" t="s">
        <v>3</v>
      </c>
      <c r="C7" s="25">
        <v>829</v>
      </c>
      <c r="D7" s="25">
        <v>3</v>
      </c>
      <c r="E7" s="25">
        <v>14</v>
      </c>
      <c r="F7" s="25">
        <v>2</v>
      </c>
      <c r="G7" s="25">
        <v>7</v>
      </c>
      <c r="H7" s="25">
        <v>41</v>
      </c>
      <c r="I7" s="25">
        <v>113</v>
      </c>
      <c r="J7" s="25">
        <v>11</v>
      </c>
      <c r="K7" s="25">
        <v>39</v>
      </c>
      <c r="L7" s="25">
        <v>422</v>
      </c>
      <c r="M7" s="26">
        <v>24</v>
      </c>
      <c r="N7" s="15"/>
    </row>
    <row r="8" spans="2:14" x14ac:dyDescent="0.15">
      <c r="B8" s="1" t="s">
        <v>4</v>
      </c>
      <c r="C8" s="25">
        <v>584</v>
      </c>
      <c r="D8" s="27">
        <v>2</v>
      </c>
      <c r="E8" s="27">
        <v>11</v>
      </c>
      <c r="F8" s="27">
        <v>0</v>
      </c>
      <c r="G8" s="27">
        <v>2</v>
      </c>
      <c r="H8" s="27">
        <v>28</v>
      </c>
      <c r="I8" s="27">
        <v>76</v>
      </c>
      <c r="J8" s="27">
        <v>6</v>
      </c>
      <c r="K8" s="27">
        <v>17</v>
      </c>
      <c r="L8" s="27">
        <v>308</v>
      </c>
      <c r="M8" s="28">
        <v>16</v>
      </c>
      <c r="N8" s="3"/>
    </row>
    <row r="9" spans="2:14" x14ac:dyDescent="0.15">
      <c r="B9" s="1" t="s">
        <v>5</v>
      </c>
      <c r="C9" s="25">
        <v>73</v>
      </c>
      <c r="D9" s="27">
        <v>0</v>
      </c>
      <c r="E9" s="27">
        <v>3</v>
      </c>
      <c r="F9" s="27">
        <v>0</v>
      </c>
      <c r="G9" s="27">
        <v>0</v>
      </c>
      <c r="H9" s="27">
        <v>2</v>
      </c>
      <c r="I9" s="27">
        <v>14</v>
      </c>
      <c r="J9" s="27">
        <v>0</v>
      </c>
      <c r="K9" s="27">
        <v>16</v>
      </c>
      <c r="L9" s="27">
        <v>29</v>
      </c>
      <c r="M9" s="28">
        <v>0</v>
      </c>
      <c r="N9" s="3"/>
    </row>
    <row r="10" spans="2:14" x14ac:dyDescent="0.15">
      <c r="B10" s="1" t="s">
        <v>6</v>
      </c>
      <c r="C10" s="25">
        <v>82</v>
      </c>
      <c r="D10" s="27">
        <v>1</v>
      </c>
      <c r="E10" s="27">
        <v>0</v>
      </c>
      <c r="F10" s="27">
        <v>1</v>
      </c>
      <c r="G10" s="27">
        <v>2</v>
      </c>
      <c r="H10" s="27">
        <v>4</v>
      </c>
      <c r="I10" s="27">
        <v>10</v>
      </c>
      <c r="J10" s="27">
        <v>2</v>
      </c>
      <c r="K10" s="27">
        <v>5</v>
      </c>
      <c r="L10" s="27">
        <v>43</v>
      </c>
      <c r="M10" s="28">
        <v>3</v>
      </c>
      <c r="N10" s="3"/>
    </row>
    <row r="11" spans="2:14" x14ac:dyDescent="0.15">
      <c r="B11" s="1" t="s">
        <v>7</v>
      </c>
      <c r="C11" s="25">
        <v>67</v>
      </c>
      <c r="D11" s="27">
        <v>0</v>
      </c>
      <c r="E11" s="27">
        <v>0</v>
      </c>
      <c r="F11" s="27">
        <v>0</v>
      </c>
      <c r="G11" s="27">
        <v>2</v>
      </c>
      <c r="H11" s="27">
        <v>6</v>
      </c>
      <c r="I11" s="27">
        <v>11</v>
      </c>
      <c r="J11" s="27">
        <v>1</v>
      </c>
      <c r="K11" s="27">
        <v>1</v>
      </c>
      <c r="L11" s="27">
        <v>32</v>
      </c>
      <c r="M11" s="28">
        <v>4</v>
      </c>
      <c r="N11" s="3"/>
    </row>
    <row r="12" spans="2:14" x14ac:dyDescent="0.15">
      <c r="B12" s="1" t="s">
        <v>8</v>
      </c>
      <c r="C12" s="25">
        <v>23</v>
      </c>
      <c r="D12" s="27">
        <v>0</v>
      </c>
      <c r="E12" s="27">
        <v>0</v>
      </c>
      <c r="F12" s="27">
        <v>1</v>
      </c>
      <c r="G12" s="27">
        <v>1</v>
      </c>
      <c r="H12" s="27">
        <v>1</v>
      </c>
      <c r="I12" s="27">
        <v>2</v>
      </c>
      <c r="J12" s="27">
        <v>2</v>
      </c>
      <c r="K12" s="27">
        <v>0</v>
      </c>
      <c r="L12" s="27">
        <v>10</v>
      </c>
      <c r="M12" s="28">
        <v>1</v>
      </c>
      <c r="N12" s="3"/>
    </row>
    <row r="13" spans="2:14" s="16" customFormat="1" x14ac:dyDescent="0.15">
      <c r="B13" s="14" t="s">
        <v>76</v>
      </c>
      <c r="C13" s="25">
        <v>746</v>
      </c>
      <c r="D13" s="25">
        <v>0</v>
      </c>
      <c r="E13" s="25">
        <v>4</v>
      </c>
      <c r="F13" s="25">
        <v>6</v>
      </c>
      <c r="G13" s="25">
        <v>12</v>
      </c>
      <c r="H13" s="25">
        <v>46</v>
      </c>
      <c r="I13" s="25">
        <v>86</v>
      </c>
      <c r="J13" s="25">
        <v>4</v>
      </c>
      <c r="K13" s="25">
        <v>8</v>
      </c>
      <c r="L13" s="25">
        <v>402</v>
      </c>
      <c r="M13" s="26">
        <v>21</v>
      </c>
      <c r="N13" s="15"/>
    </row>
    <row r="14" spans="2:14" x14ac:dyDescent="0.15">
      <c r="B14" s="1" t="s">
        <v>9</v>
      </c>
      <c r="C14" s="25">
        <v>91</v>
      </c>
      <c r="D14" s="27">
        <v>0</v>
      </c>
      <c r="E14" s="27">
        <v>0</v>
      </c>
      <c r="F14" s="27">
        <v>2</v>
      </c>
      <c r="G14" s="27">
        <v>0</v>
      </c>
      <c r="H14" s="27">
        <v>10</v>
      </c>
      <c r="I14" s="27">
        <v>12</v>
      </c>
      <c r="J14" s="27">
        <v>1</v>
      </c>
      <c r="K14" s="27">
        <v>1</v>
      </c>
      <c r="L14" s="27">
        <v>42</v>
      </c>
      <c r="M14" s="28">
        <v>3</v>
      </c>
      <c r="N14" s="3"/>
    </row>
    <row r="15" spans="2:14" x14ac:dyDescent="0.15">
      <c r="B15" s="1" t="s">
        <v>10</v>
      </c>
      <c r="C15" s="25">
        <v>94</v>
      </c>
      <c r="D15" s="27">
        <v>0</v>
      </c>
      <c r="E15" s="27">
        <v>0</v>
      </c>
      <c r="F15" s="27">
        <v>0</v>
      </c>
      <c r="G15" s="27">
        <v>0</v>
      </c>
      <c r="H15" s="27">
        <v>5</v>
      </c>
      <c r="I15" s="27">
        <v>4</v>
      </c>
      <c r="J15" s="27">
        <v>1</v>
      </c>
      <c r="K15" s="27">
        <v>0</v>
      </c>
      <c r="L15" s="27">
        <v>65</v>
      </c>
      <c r="M15" s="28">
        <v>4</v>
      </c>
      <c r="N15" s="3"/>
    </row>
    <row r="16" spans="2:14" x14ac:dyDescent="0.15">
      <c r="B16" s="1" t="s">
        <v>11</v>
      </c>
      <c r="C16" s="25">
        <v>276</v>
      </c>
      <c r="D16" s="27">
        <v>0</v>
      </c>
      <c r="E16" s="27">
        <v>4</v>
      </c>
      <c r="F16" s="27">
        <v>2</v>
      </c>
      <c r="G16" s="27">
        <v>9</v>
      </c>
      <c r="H16" s="27">
        <v>7</v>
      </c>
      <c r="I16" s="27">
        <v>47</v>
      </c>
      <c r="J16" s="27">
        <v>1</v>
      </c>
      <c r="K16" s="27">
        <v>4</v>
      </c>
      <c r="L16" s="27">
        <v>130</v>
      </c>
      <c r="M16" s="28">
        <v>10</v>
      </c>
      <c r="N16" s="3"/>
    </row>
    <row r="17" spans="2:14" x14ac:dyDescent="0.15">
      <c r="B17" s="1" t="s">
        <v>12</v>
      </c>
      <c r="C17" s="25">
        <v>55</v>
      </c>
      <c r="D17" s="27">
        <v>0</v>
      </c>
      <c r="E17" s="27">
        <v>0</v>
      </c>
      <c r="F17" s="27">
        <v>1</v>
      </c>
      <c r="G17" s="27">
        <v>2</v>
      </c>
      <c r="H17" s="27">
        <v>4</v>
      </c>
      <c r="I17" s="27">
        <v>2</v>
      </c>
      <c r="J17" s="27">
        <v>0</v>
      </c>
      <c r="K17" s="27">
        <v>2</v>
      </c>
      <c r="L17" s="27">
        <v>35</v>
      </c>
      <c r="M17" s="28">
        <v>1</v>
      </c>
      <c r="N17" s="3"/>
    </row>
    <row r="18" spans="2:14" x14ac:dyDescent="0.15">
      <c r="B18" s="1" t="s">
        <v>13</v>
      </c>
      <c r="C18" s="25">
        <v>109</v>
      </c>
      <c r="D18" s="27">
        <v>0</v>
      </c>
      <c r="E18" s="27">
        <v>0</v>
      </c>
      <c r="F18" s="27">
        <v>1</v>
      </c>
      <c r="G18" s="27">
        <v>0</v>
      </c>
      <c r="H18" s="27">
        <v>14</v>
      </c>
      <c r="I18" s="27">
        <v>5</v>
      </c>
      <c r="J18" s="27">
        <v>0</v>
      </c>
      <c r="K18" s="27">
        <v>0</v>
      </c>
      <c r="L18" s="27">
        <v>57</v>
      </c>
      <c r="M18" s="28">
        <v>0</v>
      </c>
      <c r="N18" s="3"/>
    </row>
    <row r="19" spans="2:14" x14ac:dyDescent="0.15">
      <c r="B19" s="1" t="s">
        <v>14</v>
      </c>
      <c r="C19" s="25">
        <v>121</v>
      </c>
      <c r="D19" s="27">
        <v>0</v>
      </c>
      <c r="E19" s="27">
        <v>0</v>
      </c>
      <c r="F19" s="27">
        <v>0</v>
      </c>
      <c r="G19" s="27">
        <v>1</v>
      </c>
      <c r="H19" s="27">
        <v>6</v>
      </c>
      <c r="I19" s="27">
        <v>16</v>
      </c>
      <c r="J19" s="27">
        <v>1</v>
      </c>
      <c r="K19" s="27">
        <v>1</v>
      </c>
      <c r="L19" s="27">
        <v>73</v>
      </c>
      <c r="M19" s="28">
        <v>3</v>
      </c>
      <c r="N19" s="3"/>
    </row>
    <row r="20" spans="2:14" s="16" customFormat="1" x14ac:dyDescent="0.15">
      <c r="B20" s="14" t="s">
        <v>15</v>
      </c>
      <c r="C20" s="25">
        <v>2178</v>
      </c>
      <c r="D20" s="25">
        <v>1</v>
      </c>
      <c r="E20" s="25">
        <v>61</v>
      </c>
      <c r="F20" s="25">
        <v>2</v>
      </c>
      <c r="G20" s="25">
        <v>12</v>
      </c>
      <c r="H20" s="25">
        <v>54</v>
      </c>
      <c r="I20" s="25">
        <v>184</v>
      </c>
      <c r="J20" s="25">
        <v>17</v>
      </c>
      <c r="K20" s="25">
        <v>33</v>
      </c>
      <c r="L20" s="25">
        <v>1106</v>
      </c>
      <c r="M20" s="26">
        <v>33</v>
      </c>
      <c r="N20" s="15"/>
    </row>
    <row r="21" spans="2:14" s="16" customFormat="1" x14ac:dyDescent="0.15">
      <c r="B21" s="14" t="s">
        <v>77</v>
      </c>
      <c r="C21" s="25">
        <v>4537</v>
      </c>
      <c r="D21" s="25">
        <v>13</v>
      </c>
      <c r="E21" s="25">
        <v>118</v>
      </c>
      <c r="F21" s="25">
        <v>12</v>
      </c>
      <c r="G21" s="25">
        <v>34</v>
      </c>
      <c r="H21" s="25">
        <v>189</v>
      </c>
      <c r="I21" s="25">
        <v>564</v>
      </c>
      <c r="J21" s="25">
        <v>64</v>
      </c>
      <c r="K21" s="25">
        <v>112</v>
      </c>
      <c r="L21" s="25">
        <v>2291</v>
      </c>
      <c r="M21" s="26">
        <v>154</v>
      </c>
      <c r="N21" s="15"/>
    </row>
    <row r="22" spans="2:14" x14ac:dyDescent="0.15">
      <c r="B22" s="1" t="s">
        <v>16</v>
      </c>
      <c r="C22" s="25">
        <v>241</v>
      </c>
      <c r="D22" s="27">
        <v>0</v>
      </c>
      <c r="E22" s="27">
        <v>4</v>
      </c>
      <c r="F22" s="27">
        <v>2</v>
      </c>
      <c r="G22" s="27">
        <v>3</v>
      </c>
      <c r="H22" s="27">
        <v>10</v>
      </c>
      <c r="I22" s="27">
        <v>32</v>
      </c>
      <c r="J22" s="27">
        <v>13</v>
      </c>
      <c r="K22" s="27">
        <v>5</v>
      </c>
      <c r="L22" s="27">
        <v>112</v>
      </c>
      <c r="M22" s="28">
        <v>10</v>
      </c>
      <c r="N22" s="3"/>
    </row>
    <row r="23" spans="2:14" x14ac:dyDescent="0.15">
      <c r="B23" s="1" t="s">
        <v>17</v>
      </c>
      <c r="C23" s="25">
        <v>197</v>
      </c>
      <c r="D23" s="27">
        <v>2</v>
      </c>
      <c r="E23" s="27">
        <v>7</v>
      </c>
      <c r="F23" s="27">
        <v>1</v>
      </c>
      <c r="G23" s="27">
        <v>3</v>
      </c>
      <c r="H23" s="27">
        <v>12</v>
      </c>
      <c r="I23" s="27">
        <v>26</v>
      </c>
      <c r="J23" s="27">
        <v>4</v>
      </c>
      <c r="K23" s="27">
        <v>2</v>
      </c>
      <c r="L23" s="27">
        <v>97</v>
      </c>
      <c r="M23" s="28">
        <v>4</v>
      </c>
      <c r="N23" s="3"/>
    </row>
    <row r="24" spans="2:14" x14ac:dyDescent="0.15">
      <c r="B24" s="1" t="s">
        <v>18</v>
      </c>
      <c r="C24" s="25">
        <v>261</v>
      </c>
      <c r="D24" s="27">
        <v>0</v>
      </c>
      <c r="E24" s="27">
        <v>9</v>
      </c>
      <c r="F24" s="27">
        <v>4</v>
      </c>
      <c r="G24" s="27">
        <v>1</v>
      </c>
      <c r="H24" s="27">
        <v>15</v>
      </c>
      <c r="I24" s="27">
        <v>34</v>
      </c>
      <c r="J24" s="27">
        <v>3</v>
      </c>
      <c r="K24" s="27">
        <v>12</v>
      </c>
      <c r="L24" s="27">
        <v>133</v>
      </c>
      <c r="M24" s="28">
        <v>4</v>
      </c>
      <c r="N24" s="3"/>
    </row>
    <row r="25" spans="2:14" x14ac:dyDescent="0.15">
      <c r="B25" s="1" t="s">
        <v>19</v>
      </c>
      <c r="C25" s="25">
        <v>1054</v>
      </c>
      <c r="D25" s="27">
        <v>3</v>
      </c>
      <c r="E25" s="27">
        <v>44</v>
      </c>
      <c r="F25" s="27">
        <v>2</v>
      </c>
      <c r="G25" s="27">
        <v>4</v>
      </c>
      <c r="H25" s="27">
        <v>49</v>
      </c>
      <c r="I25" s="27">
        <v>121</v>
      </c>
      <c r="J25" s="27">
        <v>24</v>
      </c>
      <c r="K25" s="27">
        <v>15</v>
      </c>
      <c r="L25" s="27">
        <v>501</v>
      </c>
      <c r="M25" s="28">
        <v>41</v>
      </c>
      <c r="N25" s="3"/>
    </row>
    <row r="26" spans="2:14" x14ac:dyDescent="0.15">
      <c r="B26" s="1" t="s">
        <v>20</v>
      </c>
      <c r="C26" s="25">
        <v>771</v>
      </c>
      <c r="D26" s="27">
        <v>3</v>
      </c>
      <c r="E26" s="27">
        <v>3</v>
      </c>
      <c r="F26" s="27">
        <v>0</v>
      </c>
      <c r="G26" s="27">
        <v>5</v>
      </c>
      <c r="H26" s="27">
        <v>23</v>
      </c>
      <c r="I26" s="27">
        <v>87</v>
      </c>
      <c r="J26" s="27">
        <v>5</v>
      </c>
      <c r="K26" s="27">
        <v>13</v>
      </c>
      <c r="L26" s="27">
        <v>457</v>
      </c>
      <c r="M26" s="28">
        <v>29</v>
      </c>
      <c r="N26" s="3"/>
    </row>
    <row r="27" spans="2:14" x14ac:dyDescent="0.15">
      <c r="B27" s="1" t="s">
        <v>21</v>
      </c>
      <c r="C27" s="25">
        <v>1129</v>
      </c>
      <c r="D27" s="27">
        <v>1</v>
      </c>
      <c r="E27" s="27">
        <v>38</v>
      </c>
      <c r="F27" s="27">
        <v>1</v>
      </c>
      <c r="G27" s="27">
        <v>12</v>
      </c>
      <c r="H27" s="27">
        <v>31</v>
      </c>
      <c r="I27" s="27">
        <v>152</v>
      </c>
      <c r="J27" s="27">
        <v>3</v>
      </c>
      <c r="K27" s="27">
        <v>47</v>
      </c>
      <c r="L27" s="27">
        <v>542</v>
      </c>
      <c r="M27" s="28">
        <v>40</v>
      </c>
      <c r="N27" s="3"/>
    </row>
    <row r="28" spans="2:14" x14ac:dyDescent="0.15">
      <c r="B28" s="1" t="s">
        <v>22</v>
      </c>
      <c r="C28" s="25">
        <v>199</v>
      </c>
      <c r="D28" s="27">
        <v>0</v>
      </c>
      <c r="E28" s="27">
        <v>0</v>
      </c>
      <c r="F28" s="27">
        <v>0</v>
      </c>
      <c r="G28" s="27">
        <v>0</v>
      </c>
      <c r="H28" s="27">
        <v>12</v>
      </c>
      <c r="I28" s="27">
        <v>21</v>
      </c>
      <c r="J28" s="27">
        <v>5</v>
      </c>
      <c r="K28" s="27">
        <v>3</v>
      </c>
      <c r="L28" s="27">
        <v>88</v>
      </c>
      <c r="M28" s="28">
        <v>6</v>
      </c>
      <c r="N28" s="3"/>
    </row>
    <row r="29" spans="2:14" x14ac:dyDescent="0.15">
      <c r="B29" s="1" t="s">
        <v>23</v>
      </c>
      <c r="C29" s="25">
        <v>70</v>
      </c>
      <c r="D29" s="27">
        <v>1</v>
      </c>
      <c r="E29" s="27">
        <v>0</v>
      </c>
      <c r="F29" s="27">
        <v>0</v>
      </c>
      <c r="G29" s="27">
        <v>0</v>
      </c>
      <c r="H29" s="27">
        <v>2</v>
      </c>
      <c r="I29" s="27">
        <v>8</v>
      </c>
      <c r="J29" s="27">
        <v>1</v>
      </c>
      <c r="K29" s="27">
        <v>1</v>
      </c>
      <c r="L29" s="27">
        <v>39</v>
      </c>
      <c r="M29" s="28">
        <v>1</v>
      </c>
      <c r="N29" s="3"/>
    </row>
    <row r="30" spans="2:14" x14ac:dyDescent="0.15">
      <c r="B30" s="1" t="s">
        <v>24</v>
      </c>
      <c r="C30" s="25">
        <v>151</v>
      </c>
      <c r="D30" s="27">
        <v>1</v>
      </c>
      <c r="E30" s="27">
        <v>1</v>
      </c>
      <c r="F30" s="27">
        <v>0</v>
      </c>
      <c r="G30" s="27">
        <v>4</v>
      </c>
      <c r="H30" s="27">
        <v>7</v>
      </c>
      <c r="I30" s="27">
        <v>15</v>
      </c>
      <c r="J30" s="27">
        <v>1</v>
      </c>
      <c r="K30" s="27">
        <v>4</v>
      </c>
      <c r="L30" s="27">
        <v>76</v>
      </c>
      <c r="M30" s="28">
        <v>2</v>
      </c>
      <c r="N30" s="3"/>
    </row>
    <row r="31" spans="2:14" x14ac:dyDescent="0.15">
      <c r="B31" s="1" t="s">
        <v>25</v>
      </c>
      <c r="C31" s="25">
        <v>464</v>
      </c>
      <c r="D31" s="27">
        <v>2</v>
      </c>
      <c r="E31" s="27">
        <v>12</v>
      </c>
      <c r="F31" s="27">
        <v>2</v>
      </c>
      <c r="G31" s="27">
        <v>2</v>
      </c>
      <c r="H31" s="27">
        <v>28</v>
      </c>
      <c r="I31" s="27">
        <v>68</v>
      </c>
      <c r="J31" s="27">
        <v>5</v>
      </c>
      <c r="K31" s="27">
        <v>10</v>
      </c>
      <c r="L31" s="27">
        <v>246</v>
      </c>
      <c r="M31" s="28">
        <v>17</v>
      </c>
      <c r="N31" s="3"/>
    </row>
    <row r="32" spans="2:14" s="16" customFormat="1" x14ac:dyDescent="0.15">
      <c r="B32" s="14" t="s">
        <v>78</v>
      </c>
      <c r="C32" s="25">
        <v>2402</v>
      </c>
      <c r="D32" s="25">
        <v>8</v>
      </c>
      <c r="E32" s="25">
        <v>31</v>
      </c>
      <c r="F32" s="25">
        <v>6</v>
      </c>
      <c r="G32" s="25">
        <v>25</v>
      </c>
      <c r="H32" s="25">
        <v>140</v>
      </c>
      <c r="I32" s="25">
        <v>196</v>
      </c>
      <c r="J32" s="25">
        <v>21</v>
      </c>
      <c r="K32" s="25">
        <v>57</v>
      </c>
      <c r="L32" s="25">
        <v>1312</v>
      </c>
      <c r="M32" s="26">
        <v>50</v>
      </c>
      <c r="N32" s="15"/>
    </row>
    <row r="33" spans="2:14" x14ac:dyDescent="0.15">
      <c r="B33" s="1" t="s">
        <v>26</v>
      </c>
      <c r="C33" s="25">
        <v>147</v>
      </c>
      <c r="D33" s="27">
        <v>1</v>
      </c>
      <c r="E33" s="27">
        <v>1</v>
      </c>
      <c r="F33" s="27">
        <v>1</v>
      </c>
      <c r="G33" s="27">
        <v>1</v>
      </c>
      <c r="H33" s="27">
        <v>17</v>
      </c>
      <c r="I33" s="27">
        <v>12</v>
      </c>
      <c r="J33" s="27">
        <v>5</v>
      </c>
      <c r="K33" s="27">
        <v>1</v>
      </c>
      <c r="L33" s="27">
        <v>63</v>
      </c>
      <c r="M33" s="28">
        <v>1</v>
      </c>
      <c r="N33" s="3"/>
    </row>
    <row r="34" spans="2:14" x14ac:dyDescent="0.15">
      <c r="B34" s="1" t="s">
        <v>27</v>
      </c>
      <c r="C34" s="25">
        <v>170</v>
      </c>
      <c r="D34" s="27">
        <v>1</v>
      </c>
      <c r="E34" s="27">
        <v>5</v>
      </c>
      <c r="F34" s="27">
        <v>0</v>
      </c>
      <c r="G34" s="27">
        <v>0</v>
      </c>
      <c r="H34" s="27">
        <v>20</v>
      </c>
      <c r="I34" s="27">
        <v>18</v>
      </c>
      <c r="J34" s="27">
        <v>2</v>
      </c>
      <c r="K34" s="27">
        <v>7</v>
      </c>
      <c r="L34" s="27">
        <v>77</v>
      </c>
      <c r="M34" s="28">
        <v>2</v>
      </c>
      <c r="N34" s="3"/>
    </row>
    <row r="35" spans="2:14" x14ac:dyDescent="0.15">
      <c r="B35" s="1" t="s">
        <v>28</v>
      </c>
      <c r="C35" s="25">
        <v>159</v>
      </c>
      <c r="D35" s="27">
        <v>0</v>
      </c>
      <c r="E35" s="27">
        <v>0</v>
      </c>
      <c r="F35" s="27">
        <v>0</v>
      </c>
      <c r="G35" s="27">
        <v>5</v>
      </c>
      <c r="H35" s="27">
        <v>13</v>
      </c>
      <c r="I35" s="27">
        <v>9</v>
      </c>
      <c r="J35" s="27">
        <v>0</v>
      </c>
      <c r="K35" s="27">
        <v>12</v>
      </c>
      <c r="L35" s="27">
        <v>68</v>
      </c>
      <c r="M35" s="28">
        <v>5</v>
      </c>
      <c r="N35" s="3"/>
    </row>
    <row r="36" spans="2:14" x14ac:dyDescent="0.15">
      <c r="B36" s="1" t="s">
        <v>29</v>
      </c>
      <c r="C36" s="25">
        <v>271</v>
      </c>
      <c r="D36" s="27">
        <v>1</v>
      </c>
      <c r="E36" s="27">
        <v>6</v>
      </c>
      <c r="F36" s="27">
        <v>1</v>
      </c>
      <c r="G36" s="27">
        <v>1</v>
      </c>
      <c r="H36" s="27">
        <v>26</v>
      </c>
      <c r="I36" s="27">
        <v>21</v>
      </c>
      <c r="J36" s="27">
        <v>5</v>
      </c>
      <c r="K36" s="27">
        <v>1</v>
      </c>
      <c r="L36" s="27">
        <v>160</v>
      </c>
      <c r="M36" s="28">
        <v>5</v>
      </c>
      <c r="N36" s="3"/>
    </row>
    <row r="37" spans="2:14" x14ac:dyDescent="0.15">
      <c r="B37" s="1" t="s">
        <v>30</v>
      </c>
      <c r="C37" s="25">
        <v>1445</v>
      </c>
      <c r="D37" s="27">
        <v>5</v>
      </c>
      <c r="E37" s="27">
        <v>14</v>
      </c>
      <c r="F37" s="27">
        <v>4</v>
      </c>
      <c r="G37" s="27">
        <v>18</v>
      </c>
      <c r="H37" s="27">
        <v>58</v>
      </c>
      <c r="I37" s="27">
        <v>116</v>
      </c>
      <c r="J37" s="27">
        <v>7</v>
      </c>
      <c r="K37" s="27">
        <v>29</v>
      </c>
      <c r="L37" s="27">
        <v>819</v>
      </c>
      <c r="M37" s="28">
        <v>31</v>
      </c>
      <c r="N37" s="3"/>
    </row>
    <row r="38" spans="2:14" x14ac:dyDescent="0.15">
      <c r="B38" s="1" t="s">
        <v>31</v>
      </c>
      <c r="C38" s="25">
        <v>210</v>
      </c>
      <c r="D38" s="27">
        <v>0</v>
      </c>
      <c r="E38" s="27">
        <v>5</v>
      </c>
      <c r="F38" s="27">
        <v>0</v>
      </c>
      <c r="G38" s="27">
        <v>0</v>
      </c>
      <c r="H38" s="27">
        <v>6</v>
      </c>
      <c r="I38" s="27">
        <v>20</v>
      </c>
      <c r="J38" s="27">
        <v>2</v>
      </c>
      <c r="K38" s="27">
        <v>7</v>
      </c>
      <c r="L38" s="27">
        <v>125</v>
      </c>
      <c r="M38" s="28">
        <v>6</v>
      </c>
      <c r="N38" s="3"/>
    </row>
    <row r="39" spans="2:14" s="16" customFormat="1" x14ac:dyDescent="0.15">
      <c r="B39" s="14" t="s">
        <v>79</v>
      </c>
      <c r="C39" s="25">
        <v>4286</v>
      </c>
      <c r="D39" s="25">
        <v>12</v>
      </c>
      <c r="E39" s="25">
        <v>46</v>
      </c>
      <c r="F39" s="25">
        <v>13</v>
      </c>
      <c r="G39" s="25">
        <v>51</v>
      </c>
      <c r="H39" s="25">
        <v>196</v>
      </c>
      <c r="I39" s="25">
        <v>469</v>
      </c>
      <c r="J39" s="25">
        <v>58</v>
      </c>
      <c r="K39" s="25">
        <v>87</v>
      </c>
      <c r="L39" s="25">
        <v>2186</v>
      </c>
      <c r="M39" s="26">
        <v>128</v>
      </c>
      <c r="N39" s="15"/>
    </row>
    <row r="40" spans="2:14" x14ac:dyDescent="0.15">
      <c r="B40" s="1" t="s">
        <v>32</v>
      </c>
      <c r="C40" s="25">
        <v>357</v>
      </c>
      <c r="D40" s="27">
        <v>1</v>
      </c>
      <c r="E40" s="27">
        <v>0</v>
      </c>
      <c r="F40" s="27">
        <v>1</v>
      </c>
      <c r="G40" s="27">
        <v>7</v>
      </c>
      <c r="H40" s="27">
        <v>21</v>
      </c>
      <c r="I40" s="27">
        <v>37</v>
      </c>
      <c r="J40" s="27">
        <v>0</v>
      </c>
      <c r="K40" s="27">
        <v>9</v>
      </c>
      <c r="L40" s="27">
        <v>192</v>
      </c>
      <c r="M40" s="28">
        <v>7</v>
      </c>
      <c r="N40" s="3"/>
    </row>
    <row r="41" spans="2:14" x14ac:dyDescent="0.15">
      <c r="B41" s="1" t="s">
        <v>33</v>
      </c>
      <c r="C41" s="25">
        <v>403</v>
      </c>
      <c r="D41" s="27">
        <v>0</v>
      </c>
      <c r="E41" s="27">
        <v>4</v>
      </c>
      <c r="F41" s="27">
        <v>1</v>
      </c>
      <c r="G41" s="27">
        <v>8</v>
      </c>
      <c r="H41" s="27">
        <v>17</v>
      </c>
      <c r="I41" s="27">
        <v>38</v>
      </c>
      <c r="J41" s="27">
        <v>4</v>
      </c>
      <c r="K41" s="27">
        <v>13</v>
      </c>
      <c r="L41" s="27">
        <v>217</v>
      </c>
      <c r="M41" s="28">
        <v>11</v>
      </c>
      <c r="N41" s="3"/>
    </row>
    <row r="42" spans="2:14" x14ac:dyDescent="0.15">
      <c r="B42" s="1" t="s">
        <v>34</v>
      </c>
      <c r="C42" s="25">
        <v>2054</v>
      </c>
      <c r="D42" s="27">
        <v>9</v>
      </c>
      <c r="E42" s="27">
        <v>21</v>
      </c>
      <c r="F42" s="27">
        <v>8</v>
      </c>
      <c r="G42" s="27">
        <v>19</v>
      </c>
      <c r="H42" s="27">
        <v>46</v>
      </c>
      <c r="I42" s="27">
        <v>233</v>
      </c>
      <c r="J42" s="27">
        <v>14</v>
      </c>
      <c r="K42" s="27">
        <v>33</v>
      </c>
      <c r="L42" s="27">
        <v>1094</v>
      </c>
      <c r="M42" s="28">
        <v>60</v>
      </c>
      <c r="N42" s="3"/>
    </row>
    <row r="43" spans="2:14" x14ac:dyDescent="0.15">
      <c r="B43" s="1" t="s">
        <v>35</v>
      </c>
      <c r="C43" s="25">
        <v>1037</v>
      </c>
      <c r="D43" s="27">
        <v>2</v>
      </c>
      <c r="E43" s="27">
        <v>20</v>
      </c>
      <c r="F43" s="27">
        <v>3</v>
      </c>
      <c r="G43" s="27">
        <v>14</v>
      </c>
      <c r="H43" s="27">
        <v>63</v>
      </c>
      <c r="I43" s="27">
        <v>108</v>
      </c>
      <c r="J43" s="27">
        <v>36</v>
      </c>
      <c r="K43" s="27">
        <v>22</v>
      </c>
      <c r="L43" s="27">
        <v>467</v>
      </c>
      <c r="M43" s="28">
        <v>38</v>
      </c>
      <c r="N43" s="3"/>
    </row>
    <row r="44" spans="2:14" x14ac:dyDescent="0.15">
      <c r="B44" s="1" t="s">
        <v>36</v>
      </c>
      <c r="C44" s="25">
        <v>210</v>
      </c>
      <c r="D44" s="27">
        <v>0</v>
      </c>
      <c r="E44" s="27">
        <v>0</v>
      </c>
      <c r="F44" s="27">
        <v>0</v>
      </c>
      <c r="G44" s="27">
        <v>1</v>
      </c>
      <c r="H44" s="27">
        <v>21</v>
      </c>
      <c r="I44" s="27">
        <v>24</v>
      </c>
      <c r="J44" s="27">
        <v>4</v>
      </c>
      <c r="K44" s="27">
        <v>3</v>
      </c>
      <c r="L44" s="27">
        <v>102</v>
      </c>
      <c r="M44" s="28">
        <v>6</v>
      </c>
      <c r="N44" s="3"/>
    </row>
    <row r="45" spans="2:14" x14ac:dyDescent="0.15">
      <c r="B45" s="1" t="s">
        <v>37</v>
      </c>
      <c r="C45" s="25">
        <v>225</v>
      </c>
      <c r="D45" s="27">
        <v>0</v>
      </c>
      <c r="E45" s="27">
        <v>1</v>
      </c>
      <c r="F45" s="27">
        <v>0</v>
      </c>
      <c r="G45" s="27">
        <v>2</v>
      </c>
      <c r="H45" s="27">
        <v>28</v>
      </c>
      <c r="I45" s="27">
        <v>29</v>
      </c>
      <c r="J45" s="27">
        <v>0</v>
      </c>
      <c r="K45" s="27">
        <v>7</v>
      </c>
      <c r="L45" s="27">
        <v>114</v>
      </c>
      <c r="M45" s="28">
        <v>6</v>
      </c>
      <c r="N45" s="3"/>
    </row>
    <row r="46" spans="2:14" s="16" customFormat="1" x14ac:dyDescent="0.15">
      <c r="B46" s="14" t="s">
        <v>80</v>
      </c>
      <c r="C46" s="25">
        <v>1172</v>
      </c>
      <c r="D46" s="25">
        <v>0</v>
      </c>
      <c r="E46" s="25">
        <v>16</v>
      </c>
      <c r="F46" s="25">
        <v>0</v>
      </c>
      <c r="G46" s="25">
        <v>16</v>
      </c>
      <c r="H46" s="25">
        <v>76</v>
      </c>
      <c r="I46" s="25">
        <v>136</v>
      </c>
      <c r="J46" s="25">
        <v>16</v>
      </c>
      <c r="K46" s="25">
        <v>25</v>
      </c>
      <c r="L46" s="25">
        <v>601</v>
      </c>
      <c r="M46" s="26">
        <v>29</v>
      </c>
      <c r="N46" s="15"/>
    </row>
    <row r="47" spans="2:14" x14ac:dyDescent="0.15">
      <c r="B47" s="1" t="s">
        <v>38</v>
      </c>
      <c r="C47" s="25">
        <v>89</v>
      </c>
      <c r="D47" s="27">
        <v>0</v>
      </c>
      <c r="E47" s="27">
        <v>0</v>
      </c>
      <c r="F47" s="27">
        <v>0</v>
      </c>
      <c r="G47" s="27">
        <v>0</v>
      </c>
      <c r="H47" s="27">
        <v>5</v>
      </c>
      <c r="I47" s="27">
        <v>10</v>
      </c>
      <c r="J47" s="27">
        <v>1</v>
      </c>
      <c r="K47" s="27">
        <v>4</v>
      </c>
      <c r="L47" s="27">
        <v>50</v>
      </c>
      <c r="M47" s="28">
        <v>4</v>
      </c>
      <c r="N47" s="3"/>
    </row>
    <row r="48" spans="2:14" x14ac:dyDescent="0.15">
      <c r="B48" s="1" t="s">
        <v>39</v>
      </c>
      <c r="C48" s="25">
        <v>68</v>
      </c>
      <c r="D48" s="27">
        <v>0</v>
      </c>
      <c r="E48" s="27">
        <v>0</v>
      </c>
      <c r="F48" s="27">
        <v>0</v>
      </c>
      <c r="G48" s="27">
        <v>1</v>
      </c>
      <c r="H48" s="27">
        <v>7</v>
      </c>
      <c r="I48" s="27">
        <v>3</v>
      </c>
      <c r="J48" s="27">
        <v>0</v>
      </c>
      <c r="K48" s="27">
        <v>0</v>
      </c>
      <c r="L48" s="27">
        <v>29</v>
      </c>
      <c r="M48" s="28">
        <v>2</v>
      </c>
      <c r="N48" s="3"/>
    </row>
    <row r="49" spans="2:14" x14ac:dyDescent="0.15">
      <c r="B49" s="1" t="s">
        <v>40</v>
      </c>
      <c r="C49" s="25">
        <v>381</v>
      </c>
      <c r="D49" s="27">
        <v>0</v>
      </c>
      <c r="E49" s="27">
        <v>13</v>
      </c>
      <c r="F49" s="27">
        <v>0</v>
      </c>
      <c r="G49" s="27">
        <v>6</v>
      </c>
      <c r="H49" s="27">
        <v>21</v>
      </c>
      <c r="I49" s="27">
        <v>42</v>
      </c>
      <c r="J49" s="27">
        <v>3</v>
      </c>
      <c r="K49" s="27">
        <v>8</v>
      </c>
      <c r="L49" s="27">
        <v>213</v>
      </c>
      <c r="M49" s="28">
        <v>7</v>
      </c>
      <c r="N49" s="3"/>
    </row>
    <row r="50" spans="2:14" x14ac:dyDescent="0.15">
      <c r="B50" s="1" t="s">
        <v>41</v>
      </c>
      <c r="C50" s="25">
        <v>495</v>
      </c>
      <c r="D50" s="27">
        <v>0</v>
      </c>
      <c r="E50" s="27">
        <v>3</v>
      </c>
      <c r="F50" s="27">
        <v>0</v>
      </c>
      <c r="G50" s="27">
        <v>7</v>
      </c>
      <c r="H50" s="27">
        <v>32</v>
      </c>
      <c r="I50" s="27">
        <v>62</v>
      </c>
      <c r="J50" s="27">
        <v>10</v>
      </c>
      <c r="K50" s="27">
        <v>10</v>
      </c>
      <c r="L50" s="27">
        <v>240</v>
      </c>
      <c r="M50" s="28">
        <v>14</v>
      </c>
      <c r="N50" s="3"/>
    </row>
    <row r="51" spans="2:14" x14ac:dyDescent="0.15">
      <c r="B51" s="1" t="s">
        <v>42</v>
      </c>
      <c r="C51" s="25">
        <v>139</v>
      </c>
      <c r="D51" s="27">
        <v>0</v>
      </c>
      <c r="E51" s="27">
        <v>0</v>
      </c>
      <c r="F51" s="27">
        <v>0</v>
      </c>
      <c r="G51" s="27">
        <v>2</v>
      </c>
      <c r="H51" s="27">
        <v>11</v>
      </c>
      <c r="I51" s="27">
        <v>19</v>
      </c>
      <c r="J51" s="27">
        <v>2</v>
      </c>
      <c r="K51" s="27">
        <v>3</v>
      </c>
      <c r="L51" s="27">
        <v>69</v>
      </c>
      <c r="M51" s="28">
        <v>2</v>
      </c>
      <c r="N51" s="3"/>
    </row>
    <row r="52" spans="2:14" s="16" customFormat="1" x14ac:dyDescent="0.15">
      <c r="B52" s="14" t="s">
        <v>81</v>
      </c>
      <c r="C52" s="25">
        <v>471</v>
      </c>
      <c r="D52" s="25">
        <v>3</v>
      </c>
      <c r="E52" s="25">
        <v>3</v>
      </c>
      <c r="F52" s="25">
        <v>0</v>
      </c>
      <c r="G52" s="25">
        <v>9</v>
      </c>
      <c r="H52" s="25">
        <v>22</v>
      </c>
      <c r="I52" s="25">
        <v>80</v>
      </c>
      <c r="J52" s="25">
        <v>3</v>
      </c>
      <c r="K52" s="25">
        <v>11</v>
      </c>
      <c r="L52" s="25">
        <v>232</v>
      </c>
      <c r="M52" s="26">
        <v>12</v>
      </c>
      <c r="N52" s="15"/>
    </row>
    <row r="53" spans="2:14" x14ac:dyDescent="0.15">
      <c r="B53" s="1" t="s">
        <v>43</v>
      </c>
      <c r="C53" s="25">
        <v>72</v>
      </c>
      <c r="D53" s="27">
        <v>2</v>
      </c>
      <c r="E53" s="27">
        <v>0</v>
      </c>
      <c r="F53" s="27">
        <v>0</v>
      </c>
      <c r="G53" s="27">
        <v>0</v>
      </c>
      <c r="H53" s="27">
        <v>2</v>
      </c>
      <c r="I53" s="27">
        <v>12</v>
      </c>
      <c r="J53" s="27">
        <v>0</v>
      </c>
      <c r="K53" s="27">
        <v>0</v>
      </c>
      <c r="L53" s="27">
        <v>36</v>
      </c>
      <c r="M53" s="28">
        <v>0</v>
      </c>
      <c r="N53" s="3"/>
    </row>
    <row r="54" spans="2:14" x14ac:dyDescent="0.15">
      <c r="B54" s="1" t="s">
        <v>44</v>
      </c>
      <c r="C54" s="25">
        <v>173</v>
      </c>
      <c r="D54" s="27">
        <v>0</v>
      </c>
      <c r="E54" s="27">
        <v>3</v>
      </c>
      <c r="F54" s="27">
        <v>0</v>
      </c>
      <c r="G54" s="27">
        <v>2</v>
      </c>
      <c r="H54" s="27">
        <v>10</v>
      </c>
      <c r="I54" s="27">
        <v>31</v>
      </c>
      <c r="J54" s="27">
        <v>1</v>
      </c>
      <c r="K54" s="27">
        <v>7</v>
      </c>
      <c r="L54" s="27">
        <v>77</v>
      </c>
      <c r="M54" s="28">
        <v>7</v>
      </c>
      <c r="N54" s="3"/>
    </row>
    <row r="55" spans="2:14" x14ac:dyDescent="0.15">
      <c r="B55" s="1" t="s">
        <v>45</v>
      </c>
      <c r="C55" s="25">
        <v>138</v>
      </c>
      <c r="D55" s="27">
        <v>0</v>
      </c>
      <c r="E55" s="27">
        <v>0</v>
      </c>
      <c r="F55" s="27">
        <v>0</v>
      </c>
      <c r="G55" s="27">
        <v>6</v>
      </c>
      <c r="H55" s="27">
        <v>4</v>
      </c>
      <c r="I55" s="27">
        <v>19</v>
      </c>
      <c r="J55" s="27">
        <v>1</v>
      </c>
      <c r="K55" s="27">
        <v>2</v>
      </c>
      <c r="L55" s="27">
        <v>72</v>
      </c>
      <c r="M55" s="28">
        <v>5</v>
      </c>
      <c r="N55" s="3"/>
    </row>
    <row r="56" spans="2:14" x14ac:dyDescent="0.15">
      <c r="B56" s="1" t="s">
        <v>46</v>
      </c>
      <c r="C56" s="25">
        <v>88</v>
      </c>
      <c r="D56" s="27">
        <v>1</v>
      </c>
      <c r="E56" s="27">
        <v>0</v>
      </c>
      <c r="F56" s="27">
        <v>0</v>
      </c>
      <c r="G56" s="27">
        <v>1</v>
      </c>
      <c r="H56" s="27">
        <v>6</v>
      </c>
      <c r="I56" s="27">
        <v>18</v>
      </c>
      <c r="J56" s="27">
        <v>1</v>
      </c>
      <c r="K56" s="27">
        <v>2</v>
      </c>
      <c r="L56" s="27">
        <v>47</v>
      </c>
      <c r="M56" s="28">
        <v>0</v>
      </c>
      <c r="N56" s="3"/>
    </row>
    <row r="57" spans="2:14" s="16" customFormat="1" x14ac:dyDescent="0.15">
      <c r="B57" s="14" t="s">
        <v>82</v>
      </c>
      <c r="C57" s="25">
        <v>2328</v>
      </c>
      <c r="D57" s="25">
        <v>3</v>
      </c>
      <c r="E57" s="25">
        <v>36</v>
      </c>
      <c r="F57" s="25">
        <v>2</v>
      </c>
      <c r="G57" s="25">
        <v>25</v>
      </c>
      <c r="H57" s="25">
        <v>111</v>
      </c>
      <c r="I57" s="25">
        <v>230</v>
      </c>
      <c r="J57" s="25">
        <v>21</v>
      </c>
      <c r="K57" s="25">
        <v>42</v>
      </c>
      <c r="L57" s="25">
        <v>1303</v>
      </c>
      <c r="M57" s="26">
        <v>71</v>
      </c>
      <c r="N57" s="15"/>
    </row>
    <row r="58" spans="2:14" x14ac:dyDescent="0.15">
      <c r="B58" s="1" t="s">
        <v>47</v>
      </c>
      <c r="C58" s="25">
        <v>1012</v>
      </c>
      <c r="D58" s="27">
        <v>2</v>
      </c>
      <c r="E58" s="27">
        <v>15</v>
      </c>
      <c r="F58" s="27">
        <v>1</v>
      </c>
      <c r="G58" s="27">
        <v>17</v>
      </c>
      <c r="H58" s="27">
        <v>59</v>
      </c>
      <c r="I58" s="27">
        <v>98</v>
      </c>
      <c r="J58" s="27">
        <v>11</v>
      </c>
      <c r="K58" s="27">
        <v>7</v>
      </c>
      <c r="L58" s="27">
        <v>533</v>
      </c>
      <c r="M58" s="28">
        <v>34</v>
      </c>
      <c r="N58" s="3"/>
    </row>
    <row r="59" spans="2:14" x14ac:dyDescent="0.15">
      <c r="B59" s="1" t="s">
        <v>48</v>
      </c>
      <c r="C59" s="25">
        <v>100</v>
      </c>
      <c r="D59" s="27">
        <v>1</v>
      </c>
      <c r="E59" s="27">
        <v>0</v>
      </c>
      <c r="F59" s="27">
        <v>0</v>
      </c>
      <c r="G59" s="27">
        <v>0</v>
      </c>
      <c r="H59" s="27">
        <v>3</v>
      </c>
      <c r="I59" s="27">
        <v>8</v>
      </c>
      <c r="J59" s="27">
        <v>1</v>
      </c>
      <c r="K59" s="27">
        <v>0</v>
      </c>
      <c r="L59" s="27">
        <v>62</v>
      </c>
      <c r="M59" s="28">
        <v>4</v>
      </c>
      <c r="N59" s="3"/>
    </row>
    <row r="60" spans="2:14" x14ac:dyDescent="0.15">
      <c r="B60" s="1" t="s">
        <v>49</v>
      </c>
      <c r="C60" s="25">
        <v>139</v>
      </c>
      <c r="D60" s="27">
        <v>0</v>
      </c>
      <c r="E60" s="27">
        <v>0</v>
      </c>
      <c r="F60" s="27">
        <v>0</v>
      </c>
      <c r="G60" s="27">
        <v>4</v>
      </c>
      <c r="H60" s="27">
        <v>7</v>
      </c>
      <c r="I60" s="27">
        <v>8</v>
      </c>
      <c r="J60" s="27">
        <v>0</v>
      </c>
      <c r="K60" s="27">
        <v>12</v>
      </c>
      <c r="L60" s="27">
        <v>77</v>
      </c>
      <c r="M60" s="28">
        <v>8</v>
      </c>
      <c r="N60" s="3"/>
    </row>
    <row r="61" spans="2:14" x14ac:dyDescent="0.15">
      <c r="B61" s="1" t="s">
        <v>50</v>
      </c>
      <c r="C61" s="25">
        <v>220</v>
      </c>
      <c r="D61" s="27">
        <v>0</v>
      </c>
      <c r="E61" s="27">
        <v>2</v>
      </c>
      <c r="F61" s="27">
        <v>0</v>
      </c>
      <c r="G61" s="27">
        <v>1</v>
      </c>
      <c r="H61" s="27">
        <v>16</v>
      </c>
      <c r="I61" s="27">
        <v>26</v>
      </c>
      <c r="J61" s="27">
        <v>3</v>
      </c>
      <c r="K61" s="27">
        <v>2</v>
      </c>
      <c r="L61" s="27">
        <v>137</v>
      </c>
      <c r="M61" s="28">
        <v>4</v>
      </c>
      <c r="N61" s="3"/>
    </row>
    <row r="62" spans="2:14" x14ac:dyDescent="0.15">
      <c r="B62" s="1" t="s">
        <v>51</v>
      </c>
      <c r="C62" s="25">
        <v>93</v>
      </c>
      <c r="D62" s="27">
        <v>0</v>
      </c>
      <c r="E62" s="27">
        <v>0</v>
      </c>
      <c r="F62" s="27">
        <v>1</v>
      </c>
      <c r="G62" s="27">
        <v>0</v>
      </c>
      <c r="H62" s="27">
        <v>2</v>
      </c>
      <c r="I62" s="27">
        <v>8</v>
      </c>
      <c r="J62" s="27">
        <v>2</v>
      </c>
      <c r="K62" s="27">
        <v>0</v>
      </c>
      <c r="L62" s="27">
        <v>59</v>
      </c>
      <c r="M62" s="28">
        <v>6</v>
      </c>
      <c r="N62" s="3"/>
    </row>
    <row r="63" spans="2:14" x14ac:dyDescent="0.15">
      <c r="B63" s="1" t="s">
        <v>52</v>
      </c>
      <c r="C63" s="25">
        <v>183</v>
      </c>
      <c r="D63" s="27">
        <v>0</v>
      </c>
      <c r="E63" s="27">
        <v>3</v>
      </c>
      <c r="F63" s="27">
        <v>0</v>
      </c>
      <c r="G63" s="27">
        <v>2</v>
      </c>
      <c r="H63" s="27">
        <v>9</v>
      </c>
      <c r="I63" s="27">
        <v>29</v>
      </c>
      <c r="J63" s="27">
        <v>1</v>
      </c>
      <c r="K63" s="27">
        <v>6</v>
      </c>
      <c r="L63" s="27">
        <v>95</v>
      </c>
      <c r="M63" s="28">
        <v>5</v>
      </c>
      <c r="N63" s="3"/>
    </row>
    <row r="64" spans="2:14" x14ac:dyDescent="0.15">
      <c r="B64" s="1" t="s">
        <v>53</v>
      </c>
      <c r="C64" s="25">
        <v>146</v>
      </c>
      <c r="D64" s="27">
        <v>0</v>
      </c>
      <c r="E64" s="27">
        <v>6</v>
      </c>
      <c r="F64" s="27">
        <v>0</v>
      </c>
      <c r="G64" s="27">
        <v>1</v>
      </c>
      <c r="H64" s="27">
        <v>6</v>
      </c>
      <c r="I64" s="27">
        <v>12</v>
      </c>
      <c r="J64" s="27">
        <v>0</v>
      </c>
      <c r="K64" s="27">
        <v>4</v>
      </c>
      <c r="L64" s="27">
        <v>75</v>
      </c>
      <c r="M64" s="28">
        <v>3</v>
      </c>
      <c r="N64" s="3"/>
    </row>
    <row r="65" spans="2:14" ht="12.6" thickBot="1" x14ac:dyDescent="0.2">
      <c r="B65" s="17" t="s">
        <v>54</v>
      </c>
      <c r="C65" s="29">
        <v>435</v>
      </c>
      <c r="D65" s="30">
        <v>0</v>
      </c>
      <c r="E65" s="30">
        <v>10</v>
      </c>
      <c r="F65" s="30">
        <v>0</v>
      </c>
      <c r="G65" s="30">
        <v>0</v>
      </c>
      <c r="H65" s="30">
        <v>9</v>
      </c>
      <c r="I65" s="30">
        <v>41</v>
      </c>
      <c r="J65" s="30">
        <v>3</v>
      </c>
      <c r="K65" s="30">
        <v>11</v>
      </c>
      <c r="L65" s="30">
        <v>265</v>
      </c>
      <c r="M65" s="31">
        <v>7</v>
      </c>
      <c r="N65" s="3"/>
    </row>
    <row r="67" spans="2:14" x14ac:dyDescent="0.15">
      <c r="B67" s="18" t="s">
        <v>65</v>
      </c>
      <c r="C67" s="19"/>
    </row>
    <row r="68" spans="2:14" x14ac:dyDescent="0.15">
      <c r="B68" s="18" t="s">
        <v>66</v>
      </c>
      <c r="C68" s="20">
        <f>SUM(C7,C13,C20,C21,C32,C39,C46,C52,C57)-C6</f>
        <v>0</v>
      </c>
      <c r="D68" s="20">
        <f t="shared" ref="D68:M68" si="1">SUM(D7,D13,D20,D21,D32,D39,D46,D52,D57)-D6</f>
        <v>0</v>
      </c>
      <c r="E68" s="20">
        <f t="shared" si="1"/>
        <v>0</v>
      </c>
      <c r="F68" s="20">
        <f t="shared" si="1"/>
        <v>0</v>
      </c>
      <c r="G68" s="20">
        <f t="shared" si="1"/>
        <v>0</v>
      </c>
      <c r="H68" s="20">
        <f t="shared" si="1"/>
        <v>0</v>
      </c>
      <c r="I68" s="20">
        <f t="shared" si="1"/>
        <v>0</v>
      </c>
      <c r="J68" s="20">
        <f t="shared" si="1"/>
        <v>0</v>
      </c>
      <c r="K68" s="20">
        <f t="shared" si="1"/>
        <v>0</v>
      </c>
      <c r="L68" s="20">
        <f t="shared" si="1"/>
        <v>0</v>
      </c>
      <c r="M68" s="20">
        <f t="shared" si="1"/>
        <v>0</v>
      </c>
    </row>
    <row r="69" spans="2:14" x14ac:dyDescent="0.15">
      <c r="B69" s="18" t="s">
        <v>67</v>
      </c>
      <c r="C69" s="20">
        <f>SUM(C8:C12)-C7</f>
        <v>0</v>
      </c>
      <c r="D69" s="20">
        <f t="shared" ref="D69:M69" si="2">SUM(D8:D12)-D7</f>
        <v>0</v>
      </c>
      <c r="E69" s="20">
        <f t="shared" si="2"/>
        <v>0</v>
      </c>
      <c r="F69" s="20">
        <f t="shared" si="2"/>
        <v>0</v>
      </c>
      <c r="G69" s="20">
        <f t="shared" si="2"/>
        <v>0</v>
      </c>
      <c r="H69" s="20">
        <f t="shared" si="2"/>
        <v>0</v>
      </c>
      <c r="I69" s="20">
        <f t="shared" si="2"/>
        <v>0</v>
      </c>
      <c r="J69" s="20">
        <f t="shared" si="2"/>
        <v>0</v>
      </c>
      <c r="K69" s="20">
        <f t="shared" si="2"/>
        <v>0</v>
      </c>
      <c r="L69" s="20">
        <f t="shared" si="2"/>
        <v>0</v>
      </c>
      <c r="M69" s="20">
        <f t="shared" si="2"/>
        <v>0</v>
      </c>
    </row>
    <row r="70" spans="2:14" x14ac:dyDescent="0.15">
      <c r="B70" s="18" t="s">
        <v>68</v>
      </c>
      <c r="C70" s="21">
        <f>SUM(C14:C19)-C13</f>
        <v>0</v>
      </c>
      <c r="D70" s="21">
        <f t="shared" ref="D70:M70" si="3">SUM(D14:D19)-D13</f>
        <v>0</v>
      </c>
      <c r="E70" s="21">
        <f t="shared" si="3"/>
        <v>0</v>
      </c>
      <c r="F70" s="21">
        <f t="shared" si="3"/>
        <v>0</v>
      </c>
      <c r="G70" s="21">
        <f t="shared" si="3"/>
        <v>0</v>
      </c>
      <c r="H70" s="21">
        <f t="shared" si="3"/>
        <v>0</v>
      </c>
      <c r="I70" s="21">
        <f t="shared" si="3"/>
        <v>0</v>
      </c>
      <c r="J70" s="21">
        <f t="shared" si="3"/>
        <v>0</v>
      </c>
      <c r="K70" s="21">
        <f t="shared" si="3"/>
        <v>0</v>
      </c>
      <c r="L70" s="21">
        <f t="shared" si="3"/>
        <v>0</v>
      </c>
      <c r="M70" s="21">
        <f t="shared" si="3"/>
        <v>0</v>
      </c>
    </row>
    <row r="71" spans="2:14" x14ac:dyDescent="0.15">
      <c r="B71" s="18" t="s">
        <v>69</v>
      </c>
      <c r="C71" s="21">
        <f>SUM(C22:C31)-C21</f>
        <v>0</v>
      </c>
      <c r="D71" s="21">
        <f t="shared" ref="D71:M71" si="4">SUM(D22:D31)-D21</f>
        <v>0</v>
      </c>
      <c r="E71" s="21">
        <f t="shared" si="4"/>
        <v>0</v>
      </c>
      <c r="F71" s="21">
        <f t="shared" si="4"/>
        <v>0</v>
      </c>
      <c r="G71" s="21">
        <f t="shared" si="4"/>
        <v>0</v>
      </c>
      <c r="H71" s="21">
        <f t="shared" si="4"/>
        <v>0</v>
      </c>
      <c r="I71" s="21">
        <f t="shared" si="4"/>
        <v>0</v>
      </c>
      <c r="J71" s="21">
        <f t="shared" si="4"/>
        <v>0</v>
      </c>
      <c r="K71" s="21">
        <f t="shared" si="4"/>
        <v>0</v>
      </c>
      <c r="L71" s="21">
        <f t="shared" si="4"/>
        <v>0</v>
      </c>
      <c r="M71" s="21">
        <f t="shared" si="4"/>
        <v>0</v>
      </c>
    </row>
    <row r="72" spans="2:14" x14ac:dyDescent="0.15">
      <c r="B72" s="18" t="s">
        <v>70</v>
      </c>
      <c r="C72" s="21">
        <f>SUM(C33:C38)-C32</f>
        <v>0</v>
      </c>
      <c r="D72" s="21">
        <f t="shared" ref="D72:M72" si="5">SUM(D33:D38)-D32</f>
        <v>0</v>
      </c>
      <c r="E72" s="21">
        <f t="shared" si="5"/>
        <v>0</v>
      </c>
      <c r="F72" s="21">
        <f t="shared" si="5"/>
        <v>0</v>
      </c>
      <c r="G72" s="21">
        <f t="shared" si="5"/>
        <v>0</v>
      </c>
      <c r="H72" s="21">
        <f t="shared" si="5"/>
        <v>0</v>
      </c>
      <c r="I72" s="21">
        <f t="shared" si="5"/>
        <v>0</v>
      </c>
      <c r="J72" s="21">
        <f t="shared" si="5"/>
        <v>0</v>
      </c>
      <c r="K72" s="21">
        <f t="shared" si="5"/>
        <v>0</v>
      </c>
      <c r="L72" s="21">
        <f t="shared" si="5"/>
        <v>0</v>
      </c>
      <c r="M72" s="21">
        <f t="shared" si="5"/>
        <v>0</v>
      </c>
    </row>
    <row r="73" spans="2:14" x14ac:dyDescent="0.15">
      <c r="B73" s="18" t="s">
        <v>71</v>
      </c>
      <c r="C73" s="21">
        <f>SUM(C40:C45)-C39</f>
        <v>0</v>
      </c>
      <c r="D73" s="21">
        <f t="shared" ref="D73:M73" si="6">SUM(D40:D45)-D39</f>
        <v>0</v>
      </c>
      <c r="E73" s="21">
        <f t="shared" si="6"/>
        <v>0</v>
      </c>
      <c r="F73" s="21">
        <f t="shared" si="6"/>
        <v>0</v>
      </c>
      <c r="G73" s="21">
        <f t="shared" si="6"/>
        <v>0</v>
      </c>
      <c r="H73" s="21">
        <f t="shared" si="6"/>
        <v>0</v>
      </c>
      <c r="I73" s="21">
        <f t="shared" si="6"/>
        <v>0</v>
      </c>
      <c r="J73" s="21">
        <f t="shared" si="6"/>
        <v>0</v>
      </c>
      <c r="K73" s="21">
        <f t="shared" si="6"/>
        <v>0</v>
      </c>
      <c r="L73" s="21">
        <f t="shared" si="6"/>
        <v>0</v>
      </c>
      <c r="M73" s="21">
        <f t="shared" si="6"/>
        <v>0</v>
      </c>
    </row>
    <row r="74" spans="2:14" x14ac:dyDescent="0.15">
      <c r="B74" s="18" t="s">
        <v>72</v>
      </c>
      <c r="C74" s="21">
        <f>SUM(C47:C51)-C46</f>
        <v>0</v>
      </c>
      <c r="D74" s="21">
        <f t="shared" ref="D74:M74" si="7">SUM(D47:D51)-D46</f>
        <v>0</v>
      </c>
      <c r="E74" s="21">
        <f t="shared" si="7"/>
        <v>0</v>
      </c>
      <c r="F74" s="21">
        <f t="shared" si="7"/>
        <v>0</v>
      </c>
      <c r="G74" s="21">
        <f t="shared" si="7"/>
        <v>0</v>
      </c>
      <c r="H74" s="21">
        <f t="shared" si="7"/>
        <v>0</v>
      </c>
      <c r="I74" s="21">
        <f t="shared" si="7"/>
        <v>0</v>
      </c>
      <c r="J74" s="21">
        <f t="shared" si="7"/>
        <v>0</v>
      </c>
      <c r="K74" s="21">
        <f t="shared" si="7"/>
        <v>0</v>
      </c>
      <c r="L74" s="21">
        <f t="shared" si="7"/>
        <v>0</v>
      </c>
      <c r="M74" s="21">
        <f t="shared" si="7"/>
        <v>0</v>
      </c>
    </row>
    <row r="75" spans="2:14" x14ac:dyDescent="0.15">
      <c r="B75" s="18" t="s">
        <v>73</v>
      </c>
      <c r="C75" s="21">
        <f>SUM(C53:C56)-C52</f>
        <v>0</v>
      </c>
      <c r="D75" s="21">
        <f t="shared" ref="D75:M75" si="8">SUM(D53:D56)-D52</f>
        <v>0</v>
      </c>
      <c r="E75" s="21">
        <f t="shared" si="8"/>
        <v>0</v>
      </c>
      <c r="F75" s="21">
        <f t="shared" si="8"/>
        <v>0</v>
      </c>
      <c r="G75" s="21">
        <f t="shared" si="8"/>
        <v>0</v>
      </c>
      <c r="H75" s="21">
        <f t="shared" si="8"/>
        <v>0</v>
      </c>
      <c r="I75" s="21">
        <f t="shared" si="8"/>
        <v>0</v>
      </c>
      <c r="J75" s="21">
        <f t="shared" si="8"/>
        <v>0</v>
      </c>
      <c r="K75" s="21">
        <f t="shared" si="8"/>
        <v>0</v>
      </c>
      <c r="L75" s="21">
        <f t="shared" si="8"/>
        <v>0</v>
      </c>
      <c r="M75" s="21">
        <f t="shared" si="8"/>
        <v>0</v>
      </c>
    </row>
    <row r="76" spans="2:14" x14ac:dyDescent="0.15">
      <c r="B76" s="18" t="s">
        <v>74</v>
      </c>
      <c r="C76" s="21">
        <f>SUM(C58:C65)-C57</f>
        <v>0</v>
      </c>
      <c r="D76" s="21">
        <f t="shared" ref="D76:M76" si="9">SUM(D58:D65)-D57</f>
        <v>0</v>
      </c>
      <c r="E76" s="21">
        <f t="shared" si="9"/>
        <v>0</v>
      </c>
      <c r="F76" s="21">
        <f t="shared" si="9"/>
        <v>0</v>
      </c>
      <c r="G76" s="21">
        <f t="shared" si="9"/>
        <v>0</v>
      </c>
      <c r="H76" s="21">
        <f t="shared" si="9"/>
        <v>0</v>
      </c>
      <c r="I76" s="21">
        <f t="shared" si="9"/>
        <v>0</v>
      </c>
      <c r="J76" s="21">
        <f t="shared" si="9"/>
        <v>0</v>
      </c>
      <c r="K76" s="21">
        <f t="shared" si="9"/>
        <v>0</v>
      </c>
      <c r="L76" s="21">
        <f t="shared" si="9"/>
        <v>0</v>
      </c>
      <c r="M76" s="21">
        <f t="shared" si="9"/>
        <v>0</v>
      </c>
    </row>
  </sheetData>
  <mergeCells count="3">
    <mergeCell ref="B4:B5"/>
    <mergeCell ref="C4:C5"/>
    <mergeCell ref="C2:L2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106</vt:lpstr>
      <vt:lpstr>'106'!Print_Area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2024-11-05T06:34:25Z</dcterms:created>
  <dcterms:modified xsi:type="dcterms:W3CDTF">2024-11-05T06:34:31Z</dcterms:modified>
</cp:coreProperties>
</file>