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1109AA59-F57C-4228-98EC-EA948A4E6DAD}" xr6:coauthVersionLast="36" xr6:coauthVersionMax="36" xr10:uidLastSave="{00000000-0000-0000-0000-000000000000}"/>
  <bookViews>
    <workbookView xWindow="0" yWindow="0" windowWidth="23040" windowHeight="8964" tabRatio="599" xr2:uid="{00000000-000D-0000-FFFF-FFFF00000000}"/>
  </bookViews>
  <sheets>
    <sheet name="96" sheetId="1" r:id="rId1"/>
  </sheets>
  <definedNames>
    <definedName name="_xlnm.Print_Area" localSheetId="0">'96'!$B$2:$G$66,'96'!$I$2:$N$66</definedName>
  </definedNames>
  <calcPr calcId="191029"/>
</workbook>
</file>

<file path=xl/calcChain.xml><?xml version="1.0" encoding="utf-8"?>
<calcChain xmlns="http://schemas.openxmlformats.org/spreadsheetml/2006/main">
  <c r="L52" i="1" l="1"/>
  <c r="K39" i="1"/>
  <c r="I46" i="1"/>
  <c r="F52" i="1"/>
  <c r="E32" i="1"/>
  <c r="D39" i="1"/>
  <c r="C46" i="1"/>
  <c r="C21" i="1"/>
  <c r="C7" i="1" l="1"/>
  <c r="D7" i="1"/>
  <c r="E7" i="1"/>
  <c r="F7" i="1"/>
  <c r="G7" i="1"/>
  <c r="I7" i="1"/>
  <c r="J7" i="1"/>
  <c r="K7" i="1"/>
  <c r="L7" i="1"/>
  <c r="C13" i="1"/>
  <c r="D13" i="1"/>
  <c r="E13" i="1"/>
  <c r="F13" i="1"/>
  <c r="G13" i="1"/>
  <c r="I13" i="1"/>
  <c r="J13" i="1"/>
  <c r="K13" i="1"/>
  <c r="L13" i="1"/>
  <c r="D21" i="1"/>
  <c r="E21" i="1"/>
  <c r="F21" i="1"/>
  <c r="G21" i="1"/>
  <c r="I21" i="1"/>
  <c r="J21" i="1"/>
  <c r="K21" i="1"/>
  <c r="L21" i="1"/>
  <c r="C32" i="1"/>
  <c r="D32" i="1"/>
  <c r="F32" i="1"/>
  <c r="G32" i="1"/>
  <c r="I32" i="1"/>
  <c r="J32" i="1"/>
  <c r="K32" i="1"/>
  <c r="L32" i="1"/>
  <c r="C39" i="1"/>
  <c r="E39" i="1"/>
  <c r="F39" i="1"/>
  <c r="G39" i="1"/>
  <c r="I39" i="1"/>
  <c r="J39" i="1"/>
  <c r="L39" i="1"/>
  <c r="D46" i="1"/>
  <c r="E46" i="1"/>
  <c r="F46" i="1"/>
  <c r="G46" i="1"/>
  <c r="J46" i="1"/>
  <c r="K46" i="1"/>
  <c r="L46" i="1"/>
  <c r="C52" i="1"/>
  <c r="D52" i="1"/>
  <c r="E52" i="1"/>
  <c r="G52" i="1"/>
  <c r="I52" i="1"/>
  <c r="J52" i="1"/>
  <c r="K52" i="1"/>
  <c r="C57" i="1"/>
  <c r="D57" i="1"/>
  <c r="E57" i="1"/>
  <c r="F57" i="1"/>
  <c r="G57" i="1"/>
  <c r="I57" i="1"/>
  <c r="J57" i="1"/>
  <c r="K57" i="1"/>
  <c r="L57" i="1"/>
  <c r="M57" i="1" l="1"/>
  <c r="M52" i="1"/>
  <c r="M46" i="1"/>
  <c r="M39" i="1"/>
  <c r="M32" i="1"/>
  <c r="M21" i="1"/>
  <c r="M13" i="1"/>
  <c r="M7" i="1"/>
  <c r="F6" i="1" l="1"/>
  <c r="J6" i="1"/>
  <c r="D6" i="1"/>
  <c r="E6" i="1"/>
  <c r="L6" i="1"/>
  <c r="M6" i="1"/>
  <c r="G6" i="1"/>
  <c r="K6" i="1"/>
  <c r="I6" i="1"/>
  <c r="C6" i="1"/>
</calcChain>
</file>

<file path=xl/sharedStrings.xml><?xml version="1.0" encoding="utf-8"?>
<sst xmlns="http://schemas.openxmlformats.org/spreadsheetml/2006/main" count="139" uniqueCount="77">
  <si>
    <t>全国総数</t>
  </si>
  <si>
    <t>　注　車両等の運転に関する道路交通法違反の件数である。</t>
  </si>
  <si>
    <t>主　た　る　違　反　行　為　別</t>
    <rPh sb="0" eb="1">
      <t>シュ</t>
    </rPh>
    <rPh sb="6" eb="7">
      <t>タガ</t>
    </rPh>
    <rPh sb="8" eb="9">
      <t>ハン</t>
    </rPh>
    <rPh sb="10" eb="11">
      <t>ギョウ</t>
    </rPh>
    <rPh sb="12" eb="13">
      <t>タメ</t>
    </rPh>
    <rPh sb="14" eb="15">
      <t>ベツ</t>
    </rPh>
    <phoneticPr fontId="2"/>
  </si>
  <si>
    <t>札幌</t>
  </si>
  <si>
    <t>函館</t>
  </si>
  <si>
    <t>旭川</t>
  </si>
  <si>
    <t>釧路</t>
  </si>
  <si>
    <t>北見</t>
  </si>
  <si>
    <t>青森</t>
  </si>
  <si>
    <t>岩手</t>
  </si>
  <si>
    <t>宮城</t>
  </si>
  <si>
    <t>秋田</t>
  </si>
  <si>
    <t>山形</t>
  </si>
  <si>
    <t>福島</t>
  </si>
  <si>
    <t>東京</t>
  </si>
  <si>
    <t>茨城</t>
  </si>
  <si>
    <t>栃木</t>
  </si>
  <si>
    <t>群馬</t>
  </si>
  <si>
    <t>埼玉</t>
  </si>
  <si>
    <t>千葉</t>
  </si>
  <si>
    <t>新潟</t>
  </si>
  <si>
    <t>山梨</t>
  </si>
  <si>
    <t>長野</t>
  </si>
  <si>
    <t>静岡</t>
  </si>
  <si>
    <t>富山</t>
  </si>
  <si>
    <t>石川</t>
  </si>
  <si>
    <t>福井</t>
  </si>
  <si>
    <t>岐阜</t>
  </si>
  <si>
    <t>愛知</t>
  </si>
  <si>
    <t>三重</t>
  </si>
  <si>
    <t>滋賀</t>
  </si>
  <si>
    <t>京都</t>
  </si>
  <si>
    <t>大阪</t>
  </si>
  <si>
    <t>兵庫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</si>
  <si>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</si>
  <si>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</si>
  <si>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</si>
  <si>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</si>
  <si>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</si>
  <si>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</si>
  <si>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</si>
  <si>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</si>
  <si>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</si>
  <si>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</si>
  <si>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</si>
  <si>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</si>
  <si>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</si>
  <si>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</si>
  <si>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</si>
  <si>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</si>
  <si>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奈良</t>
    <phoneticPr fontId="2"/>
  </si>
  <si>
    <t>和 歌 山</t>
    <phoneticPr fontId="2"/>
  </si>
  <si>
    <t>鹿 児 島</t>
    <phoneticPr fontId="2"/>
  </si>
  <si>
    <t>うち）無免許</t>
    <rPh sb="3" eb="6">
      <t>ムメンキョ</t>
    </rPh>
    <phoneticPr fontId="2"/>
  </si>
  <si>
    <t>うち）飲酒運転</t>
    <rPh sb="3" eb="5">
      <t>インシュ</t>
    </rPh>
    <rPh sb="5" eb="7">
      <t>ウンテン</t>
    </rPh>
    <phoneticPr fontId="2"/>
  </si>
  <si>
    <t>うち）最高速度</t>
    <rPh sb="3" eb="5">
      <t>サイコウ</t>
    </rPh>
    <rPh sb="5" eb="7">
      <t>ソクド</t>
    </rPh>
    <phoneticPr fontId="2"/>
  </si>
  <si>
    <t>うち）積載違反</t>
    <rPh sb="3" eb="5">
      <t>セキサイ</t>
    </rPh>
    <rPh sb="5" eb="7">
      <t>イハン</t>
    </rPh>
    <phoneticPr fontId="2"/>
  </si>
  <si>
    <t>うち）整備不良</t>
    <rPh sb="3" eb="5">
      <t>セイビ</t>
    </rPh>
    <rPh sb="5" eb="7">
      <t>フリョウ</t>
    </rPh>
    <phoneticPr fontId="2"/>
  </si>
  <si>
    <t>うち）通行禁止</t>
    <rPh sb="3" eb="5">
      <t>ツウコウ</t>
    </rPh>
    <rPh sb="5" eb="7">
      <t>キンシ</t>
    </rPh>
    <phoneticPr fontId="2"/>
  </si>
  <si>
    <t>うち）一時停止</t>
    <rPh sb="3" eb="5">
      <t>イチジ</t>
    </rPh>
    <rPh sb="5" eb="7">
      <t>テイシ</t>
    </rPh>
    <phoneticPr fontId="2"/>
  </si>
  <si>
    <t>うち）歩行者妨害</t>
    <rPh sb="3" eb="6">
      <t>ホコウシャ</t>
    </rPh>
    <rPh sb="6" eb="8">
      <t>ボウガイ</t>
    </rPh>
    <phoneticPr fontId="2"/>
  </si>
  <si>
    <t>うち）駐停車</t>
    <rPh sb="3" eb="6">
      <t>チュウテイシャ</t>
    </rPh>
    <phoneticPr fontId="2"/>
  </si>
  <si>
    <t>都道府県</t>
    <rPh sb="0" eb="4">
      <t>トドウフケン</t>
    </rPh>
    <phoneticPr fontId="2"/>
  </si>
  <si>
    <t>北 海 道</t>
    <phoneticPr fontId="2"/>
  </si>
  <si>
    <t>交通454</t>
    <rPh sb="0" eb="2">
      <t>コウツウ</t>
    </rPh>
    <phoneticPr fontId="2"/>
  </si>
  <si>
    <t>交通455</t>
    <rPh sb="0" eb="2">
      <t>コウツウ</t>
    </rPh>
    <phoneticPr fontId="2"/>
  </si>
  <si>
    <t>違反態様別　検挙（送致・告知）件数（車両等の違反）</t>
    <rPh sb="0" eb="1">
      <t>タガ</t>
    </rPh>
    <rPh sb="1" eb="2">
      <t>ハン</t>
    </rPh>
    <rPh sb="2" eb="3">
      <t>タイ</t>
    </rPh>
    <rPh sb="3" eb="4">
      <t>サマ</t>
    </rPh>
    <rPh sb="4" eb="5">
      <t>ベツ</t>
    </rPh>
    <rPh sb="6" eb="8">
      <t>ケンキョ</t>
    </rPh>
    <rPh sb="9" eb="11">
      <t>ソウチ</t>
    </rPh>
    <rPh sb="12" eb="13">
      <t>コク</t>
    </rPh>
    <rPh sb="13" eb="14">
      <t>チ</t>
    </rPh>
    <rPh sb="15" eb="16">
      <t>ケン</t>
    </rPh>
    <rPh sb="16" eb="17">
      <t>カズ</t>
    </rPh>
    <rPh sb="18" eb="20">
      <t>シャリョウ</t>
    </rPh>
    <rPh sb="20" eb="21">
      <t>トウ</t>
    </rPh>
    <rPh sb="22" eb="24">
      <t>イハン</t>
    </rPh>
    <phoneticPr fontId="2"/>
  </si>
  <si>
    <t>検挙（送致・
告知）総件数</t>
    <rPh sb="0" eb="2">
      <t>ケンキョ</t>
    </rPh>
    <rPh sb="3" eb="5">
      <t>ソウチ</t>
    </rPh>
    <rPh sb="10" eb="13">
      <t>ソウケンスウ</t>
    </rPh>
    <phoneticPr fontId="2"/>
  </si>
  <si>
    <t>東北</t>
    <phoneticPr fontId="2"/>
  </si>
  <si>
    <t>関東</t>
    <phoneticPr fontId="2"/>
  </si>
  <si>
    <t>中部</t>
    <phoneticPr fontId="2"/>
  </si>
  <si>
    <t>近畿</t>
    <phoneticPr fontId="2"/>
  </si>
  <si>
    <t>中国</t>
    <phoneticPr fontId="2"/>
  </si>
  <si>
    <t>四国</t>
    <phoneticPr fontId="2"/>
  </si>
  <si>
    <t>九州</t>
    <phoneticPr fontId="2"/>
  </si>
  <si>
    <t>神 奈 川</t>
    <phoneticPr fontId="2"/>
  </si>
  <si>
    <t>96　都道府県別　道路交通法違反</t>
    <rPh sb="3" eb="5">
      <t>トドウ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</si>
</sst>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ＭＳ 明朝"/>
      <family val="1"/>
      <charset val="128"/>
    </font>
    <font>
      <sz val="11"/>
      <name val="明朝"/>
      <family val="3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9">
    <xf numFmtId="0" fontId="0" fillId="0" borderId="0" applyNumberForma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4" fillId="0" borderId="0" xfId="0" applyFont="1" applyFill="1" applyProtection="1"/>
    <xf numFmtId="0" fontId="3" fillId="0" borderId="0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Protection="1"/>
    <xf numFmtId="0" fontId="6" fillId="0" borderId="0" xfId="0" applyFont="1" applyFill="1" applyBorder="1"/>
    <xf numFmtId="0" fontId="4" fillId="0" borderId="0" xfId="0" applyFont="1" applyFill="1"/>
    <xf numFmtId="0" fontId="3" fillId="0" borderId="0" xfId="0" applyFont="1" applyFill="1" applyAlignment="1" applyProtection="1"/>
    <xf numFmtId="0" fontId="3" fillId="0" borderId="0" xfId="0" quotePrefix="1" applyFont="1" applyFill="1" applyAlignment="1" applyProtection="1"/>
    <xf numFmtId="0" fontId="3" fillId="0" borderId="0" xfId="0" applyFont="1" applyFill="1" applyProtection="1"/>
    <xf numFmtId="0" fontId="3" fillId="0" borderId="0" xfId="0" applyFont="1" applyFill="1"/>
    <xf numFmtId="0" fontId="4" fillId="0" borderId="1" xfId="0" applyFont="1" applyFill="1" applyBorder="1" applyProtection="1"/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justifyLastLine="1"/>
    </xf>
    <xf numFmtId="0" fontId="5" fillId="0" borderId="0" xfId="0" applyFont="1" applyFill="1" applyBorder="1" applyProtection="1"/>
    <xf numFmtId="0" fontId="5" fillId="0" borderId="0" xfId="0" applyFont="1" applyFill="1" applyProtection="1"/>
    <xf numFmtId="0" fontId="5" fillId="0" borderId="0" xfId="0" applyFont="1" applyFill="1"/>
    <xf numFmtId="0" fontId="6" fillId="0" borderId="6" xfId="0" applyFont="1" applyFill="1" applyBorder="1" applyAlignment="1" applyProtection="1">
      <alignment horizontal="distributed" justifyLastLine="1"/>
    </xf>
    <xf numFmtId="0" fontId="6" fillId="0" borderId="8" xfId="0" applyFont="1" applyFill="1" applyBorder="1" applyAlignment="1" applyProtection="1">
      <alignment horizontal="distributed" justifyLastLine="1"/>
    </xf>
    <xf numFmtId="0" fontId="6" fillId="0" borderId="0" xfId="0" applyFont="1" applyFill="1" applyProtection="1"/>
    <xf numFmtId="0" fontId="6" fillId="0" borderId="0" xfId="0" applyFont="1" applyFill="1"/>
    <xf numFmtId="0" fontId="5" fillId="0" borderId="6" xfId="0" applyFont="1" applyFill="1" applyBorder="1" applyAlignment="1" applyProtection="1">
      <alignment horizontal="distributed" justifyLastLine="1"/>
    </xf>
    <xf numFmtId="0" fontId="5" fillId="0" borderId="8" xfId="0" applyFont="1" applyFill="1" applyBorder="1" applyAlignment="1" applyProtection="1">
      <alignment horizontal="distributed" justifyLastLine="1"/>
    </xf>
    <xf numFmtId="0" fontId="6" fillId="0" borderId="6" xfId="0" applyFont="1" applyFill="1" applyBorder="1" applyAlignment="1" applyProtection="1">
      <alignment horizontal="center" justifyLastLine="1"/>
    </xf>
    <xf numFmtId="0" fontId="6" fillId="0" borderId="10" xfId="0" applyFont="1" applyFill="1" applyBorder="1" applyAlignment="1" applyProtection="1">
      <alignment horizontal="distributed" justifyLastLine="1"/>
    </xf>
    <xf numFmtId="0" fontId="6" fillId="0" borderId="11" xfId="0" applyFont="1" applyFill="1" applyBorder="1" applyAlignment="1" applyProtection="1">
      <alignment horizontal="distributed" justifyLastLine="1"/>
    </xf>
    <xf numFmtId="0" fontId="0" fillId="0" borderId="0" xfId="0" applyFill="1" applyBorder="1" applyProtection="1"/>
    <xf numFmtId="0" fontId="0" fillId="0" borderId="0" xfId="0" applyFill="1" applyProtection="1"/>
    <xf numFmtId="0" fontId="6" fillId="0" borderId="8" xfId="0" applyFont="1" applyFill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/>
    </xf>
    <xf numFmtId="0" fontId="0" fillId="0" borderId="6" xfId="0" applyFont="1" applyFill="1" applyBorder="1" applyAlignment="1" applyProtection="1">
      <alignment horizontal="center" justifyLastLine="1"/>
    </xf>
    <xf numFmtId="0" fontId="0" fillId="0" borderId="8" xfId="0" applyFont="1" applyFill="1" applyBorder="1" applyAlignment="1" applyProtection="1">
      <alignment horizontal="center"/>
    </xf>
    <xf numFmtId="38" fontId="5" fillId="0" borderId="0" xfId="0" applyNumberFormat="1" applyFont="1" applyFill="1" applyBorder="1" applyProtection="1"/>
    <xf numFmtId="38" fontId="6" fillId="0" borderId="0" xfId="0" applyNumberFormat="1" applyFont="1" applyFill="1" applyBorder="1" applyProtection="1">
      <protection locked="0"/>
    </xf>
    <xf numFmtId="38" fontId="5" fillId="0" borderId="0" xfId="0" applyNumberFormat="1" applyFont="1" applyFill="1" applyBorder="1" applyProtection="1">
      <protection locked="0"/>
    </xf>
    <xf numFmtId="0" fontId="5" fillId="0" borderId="23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 justifyLastLine="1"/>
    </xf>
    <xf numFmtId="38" fontId="5" fillId="0" borderId="7" xfId="0" applyNumberFormat="1" applyFont="1" applyFill="1" applyBorder="1" applyProtection="1"/>
    <xf numFmtId="38" fontId="5" fillId="0" borderId="8" xfId="0" applyNumberFormat="1" applyFont="1" applyFill="1" applyBorder="1" applyProtection="1"/>
    <xf numFmtId="38" fontId="5" fillId="0" borderId="6" xfId="0" applyNumberFormat="1" applyFont="1" applyFill="1" applyBorder="1" applyProtection="1"/>
    <xf numFmtId="38" fontId="5" fillId="0" borderId="9" xfId="0" applyNumberFormat="1" applyFont="1" applyFill="1" applyBorder="1" applyProtection="1"/>
    <xf numFmtId="38" fontId="4" fillId="0" borderId="7" xfId="0" applyNumberFormat="1" applyFont="1" applyFill="1" applyBorder="1" applyProtection="1">
      <protection locked="0"/>
    </xf>
    <xf numFmtId="38" fontId="4" fillId="0" borderId="8" xfId="0" applyNumberFormat="1" applyFont="1" applyFill="1" applyBorder="1" applyProtection="1">
      <protection locked="0"/>
    </xf>
    <xf numFmtId="38" fontId="4" fillId="0" borderId="6" xfId="0" applyNumberFormat="1" applyFont="1" applyFill="1" applyBorder="1" applyProtection="1">
      <protection locked="0"/>
    </xf>
    <xf numFmtId="38" fontId="4" fillId="0" borderId="9" xfId="0" applyNumberFormat="1" applyFont="1" applyFill="1" applyBorder="1" applyProtection="1">
      <protection locked="0"/>
    </xf>
    <xf numFmtId="38" fontId="5" fillId="0" borderId="7" xfId="0" applyNumberFormat="1" applyFont="1" applyFill="1" applyBorder="1" applyProtection="1">
      <protection locked="0"/>
    </xf>
    <xf numFmtId="38" fontId="5" fillId="0" borderId="8" xfId="0" applyNumberFormat="1" applyFont="1" applyFill="1" applyBorder="1" applyProtection="1">
      <protection locked="0"/>
    </xf>
    <xf numFmtId="38" fontId="5" fillId="0" borderId="6" xfId="0" applyNumberFormat="1" applyFont="1" applyFill="1" applyBorder="1" applyProtection="1">
      <protection locked="0"/>
    </xf>
    <xf numFmtId="38" fontId="5" fillId="0" borderId="9" xfId="0" applyNumberFormat="1" applyFont="1" applyFill="1" applyBorder="1" applyProtection="1">
      <protection locked="0"/>
    </xf>
    <xf numFmtId="38" fontId="4" fillId="0" borderId="12" xfId="0" applyNumberFormat="1" applyFont="1" applyFill="1" applyBorder="1" applyProtection="1">
      <protection locked="0"/>
    </xf>
    <xf numFmtId="38" fontId="4" fillId="0" borderId="11" xfId="0" applyNumberFormat="1" applyFont="1" applyFill="1" applyBorder="1" applyProtection="1">
      <protection locked="0"/>
    </xf>
    <xf numFmtId="38" fontId="4" fillId="0" borderId="13" xfId="0" applyNumberFormat="1" applyFont="1" applyFill="1" applyBorder="1" applyProtection="1">
      <protection locked="0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  <xf numFmtId="0" fontId="3" fillId="0" borderId="0" xfId="0" quotePrefix="1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left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</cellXfs>
  <cellStyles count="69">
    <cellStyle name="パーセント 2" xfId="1" xr:uid="{00000000-0005-0000-0000-000000000000}"/>
    <cellStyle name="パーセント 2 10" xfId="2" xr:uid="{00000000-0005-0000-0000-000001000000}"/>
    <cellStyle name="パーセント 2 11" xfId="3" xr:uid="{00000000-0005-0000-0000-000002000000}"/>
    <cellStyle name="パーセント 2 12" xfId="4" xr:uid="{00000000-0005-0000-0000-000003000000}"/>
    <cellStyle name="パーセント 2 13" xfId="5" xr:uid="{00000000-0005-0000-0000-000004000000}"/>
    <cellStyle name="パーセント 2 14" xfId="6" xr:uid="{00000000-0005-0000-0000-000005000000}"/>
    <cellStyle name="パーセント 2 15" xfId="7" xr:uid="{00000000-0005-0000-0000-000006000000}"/>
    <cellStyle name="パーセント 2 16" xfId="8" xr:uid="{00000000-0005-0000-0000-000007000000}"/>
    <cellStyle name="パーセント 2 17" xfId="9" xr:uid="{00000000-0005-0000-0000-000008000000}"/>
    <cellStyle name="パーセント 2 2" xfId="10" xr:uid="{00000000-0005-0000-0000-000009000000}"/>
    <cellStyle name="パーセント 2 3" xfId="11" xr:uid="{00000000-0005-0000-0000-00000A000000}"/>
    <cellStyle name="パーセント 2 4" xfId="12" xr:uid="{00000000-0005-0000-0000-00000B000000}"/>
    <cellStyle name="パーセント 2 5" xfId="13" xr:uid="{00000000-0005-0000-0000-00000C000000}"/>
    <cellStyle name="パーセント 2 6" xfId="14" xr:uid="{00000000-0005-0000-0000-00000D000000}"/>
    <cellStyle name="パーセント 2 7" xfId="15" xr:uid="{00000000-0005-0000-0000-00000E000000}"/>
    <cellStyle name="パーセント 2 8" xfId="16" xr:uid="{00000000-0005-0000-0000-00000F000000}"/>
    <cellStyle name="パーセント 2 9" xfId="17" xr:uid="{00000000-0005-0000-0000-000010000000}"/>
    <cellStyle name="桁区切り 2" xfId="18" xr:uid="{00000000-0005-0000-0000-000011000000}"/>
    <cellStyle name="桁区切り 2 10" xfId="19" xr:uid="{00000000-0005-0000-0000-000012000000}"/>
    <cellStyle name="桁区切り 2 11" xfId="20" xr:uid="{00000000-0005-0000-0000-000013000000}"/>
    <cellStyle name="桁区切り 2 12" xfId="21" xr:uid="{00000000-0005-0000-0000-000014000000}"/>
    <cellStyle name="桁区切り 2 13" xfId="22" xr:uid="{00000000-0005-0000-0000-000015000000}"/>
    <cellStyle name="桁区切り 2 14" xfId="23" xr:uid="{00000000-0005-0000-0000-000016000000}"/>
    <cellStyle name="桁区切り 2 15" xfId="24" xr:uid="{00000000-0005-0000-0000-000017000000}"/>
    <cellStyle name="桁区切り 2 16" xfId="25" xr:uid="{00000000-0005-0000-0000-000018000000}"/>
    <cellStyle name="桁区切り 2 17" xfId="26" xr:uid="{00000000-0005-0000-0000-000019000000}"/>
    <cellStyle name="桁区切り 2 2" xfId="27" xr:uid="{00000000-0005-0000-0000-00001A000000}"/>
    <cellStyle name="桁区切り 2 3" xfId="28" xr:uid="{00000000-0005-0000-0000-00001B000000}"/>
    <cellStyle name="桁区切り 2 4" xfId="29" xr:uid="{00000000-0005-0000-0000-00001C000000}"/>
    <cellStyle name="桁区切り 2 5" xfId="30" xr:uid="{00000000-0005-0000-0000-00001D000000}"/>
    <cellStyle name="桁区切り 2 6" xfId="31" xr:uid="{00000000-0005-0000-0000-00001E000000}"/>
    <cellStyle name="桁区切り 2 7" xfId="32" xr:uid="{00000000-0005-0000-0000-00001F000000}"/>
    <cellStyle name="桁区切り 2 8" xfId="33" xr:uid="{00000000-0005-0000-0000-000020000000}"/>
    <cellStyle name="桁区切り 2 9" xfId="34" xr:uid="{00000000-0005-0000-0000-000021000000}"/>
    <cellStyle name="標準" xfId="0" builtinId="0"/>
    <cellStyle name="標準 2 2" xfId="35" xr:uid="{00000000-0005-0000-0000-000023000000}"/>
    <cellStyle name="標準 2 2 10" xfId="36" xr:uid="{00000000-0005-0000-0000-000024000000}"/>
    <cellStyle name="標準 2 2 11" xfId="37" xr:uid="{00000000-0005-0000-0000-000025000000}"/>
    <cellStyle name="標準 2 2 12" xfId="38" xr:uid="{00000000-0005-0000-0000-000026000000}"/>
    <cellStyle name="標準 2 2 13" xfId="39" xr:uid="{00000000-0005-0000-0000-000027000000}"/>
    <cellStyle name="標準 2 2 14" xfId="40" xr:uid="{00000000-0005-0000-0000-000028000000}"/>
    <cellStyle name="標準 2 2 15" xfId="41" xr:uid="{00000000-0005-0000-0000-000029000000}"/>
    <cellStyle name="標準 2 2 16" xfId="42" xr:uid="{00000000-0005-0000-0000-00002A000000}"/>
    <cellStyle name="標準 2 2 17" xfId="43" xr:uid="{00000000-0005-0000-0000-00002B000000}"/>
    <cellStyle name="標準 2 2 2" xfId="44" xr:uid="{00000000-0005-0000-0000-00002C000000}"/>
    <cellStyle name="標準 2 2 3" xfId="45" xr:uid="{00000000-0005-0000-0000-00002D000000}"/>
    <cellStyle name="標準 2 2 4" xfId="46" xr:uid="{00000000-0005-0000-0000-00002E000000}"/>
    <cellStyle name="標準 2 2 5" xfId="47" xr:uid="{00000000-0005-0000-0000-00002F000000}"/>
    <cellStyle name="標準 2 2 6" xfId="48" xr:uid="{00000000-0005-0000-0000-000030000000}"/>
    <cellStyle name="標準 2 2 7" xfId="49" xr:uid="{00000000-0005-0000-0000-000031000000}"/>
    <cellStyle name="標準 2 2 8" xfId="50" xr:uid="{00000000-0005-0000-0000-000032000000}"/>
    <cellStyle name="標準 2 2 9" xfId="51" xr:uid="{00000000-0005-0000-0000-000033000000}"/>
    <cellStyle name="標準 2 3" xfId="52" xr:uid="{00000000-0005-0000-0000-000034000000}"/>
    <cellStyle name="標準 2 3 10" xfId="53" xr:uid="{00000000-0005-0000-0000-000035000000}"/>
    <cellStyle name="標準 2 3 11" xfId="54" xr:uid="{00000000-0005-0000-0000-000036000000}"/>
    <cellStyle name="標準 2 3 12" xfId="55" xr:uid="{00000000-0005-0000-0000-000037000000}"/>
    <cellStyle name="標準 2 3 13" xfId="56" xr:uid="{00000000-0005-0000-0000-000038000000}"/>
    <cellStyle name="標準 2 3 14" xfId="57" xr:uid="{00000000-0005-0000-0000-000039000000}"/>
    <cellStyle name="標準 2 3 15" xfId="58" xr:uid="{00000000-0005-0000-0000-00003A000000}"/>
    <cellStyle name="標準 2 3 16" xfId="59" xr:uid="{00000000-0005-0000-0000-00003B000000}"/>
    <cellStyle name="標準 2 3 17" xfId="60" xr:uid="{00000000-0005-0000-0000-00003C000000}"/>
    <cellStyle name="標準 2 3 2" xfId="61" xr:uid="{00000000-0005-0000-0000-00003D000000}"/>
    <cellStyle name="標準 2 3 3" xfId="62" xr:uid="{00000000-0005-0000-0000-00003E000000}"/>
    <cellStyle name="標準 2 3 4" xfId="63" xr:uid="{00000000-0005-0000-0000-00003F000000}"/>
    <cellStyle name="標準 2 3 5" xfId="64" xr:uid="{00000000-0005-0000-0000-000040000000}"/>
    <cellStyle name="標準 2 3 6" xfId="65" xr:uid="{00000000-0005-0000-0000-000041000000}"/>
    <cellStyle name="標準 2 3 7" xfId="66" xr:uid="{00000000-0005-0000-0000-000042000000}"/>
    <cellStyle name="標準 2 3 8" xfId="67" xr:uid="{00000000-0005-0000-0000-000043000000}"/>
    <cellStyle name="標準 2 3 9" xfId="68" xr:uid="{00000000-0005-0000-0000-00004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Q67"/>
  <sheetViews>
    <sheetView tabSelected="1" view="pageBreakPreview" topLeftCell="B1" zoomScaleNormal="100" zoomScaleSheetLayoutView="100" workbookViewId="0">
      <pane xSplit="1" topLeftCell="C1" activePane="topRight" state="frozen"/>
      <selection activeCell="B3" sqref="B3"/>
      <selection pane="topRight" activeCell="C6" sqref="C6"/>
    </sheetView>
  </sheetViews>
  <sheetFormatPr defaultColWidth="9.109375" defaultRowHeight="12"/>
  <cols>
    <col min="1" max="1" width="2.6640625" style="25" hidden="1" customWidth="1"/>
    <col min="2" max="2" width="12.6640625" style="7" customWidth="1"/>
    <col min="3" max="7" width="17.88671875" style="25" customWidth="1"/>
    <col min="8" max="8" width="3.33203125" style="7" customWidth="1"/>
    <col min="9" max="13" width="17.88671875" style="25" customWidth="1"/>
    <col min="14" max="14" width="12.6640625" style="25" customWidth="1"/>
    <col min="15" max="16" width="6.6640625" style="25" customWidth="1"/>
    <col min="17" max="17" width="8.6640625" style="25" customWidth="1"/>
    <col min="18" max="22" width="6.6640625" style="25" customWidth="1"/>
    <col min="23" max="16384" width="9.109375" style="25"/>
  </cols>
  <sheetData>
    <row r="1" spans="2:17" s="8" customFormat="1" ht="11.25" customHeight="1">
      <c r="B1" s="31" t="s">
        <v>64</v>
      </c>
      <c r="C1" s="1"/>
      <c r="D1" s="1"/>
      <c r="E1" s="1"/>
      <c r="F1" s="1"/>
      <c r="G1" s="1"/>
      <c r="H1" s="1"/>
      <c r="I1" s="32" t="s">
        <v>65</v>
      </c>
      <c r="J1" s="1"/>
      <c r="K1" s="1"/>
      <c r="L1" s="1"/>
      <c r="M1" s="1"/>
      <c r="N1" s="1"/>
      <c r="O1" s="1"/>
    </row>
    <row r="2" spans="2:17" s="12" customFormat="1" ht="14.4">
      <c r="B2" s="9"/>
      <c r="C2" s="10"/>
      <c r="D2" s="61" t="s">
        <v>76</v>
      </c>
      <c r="E2" s="62"/>
      <c r="F2" s="62"/>
      <c r="G2" s="62"/>
      <c r="H2" s="2"/>
      <c r="I2" s="61" t="s">
        <v>66</v>
      </c>
      <c r="J2" s="61"/>
      <c r="K2" s="61"/>
      <c r="L2" s="61"/>
      <c r="M2" s="10"/>
      <c r="N2" s="10"/>
      <c r="O2" s="11"/>
      <c r="P2" s="11"/>
      <c r="Q2" s="11"/>
    </row>
    <row r="3" spans="2:17" s="8" customFormat="1" ht="12.6" thickBot="1">
      <c r="B3" s="13"/>
      <c r="C3" s="13"/>
      <c r="D3" s="13"/>
      <c r="E3" s="13"/>
      <c r="F3" s="13"/>
      <c r="G3" s="13"/>
      <c r="H3" s="3"/>
      <c r="I3" s="13"/>
      <c r="J3" s="13"/>
      <c r="K3" s="13"/>
      <c r="L3" s="13"/>
      <c r="M3" s="13"/>
      <c r="N3" s="13"/>
      <c r="O3" s="1"/>
      <c r="P3" s="1"/>
      <c r="Q3" s="1"/>
    </row>
    <row r="4" spans="2:17" s="8" customFormat="1" ht="20.100000000000001" customHeight="1">
      <c r="B4" s="69" t="s">
        <v>62</v>
      </c>
      <c r="C4" s="59" t="s">
        <v>67</v>
      </c>
      <c r="D4" s="64" t="s">
        <v>2</v>
      </c>
      <c r="E4" s="65"/>
      <c r="F4" s="65"/>
      <c r="G4" s="66"/>
      <c r="H4" s="4"/>
      <c r="I4" s="67" t="s">
        <v>2</v>
      </c>
      <c r="J4" s="65"/>
      <c r="K4" s="65"/>
      <c r="L4" s="65"/>
      <c r="M4" s="68"/>
      <c r="N4" s="57" t="s">
        <v>62</v>
      </c>
      <c r="O4" s="3"/>
      <c r="P4" s="1"/>
      <c r="Q4" s="1"/>
    </row>
    <row r="5" spans="2:17" s="8" customFormat="1" ht="20.100000000000001" customHeight="1">
      <c r="B5" s="70"/>
      <c r="C5" s="60"/>
      <c r="D5" s="14" t="s">
        <v>53</v>
      </c>
      <c r="E5" s="14" t="s">
        <v>54</v>
      </c>
      <c r="F5" s="14" t="s">
        <v>55</v>
      </c>
      <c r="G5" s="15" t="s">
        <v>56</v>
      </c>
      <c r="H5" s="5"/>
      <c r="I5" s="16" t="s">
        <v>57</v>
      </c>
      <c r="J5" s="14" t="s">
        <v>58</v>
      </c>
      <c r="K5" s="14" t="s">
        <v>59</v>
      </c>
      <c r="L5" s="14" t="s">
        <v>60</v>
      </c>
      <c r="M5" s="17" t="s">
        <v>61</v>
      </c>
      <c r="N5" s="58"/>
      <c r="O5" s="3"/>
      <c r="P5" s="1"/>
      <c r="Q5" s="1"/>
    </row>
    <row r="6" spans="2:17" s="21" customFormat="1">
      <c r="B6" s="18" t="s">
        <v>0</v>
      </c>
      <c r="C6" s="42">
        <f>SUM(C7,C13,C20,C21,C32,C39,C46,C52,C57)</f>
        <v>4484894</v>
      </c>
      <c r="D6" s="42">
        <f t="shared" ref="D6:I6" si="0">SUM(D7,D13,D20,D21,D32,D39,D46,D52,D57)</f>
        <v>17599</v>
      </c>
      <c r="E6" s="42">
        <f t="shared" si="0"/>
        <v>21467</v>
      </c>
      <c r="F6" s="42">
        <f t="shared" si="0"/>
        <v>888500</v>
      </c>
      <c r="G6" s="43">
        <f t="shared" si="0"/>
        <v>9784</v>
      </c>
      <c r="H6" s="37"/>
      <c r="I6" s="44">
        <f t="shared" si="0"/>
        <v>19170</v>
      </c>
      <c r="J6" s="42">
        <f>SUM(J7,J13,J20,J21,J32,J39,J46,J52,J57)</f>
        <v>616174</v>
      </c>
      <c r="K6" s="42">
        <f>SUM(K7,K13,K20,K21,K32,K39,K46,K52,K57)</f>
        <v>1267094</v>
      </c>
      <c r="L6" s="42">
        <f>SUM(L7,L13,L20,L21,L32,L39,L46,L52,L57)</f>
        <v>312250</v>
      </c>
      <c r="M6" s="45">
        <f>SUM(M7,M13,M20,M21,M32,M39,M46,M52,M57)</f>
        <v>145311</v>
      </c>
      <c r="N6" s="40" t="s">
        <v>0</v>
      </c>
      <c r="O6" s="19"/>
      <c r="P6" s="20"/>
      <c r="Q6" s="20"/>
    </row>
    <row r="7" spans="2:17" s="21" customFormat="1">
      <c r="B7" s="18" t="s">
        <v>63</v>
      </c>
      <c r="C7" s="42">
        <f>SUM(C8:C12)</f>
        <v>111898</v>
      </c>
      <c r="D7" s="42">
        <f t="shared" ref="D7:M7" si="1">SUM(D8:D12)</f>
        <v>475</v>
      </c>
      <c r="E7" s="42">
        <f t="shared" si="1"/>
        <v>793</v>
      </c>
      <c r="F7" s="42">
        <f t="shared" si="1"/>
        <v>40447</v>
      </c>
      <c r="G7" s="43">
        <f t="shared" si="1"/>
        <v>132</v>
      </c>
      <c r="H7" s="37"/>
      <c r="I7" s="44">
        <f t="shared" si="1"/>
        <v>289</v>
      </c>
      <c r="J7" s="42">
        <f t="shared" si="1"/>
        <v>8552</v>
      </c>
      <c r="K7" s="42">
        <f t="shared" si="1"/>
        <v>27511</v>
      </c>
      <c r="L7" s="42">
        <f t="shared" si="1"/>
        <v>4666</v>
      </c>
      <c r="M7" s="45">
        <f t="shared" si="1"/>
        <v>7647</v>
      </c>
      <c r="N7" s="34" t="s">
        <v>63</v>
      </c>
      <c r="O7" s="19"/>
      <c r="P7" s="20"/>
      <c r="Q7" s="20"/>
    </row>
    <row r="8" spans="2:17">
      <c r="B8" s="22" t="s">
        <v>3</v>
      </c>
      <c r="C8" s="46">
        <v>63786</v>
      </c>
      <c r="D8" s="46">
        <v>271</v>
      </c>
      <c r="E8" s="46">
        <v>441</v>
      </c>
      <c r="F8" s="46">
        <v>19595</v>
      </c>
      <c r="G8" s="47">
        <v>62</v>
      </c>
      <c r="H8" s="38"/>
      <c r="I8" s="48">
        <v>142</v>
      </c>
      <c r="J8" s="46">
        <v>4066</v>
      </c>
      <c r="K8" s="46">
        <v>15938</v>
      </c>
      <c r="L8" s="46">
        <v>3207</v>
      </c>
      <c r="M8" s="49">
        <v>6213</v>
      </c>
      <c r="N8" s="23" t="s">
        <v>3</v>
      </c>
      <c r="O8" s="6"/>
      <c r="P8" s="24"/>
      <c r="Q8" s="24"/>
    </row>
    <row r="9" spans="2:17">
      <c r="B9" s="22" t="s">
        <v>4</v>
      </c>
      <c r="C9" s="46">
        <v>11456</v>
      </c>
      <c r="D9" s="46">
        <v>71</v>
      </c>
      <c r="E9" s="46">
        <v>58</v>
      </c>
      <c r="F9" s="46">
        <v>4516</v>
      </c>
      <c r="G9" s="47">
        <v>15</v>
      </c>
      <c r="H9" s="38"/>
      <c r="I9" s="48">
        <v>71</v>
      </c>
      <c r="J9" s="46">
        <v>1354</v>
      </c>
      <c r="K9" s="46">
        <v>2459</v>
      </c>
      <c r="L9" s="46">
        <v>358</v>
      </c>
      <c r="M9" s="49">
        <v>756</v>
      </c>
      <c r="N9" s="23" t="s">
        <v>4</v>
      </c>
      <c r="O9" s="6"/>
      <c r="P9" s="24"/>
      <c r="Q9" s="24"/>
    </row>
    <row r="10" spans="2:17">
      <c r="B10" s="22" t="s">
        <v>5</v>
      </c>
      <c r="C10" s="46">
        <v>13131</v>
      </c>
      <c r="D10" s="46">
        <v>72</v>
      </c>
      <c r="E10" s="46">
        <v>86</v>
      </c>
      <c r="F10" s="46">
        <v>5430</v>
      </c>
      <c r="G10" s="47">
        <v>11</v>
      </c>
      <c r="H10" s="38"/>
      <c r="I10" s="48">
        <v>48</v>
      </c>
      <c r="J10" s="46">
        <v>1448</v>
      </c>
      <c r="K10" s="46">
        <v>3655</v>
      </c>
      <c r="L10" s="46">
        <v>223</v>
      </c>
      <c r="M10" s="49">
        <v>343</v>
      </c>
      <c r="N10" s="23" t="s">
        <v>5</v>
      </c>
      <c r="O10" s="6"/>
      <c r="P10" s="24"/>
      <c r="Q10" s="24"/>
    </row>
    <row r="11" spans="2:17">
      <c r="B11" s="22" t="s">
        <v>6</v>
      </c>
      <c r="C11" s="46">
        <v>17045</v>
      </c>
      <c r="D11" s="46">
        <v>49</v>
      </c>
      <c r="E11" s="46">
        <v>169</v>
      </c>
      <c r="F11" s="46">
        <v>7342</v>
      </c>
      <c r="G11" s="47">
        <v>34</v>
      </c>
      <c r="H11" s="38"/>
      <c r="I11" s="48">
        <v>16</v>
      </c>
      <c r="J11" s="46">
        <v>1607</v>
      </c>
      <c r="K11" s="46">
        <v>3944</v>
      </c>
      <c r="L11" s="46">
        <v>696</v>
      </c>
      <c r="M11" s="49">
        <v>76</v>
      </c>
      <c r="N11" s="23" t="s">
        <v>6</v>
      </c>
      <c r="O11" s="6"/>
      <c r="P11" s="24"/>
      <c r="Q11" s="24"/>
    </row>
    <row r="12" spans="2:17">
      <c r="B12" s="22" t="s">
        <v>7</v>
      </c>
      <c r="C12" s="46">
        <v>6480</v>
      </c>
      <c r="D12" s="46">
        <v>12</v>
      </c>
      <c r="E12" s="46">
        <v>39</v>
      </c>
      <c r="F12" s="46">
        <v>3564</v>
      </c>
      <c r="G12" s="47">
        <v>10</v>
      </c>
      <c r="H12" s="38"/>
      <c r="I12" s="48">
        <v>12</v>
      </c>
      <c r="J12" s="46">
        <v>77</v>
      </c>
      <c r="K12" s="46">
        <v>1515</v>
      </c>
      <c r="L12" s="46">
        <v>182</v>
      </c>
      <c r="M12" s="49">
        <v>259</v>
      </c>
      <c r="N12" s="23" t="s">
        <v>7</v>
      </c>
      <c r="O12" s="6"/>
      <c r="P12" s="24"/>
      <c r="Q12" s="24"/>
    </row>
    <row r="13" spans="2:17" s="21" customFormat="1">
      <c r="B13" s="26" t="s">
        <v>68</v>
      </c>
      <c r="C13" s="42">
        <f>SUM(C14:C19)</f>
        <v>228920</v>
      </c>
      <c r="D13" s="42">
        <f t="shared" ref="D13:M13" si="2">SUM(D14:D19)</f>
        <v>806</v>
      </c>
      <c r="E13" s="42">
        <f t="shared" si="2"/>
        <v>1940</v>
      </c>
      <c r="F13" s="42">
        <f t="shared" si="2"/>
        <v>68263</v>
      </c>
      <c r="G13" s="43">
        <f t="shared" si="2"/>
        <v>270</v>
      </c>
      <c r="H13" s="37"/>
      <c r="I13" s="44">
        <f t="shared" si="2"/>
        <v>1384</v>
      </c>
      <c r="J13" s="42">
        <f t="shared" si="2"/>
        <v>16223</v>
      </c>
      <c r="K13" s="42">
        <f t="shared" si="2"/>
        <v>65729</v>
      </c>
      <c r="L13" s="42">
        <f t="shared" si="2"/>
        <v>15729</v>
      </c>
      <c r="M13" s="45">
        <f t="shared" si="2"/>
        <v>2329</v>
      </c>
      <c r="N13" s="27" t="s">
        <v>68</v>
      </c>
      <c r="O13" s="19"/>
      <c r="P13" s="20"/>
      <c r="Q13" s="20"/>
    </row>
    <row r="14" spans="2:17">
      <c r="B14" s="22" t="s">
        <v>8</v>
      </c>
      <c r="C14" s="46">
        <v>20176</v>
      </c>
      <c r="D14" s="46">
        <v>118</v>
      </c>
      <c r="E14" s="46">
        <v>347</v>
      </c>
      <c r="F14" s="46">
        <v>6032</v>
      </c>
      <c r="G14" s="47">
        <v>23</v>
      </c>
      <c r="H14" s="38"/>
      <c r="I14" s="48">
        <v>140</v>
      </c>
      <c r="J14" s="46">
        <v>691</v>
      </c>
      <c r="K14" s="46">
        <v>7732</v>
      </c>
      <c r="L14" s="46">
        <v>1001</v>
      </c>
      <c r="M14" s="49">
        <v>111</v>
      </c>
      <c r="N14" s="23" t="s">
        <v>8</v>
      </c>
      <c r="O14" s="6"/>
      <c r="P14" s="24"/>
      <c r="Q14" s="24"/>
    </row>
    <row r="15" spans="2:17">
      <c r="B15" s="22" t="s">
        <v>9</v>
      </c>
      <c r="C15" s="46">
        <v>27218</v>
      </c>
      <c r="D15" s="46">
        <v>130</v>
      </c>
      <c r="E15" s="46">
        <v>348</v>
      </c>
      <c r="F15" s="46">
        <v>8103</v>
      </c>
      <c r="G15" s="47">
        <v>22</v>
      </c>
      <c r="H15" s="38"/>
      <c r="I15" s="48">
        <v>116</v>
      </c>
      <c r="J15" s="46">
        <v>993</v>
      </c>
      <c r="K15" s="46">
        <v>7680</v>
      </c>
      <c r="L15" s="46">
        <v>3446</v>
      </c>
      <c r="M15" s="49">
        <v>77</v>
      </c>
      <c r="N15" s="23" t="s">
        <v>9</v>
      </c>
      <c r="O15" s="6"/>
      <c r="P15" s="24"/>
      <c r="Q15" s="24"/>
    </row>
    <row r="16" spans="2:17">
      <c r="B16" s="22" t="s">
        <v>10</v>
      </c>
      <c r="C16" s="46">
        <v>76169</v>
      </c>
      <c r="D16" s="46">
        <v>197</v>
      </c>
      <c r="E16" s="46">
        <v>430</v>
      </c>
      <c r="F16" s="46">
        <v>19479</v>
      </c>
      <c r="G16" s="47">
        <v>84</v>
      </c>
      <c r="H16" s="38"/>
      <c r="I16" s="48">
        <v>630</v>
      </c>
      <c r="J16" s="46">
        <v>7854</v>
      </c>
      <c r="K16" s="46">
        <v>17130</v>
      </c>
      <c r="L16" s="46">
        <v>4697</v>
      </c>
      <c r="M16" s="49">
        <v>1813</v>
      </c>
      <c r="N16" s="23" t="s">
        <v>10</v>
      </c>
      <c r="O16" s="6"/>
      <c r="P16" s="24"/>
      <c r="Q16" s="24"/>
    </row>
    <row r="17" spans="2:17">
      <c r="B17" s="22" t="s">
        <v>11</v>
      </c>
      <c r="C17" s="46">
        <v>18086</v>
      </c>
      <c r="D17" s="46">
        <v>72</v>
      </c>
      <c r="E17" s="46">
        <v>260</v>
      </c>
      <c r="F17" s="46">
        <v>3839</v>
      </c>
      <c r="G17" s="47">
        <v>11</v>
      </c>
      <c r="H17" s="38"/>
      <c r="I17" s="48">
        <v>20</v>
      </c>
      <c r="J17" s="46">
        <v>1218</v>
      </c>
      <c r="K17" s="46">
        <v>5689</v>
      </c>
      <c r="L17" s="46">
        <v>1629</v>
      </c>
      <c r="M17" s="49">
        <v>61</v>
      </c>
      <c r="N17" s="23" t="s">
        <v>11</v>
      </c>
      <c r="O17" s="6"/>
      <c r="P17" s="24"/>
      <c r="Q17" s="24"/>
    </row>
    <row r="18" spans="2:17">
      <c r="B18" s="22" t="s">
        <v>12</v>
      </c>
      <c r="C18" s="46">
        <v>23634</v>
      </c>
      <c r="D18" s="46">
        <v>103</v>
      </c>
      <c r="E18" s="46">
        <v>176</v>
      </c>
      <c r="F18" s="46">
        <v>7676</v>
      </c>
      <c r="G18" s="47">
        <v>12</v>
      </c>
      <c r="H18" s="38"/>
      <c r="I18" s="48">
        <v>146</v>
      </c>
      <c r="J18" s="46">
        <v>1798</v>
      </c>
      <c r="K18" s="46">
        <v>9516</v>
      </c>
      <c r="L18" s="46">
        <v>1573</v>
      </c>
      <c r="M18" s="49">
        <v>39</v>
      </c>
      <c r="N18" s="23" t="s">
        <v>12</v>
      </c>
      <c r="O18" s="6"/>
      <c r="P18" s="24"/>
      <c r="Q18" s="24"/>
    </row>
    <row r="19" spans="2:17">
      <c r="B19" s="22" t="s">
        <v>13</v>
      </c>
      <c r="C19" s="46">
        <v>63637</v>
      </c>
      <c r="D19" s="46">
        <v>186</v>
      </c>
      <c r="E19" s="46">
        <v>379</v>
      </c>
      <c r="F19" s="46">
        <v>23134</v>
      </c>
      <c r="G19" s="47">
        <v>118</v>
      </c>
      <c r="H19" s="38"/>
      <c r="I19" s="48">
        <v>332</v>
      </c>
      <c r="J19" s="46">
        <v>3669</v>
      </c>
      <c r="K19" s="46">
        <v>17982</v>
      </c>
      <c r="L19" s="46">
        <v>3383</v>
      </c>
      <c r="M19" s="49">
        <v>228</v>
      </c>
      <c r="N19" s="23" t="s">
        <v>13</v>
      </c>
      <c r="O19" s="6"/>
      <c r="P19" s="24"/>
      <c r="Q19" s="24"/>
    </row>
    <row r="20" spans="2:17" s="21" customFormat="1">
      <c r="B20" s="26" t="s">
        <v>14</v>
      </c>
      <c r="C20" s="50">
        <v>501005</v>
      </c>
      <c r="D20" s="50">
        <v>1044</v>
      </c>
      <c r="E20" s="50">
        <v>708</v>
      </c>
      <c r="F20" s="50">
        <v>43425</v>
      </c>
      <c r="G20" s="51">
        <v>1546</v>
      </c>
      <c r="H20" s="39"/>
      <c r="I20" s="52">
        <v>4853</v>
      </c>
      <c r="J20" s="50">
        <v>115492</v>
      </c>
      <c r="K20" s="50">
        <v>77279</v>
      </c>
      <c r="L20" s="50">
        <v>49410</v>
      </c>
      <c r="M20" s="53">
        <v>30579</v>
      </c>
      <c r="N20" s="27" t="s">
        <v>14</v>
      </c>
      <c r="O20" s="19"/>
      <c r="P20" s="20"/>
      <c r="Q20" s="20"/>
    </row>
    <row r="21" spans="2:17" s="21" customFormat="1">
      <c r="B21" s="26" t="s">
        <v>69</v>
      </c>
      <c r="C21" s="42">
        <f>SUM(C22:C31)</f>
        <v>1354616</v>
      </c>
      <c r="D21" s="42">
        <f t="shared" ref="D21:M21" si="3">SUM(D22:D31)</f>
        <v>5056</v>
      </c>
      <c r="E21" s="42">
        <f t="shared" si="3"/>
        <v>5915</v>
      </c>
      <c r="F21" s="42">
        <f t="shared" si="3"/>
        <v>272266</v>
      </c>
      <c r="G21" s="43">
        <f t="shared" si="3"/>
        <v>2427</v>
      </c>
      <c r="H21" s="37"/>
      <c r="I21" s="44">
        <f t="shared" si="3"/>
        <v>4227</v>
      </c>
      <c r="J21" s="42">
        <f t="shared" si="3"/>
        <v>213392</v>
      </c>
      <c r="K21" s="42">
        <f t="shared" si="3"/>
        <v>440765</v>
      </c>
      <c r="L21" s="42">
        <f t="shared" si="3"/>
        <v>99084</v>
      </c>
      <c r="M21" s="45">
        <f t="shared" si="3"/>
        <v>36549</v>
      </c>
      <c r="N21" s="27" t="s">
        <v>69</v>
      </c>
      <c r="O21" s="19"/>
      <c r="P21" s="20"/>
      <c r="Q21" s="20"/>
    </row>
    <row r="22" spans="2:17">
      <c r="B22" s="22" t="s">
        <v>15</v>
      </c>
      <c r="C22" s="46">
        <v>63547</v>
      </c>
      <c r="D22" s="46">
        <v>579</v>
      </c>
      <c r="E22" s="46">
        <v>960</v>
      </c>
      <c r="F22" s="46">
        <v>21129</v>
      </c>
      <c r="G22" s="47">
        <v>406</v>
      </c>
      <c r="H22" s="38"/>
      <c r="I22" s="48">
        <v>296</v>
      </c>
      <c r="J22" s="46">
        <v>2483</v>
      </c>
      <c r="K22" s="46">
        <v>15754</v>
      </c>
      <c r="L22" s="46">
        <v>3986</v>
      </c>
      <c r="M22" s="49">
        <v>863</v>
      </c>
      <c r="N22" s="23" t="s">
        <v>15</v>
      </c>
      <c r="O22" s="6"/>
      <c r="P22" s="24"/>
      <c r="Q22" s="24"/>
    </row>
    <row r="23" spans="2:17">
      <c r="B23" s="22" t="s">
        <v>16</v>
      </c>
      <c r="C23" s="46">
        <v>46168</v>
      </c>
      <c r="D23" s="46">
        <v>279</v>
      </c>
      <c r="E23" s="46">
        <v>321</v>
      </c>
      <c r="F23" s="46">
        <v>11052</v>
      </c>
      <c r="G23" s="47">
        <v>167</v>
      </c>
      <c r="H23" s="38"/>
      <c r="I23" s="48">
        <v>113</v>
      </c>
      <c r="J23" s="46">
        <v>4974</v>
      </c>
      <c r="K23" s="46">
        <v>14203</v>
      </c>
      <c r="L23" s="46">
        <v>2160</v>
      </c>
      <c r="M23" s="49">
        <v>723</v>
      </c>
      <c r="N23" s="23" t="s">
        <v>16</v>
      </c>
      <c r="O23" s="6"/>
      <c r="P23" s="24"/>
      <c r="Q23" s="24"/>
    </row>
    <row r="24" spans="2:17">
      <c r="B24" s="22" t="s">
        <v>17</v>
      </c>
      <c r="C24" s="46">
        <v>44981</v>
      </c>
      <c r="D24" s="46">
        <v>333</v>
      </c>
      <c r="E24" s="46">
        <v>469</v>
      </c>
      <c r="F24" s="46">
        <v>9457</v>
      </c>
      <c r="G24" s="47">
        <v>109</v>
      </c>
      <c r="H24" s="38"/>
      <c r="I24" s="48">
        <v>567</v>
      </c>
      <c r="J24" s="46">
        <v>6454</v>
      </c>
      <c r="K24" s="46">
        <v>14994</v>
      </c>
      <c r="L24" s="46">
        <v>1595</v>
      </c>
      <c r="M24" s="49">
        <v>237</v>
      </c>
      <c r="N24" s="23" t="s">
        <v>17</v>
      </c>
      <c r="O24" s="6"/>
      <c r="P24" s="24"/>
      <c r="Q24" s="24"/>
    </row>
    <row r="25" spans="2:17">
      <c r="B25" s="22" t="s">
        <v>18</v>
      </c>
      <c r="C25" s="46">
        <v>325971</v>
      </c>
      <c r="D25" s="46">
        <v>897</v>
      </c>
      <c r="E25" s="46">
        <v>619</v>
      </c>
      <c r="F25" s="46">
        <v>77463</v>
      </c>
      <c r="G25" s="47">
        <v>926</v>
      </c>
      <c r="H25" s="38"/>
      <c r="I25" s="48">
        <v>794</v>
      </c>
      <c r="J25" s="46">
        <v>32109</v>
      </c>
      <c r="K25" s="46">
        <v>119129</v>
      </c>
      <c r="L25" s="46">
        <v>21157</v>
      </c>
      <c r="M25" s="49">
        <v>11385</v>
      </c>
      <c r="N25" s="23" t="s">
        <v>18</v>
      </c>
      <c r="O25" s="6"/>
      <c r="P25" s="24"/>
      <c r="Q25" s="24"/>
    </row>
    <row r="26" spans="2:17">
      <c r="B26" s="22" t="s">
        <v>19</v>
      </c>
      <c r="C26" s="46">
        <v>193497</v>
      </c>
      <c r="D26" s="46">
        <v>986</v>
      </c>
      <c r="E26" s="46">
        <v>1197</v>
      </c>
      <c r="F26" s="46">
        <v>29004</v>
      </c>
      <c r="G26" s="47">
        <v>173</v>
      </c>
      <c r="H26" s="38"/>
      <c r="I26" s="48">
        <v>516</v>
      </c>
      <c r="J26" s="46">
        <v>23874</v>
      </c>
      <c r="K26" s="46">
        <v>64323</v>
      </c>
      <c r="L26" s="46">
        <v>29719</v>
      </c>
      <c r="M26" s="49">
        <v>7086</v>
      </c>
      <c r="N26" s="23" t="s">
        <v>19</v>
      </c>
      <c r="O26" s="6"/>
      <c r="P26" s="24"/>
      <c r="Q26" s="24"/>
    </row>
    <row r="27" spans="2:17">
      <c r="B27" s="35" t="s">
        <v>75</v>
      </c>
      <c r="C27" s="46">
        <v>410648</v>
      </c>
      <c r="D27" s="46">
        <v>859</v>
      </c>
      <c r="E27" s="46">
        <v>678</v>
      </c>
      <c r="F27" s="46">
        <v>81950</v>
      </c>
      <c r="G27" s="47">
        <v>394</v>
      </c>
      <c r="H27" s="38"/>
      <c r="I27" s="48">
        <v>1096</v>
      </c>
      <c r="J27" s="46">
        <v>101130</v>
      </c>
      <c r="K27" s="46">
        <v>124558</v>
      </c>
      <c r="L27" s="46">
        <v>14590</v>
      </c>
      <c r="M27" s="49">
        <v>12913</v>
      </c>
      <c r="N27" s="36" t="s">
        <v>75</v>
      </c>
      <c r="O27" s="6"/>
      <c r="P27" s="24"/>
      <c r="Q27" s="24"/>
    </row>
    <row r="28" spans="2:17">
      <c r="B28" s="22" t="s">
        <v>20</v>
      </c>
      <c r="C28" s="46">
        <v>58511</v>
      </c>
      <c r="D28" s="46">
        <v>224</v>
      </c>
      <c r="E28" s="46">
        <v>564</v>
      </c>
      <c r="F28" s="46">
        <v>12730</v>
      </c>
      <c r="G28" s="47">
        <v>25</v>
      </c>
      <c r="H28" s="38"/>
      <c r="I28" s="48">
        <v>250</v>
      </c>
      <c r="J28" s="46">
        <v>4721</v>
      </c>
      <c r="K28" s="46">
        <v>20831</v>
      </c>
      <c r="L28" s="46">
        <v>6171</v>
      </c>
      <c r="M28" s="49">
        <v>498</v>
      </c>
      <c r="N28" s="23" t="s">
        <v>20</v>
      </c>
      <c r="O28" s="6"/>
      <c r="P28" s="24"/>
      <c r="Q28" s="24"/>
    </row>
    <row r="29" spans="2:17">
      <c r="B29" s="22" t="s">
        <v>21</v>
      </c>
      <c r="C29" s="46">
        <v>21623</v>
      </c>
      <c r="D29" s="46">
        <v>182</v>
      </c>
      <c r="E29" s="46">
        <v>401</v>
      </c>
      <c r="F29" s="46">
        <v>4059</v>
      </c>
      <c r="G29" s="47">
        <v>14</v>
      </c>
      <c r="H29" s="38"/>
      <c r="I29" s="48">
        <v>78</v>
      </c>
      <c r="J29" s="46">
        <v>1833</v>
      </c>
      <c r="K29" s="46">
        <v>5598</v>
      </c>
      <c r="L29" s="46">
        <v>1845</v>
      </c>
      <c r="M29" s="49">
        <v>50</v>
      </c>
      <c r="N29" s="23" t="s">
        <v>21</v>
      </c>
      <c r="O29" s="6"/>
      <c r="P29" s="24"/>
      <c r="Q29" s="24"/>
    </row>
    <row r="30" spans="2:17">
      <c r="B30" s="22" t="s">
        <v>22</v>
      </c>
      <c r="C30" s="46">
        <v>41483</v>
      </c>
      <c r="D30" s="46">
        <v>192</v>
      </c>
      <c r="E30" s="46">
        <v>259</v>
      </c>
      <c r="F30" s="46">
        <v>10265</v>
      </c>
      <c r="G30" s="47">
        <v>22</v>
      </c>
      <c r="H30" s="38"/>
      <c r="I30" s="48">
        <v>119</v>
      </c>
      <c r="J30" s="46">
        <v>8208</v>
      </c>
      <c r="K30" s="46">
        <v>13317</v>
      </c>
      <c r="L30" s="46">
        <v>2326</v>
      </c>
      <c r="M30" s="49">
        <v>253</v>
      </c>
      <c r="N30" s="23" t="s">
        <v>22</v>
      </c>
      <c r="O30" s="6"/>
      <c r="P30" s="24"/>
      <c r="Q30" s="24"/>
    </row>
    <row r="31" spans="2:17">
      <c r="B31" s="22" t="s">
        <v>23</v>
      </c>
      <c r="C31" s="46">
        <v>148187</v>
      </c>
      <c r="D31" s="46">
        <v>525</v>
      </c>
      <c r="E31" s="46">
        <v>447</v>
      </c>
      <c r="F31" s="46">
        <v>15157</v>
      </c>
      <c r="G31" s="47">
        <v>191</v>
      </c>
      <c r="H31" s="38"/>
      <c r="I31" s="48">
        <v>398</v>
      </c>
      <c r="J31" s="46">
        <v>27606</v>
      </c>
      <c r="K31" s="46">
        <v>48058</v>
      </c>
      <c r="L31" s="46">
        <v>15535</v>
      </c>
      <c r="M31" s="49">
        <v>2541</v>
      </c>
      <c r="N31" s="23" t="s">
        <v>23</v>
      </c>
      <c r="O31" s="6"/>
      <c r="P31" s="24"/>
      <c r="Q31" s="24"/>
    </row>
    <row r="32" spans="2:17" s="21" customFormat="1">
      <c r="B32" s="26" t="s">
        <v>70</v>
      </c>
      <c r="C32" s="42">
        <f>SUM(C33:C38)</f>
        <v>620503</v>
      </c>
      <c r="D32" s="42">
        <f t="shared" ref="D32:M32" si="4">SUM(D33:D38)</f>
        <v>1984</v>
      </c>
      <c r="E32" s="42">
        <f t="shared" si="4"/>
        <v>2467</v>
      </c>
      <c r="F32" s="42">
        <f t="shared" si="4"/>
        <v>121316</v>
      </c>
      <c r="G32" s="43">
        <f t="shared" si="4"/>
        <v>1817</v>
      </c>
      <c r="H32" s="37"/>
      <c r="I32" s="44">
        <f t="shared" si="4"/>
        <v>978</v>
      </c>
      <c r="J32" s="42">
        <f t="shared" si="4"/>
        <v>71813</v>
      </c>
      <c r="K32" s="42">
        <f t="shared" si="4"/>
        <v>195620</v>
      </c>
      <c r="L32" s="42">
        <f t="shared" si="4"/>
        <v>53268</v>
      </c>
      <c r="M32" s="42">
        <f t="shared" si="4"/>
        <v>15964</v>
      </c>
      <c r="N32" s="27" t="s">
        <v>70</v>
      </c>
      <c r="O32" s="19"/>
      <c r="P32" s="20"/>
      <c r="Q32" s="20"/>
    </row>
    <row r="33" spans="2:17">
      <c r="B33" s="22" t="s">
        <v>24</v>
      </c>
      <c r="C33" s="46">
        <v>61328</v>
      </c>
      <c r="D33" s="46">
        <v>118</v>
      </c>
      <c r="E33" s="46">
        <v>226</v>
      </c>
      <c r="F33" s="46">
        <v>18575</v>
      </c>
      <c r="G33" s="47">
        <v>1458</v>
      </c>
      <c r="H33" s="38"/>
      <c r="I33" s="48">
        <v>79</v>
      </c>
      <c r="J33" s="46">
        <v>5425</v>
      </c>
      <c r="K33" s="46">
        <v>18445</v>
      </c>
      <c r="L33" s="46">
        <v>2305</v>
      </c>
      <c r="M33" s="46">
        <v>330</v>
      </c>
      <c r="N33" s="23" t="s">
        <v>24</v>
      </c>
      <c r="O33" s="6"/>
      <c r="P33" s="24"/>
      <c r="Q33" s="24"/>
    </row>
    <row r="34" spans="2:17">
      <c r="B34" s="22" t="s">
        <v>25</v>
      </c>
      <c r="C34" s="46">
        <v>51907</v>
      </c>
      <c r="D34" s="46">
        <v>160</v>
      </c>
      <c r="E34" s="46">
        <v>444</v>
      </c>
      <c r="F34" s="46">
        <v>19019</v>
      </c>
      <c r="G34" s="47">
        <v>6</v>
      </c>
      <c r="H34" s="38"/>
      <c r="I34" s="48">
        <v>107</v>
      </c>
      <c r="J34" s="46">
        <v>6893</v>
      </c>
      <c r="K34" s="46">
        <v>11604</v>
      </c>
      <c r="L34" s="46">
        <v>4473</v>
      </c>
      <c r="M34" s="46">
        <v>192</v>
      </c>
      <c r="N34" s="23" t="s">
        <v>25</v>
      </c>
      <c r="O34" s="6"/>
      <c r="P34" s="24"/>
      <c r="Q34" s="24"/>
    </row>
    <row r="35" spans="2:17">
      <c r="B35" s="22" t="s">
        <v>26</v>
      </c>
      <c r="C35" s="46">
        <v>33359</v>
      </c>
      <c r="D35" s="46">
        <v>92</v>
      </c>
      <c r="E35" s="46">
        <v>208</v>
      </c>
      <c r="F35" s="46">
        <v>9796</v>
      </c>
      <c r="G35" s="47">
        <v>2</v>
      </c>
      <c r="H35" s="38"/>
      <c r="I35" s="48">
        <v>7</v>
      </c>
      <c r="J35" s="46">
        <v>3089</v>
      </c>
      <c r="K35" s="46">
        <v>10213</v>
      </c>
      <c r="L35" s="46">
        <v>1223</v>
      </c>
      <c r="M35" s="46">
        <v>362</v>
      </c>
      <c r="N35" s="23" t="s">
        <v>26</v>
      </c>
      <c r="O35" s="6"/>
      <c r="P35" s="24"/>
      <c r="Q35" s="24"/>
    </row>
    <row r="36" spans="2:17">
      <c r="B36" s="22" t="s">
        <v>27</v>
      </c>
      <c r="C36" s="46">
        <v>65223</v>
      </c>
      <c r="D36" s="46">
        <v>231</v>
      </c>
      <c r="E36" s="46">
        <v>304</v>
      </c>
      <c r="F36" s="46">
        <v>13289</v>
      </c>
      <c r="G36" s="47">
        <v>192</v>
      </c>
      <c r="H36" s="38"/>
      <c r="I36" s="48">
        <v>329</v>
      </c>
      <c r="J36" s="46">
        <v>9054</v>
      </c>
      <c r="K36" s="46">
        <v>17908</v>
      </c>
      <c r="L36" s="46">
        <v>5359</v>
      </c>
      <c r="M36" s="46">
        <v>979</v>
      </c>
      <c r="N36" s="23" t="s">
        <v>27</v>
      </c>
      <c r="O36" s="6"/>
      <c r="P36" s="24"/>
      <c r="Q36" s="24"/>
    </row>
    <row r="37" spans="2:17">
      <c r="B37" s="22" t="s">
        <v>28</v>
      </c>
      <c r="C37" s="46">
        <v>363778</v>
      </c>
      <c r="D37" s="46">
        <v>1158</v>
      </c>
      <c r="E37" s="46">
        <v>959</v>
      </c>
      <c r="F37" s="46">
        <v>49226</v>
      </c>
      <c r="G37" s="47">
        <v>106</v>
      </c>
      <c r="H37" s="38"/>
      <c r="I37" s="48">
        <v>348</v>
      </c>
      <c r="J37" s="46">
        <v>46116</v>
      </c>
      <c r="K37" s="46">
        <v>125058</v>
      </c>
      <c r="L37" s="46">
        <v>34969</v>
      </c>
      <c r="M37" s="46">
        <v>13776</v>
      </c>
      <c r="N37" s="23" t="s">
        <v>28</v>
      </c>
      <c r="O37" s="6"/>
      <c r="P37" s="24"/>
      <c r="Q37" s="24"/>
    </row>
    <row r="38" spans="2:17">
      <c r="B38" s="22" t="s">
        <v>29</v>
      </c>
      <c r="C38" s="46">
        <v>44908</v>
      </c>
      <c r="D38" s="46">
        <v>225</v>
      </c>
      <c r="E38" s="46">
        <v>326</v>
      </c>
      <c r="F38" s="46">
        <v>11411</v>
      </c>
      <c r="G38" s="47">
        <v>53</v>
      </c>
      <c r="H38" s="38"/>
      <c r="I38" s="48">
        <v>108</v>
      </c>
      <c r="J38" s="46">
        <v>1236</v>
      </c>
      <c r="K38" s="46">
        <v>12392</v>
      </c>
      <c r="L38" s="46">
        <v>4939</v>
      </c>
      <c r="M38" s="46">
        <v>325</v>
      </c>
      <c r="N38" s="23" t="s">
        <v>29</v>
      </c>
      <c r="O38" s="6"/>
      <c r="P38" s="24"/>
      <c r="Q38" s="24"/>
    </row>
    <row r="39" spans="2:17" s="21" customFormat="1">
      <c r="B39" s="26" t="s">
        <v>71</v>
      </c>
      <c r="C39" s="42">
        <f>SUM(C40:C45)</f>
        <v>832787</v>
      </c>
      <c r="D39" s="42">
        <f t="shared" ref="D39:M39" si="5">SUM(D40:D45)</f>
        <v>4065</v>
      </c>
      <c r="E39" s="42">
        <f t="shared" si="5"/>
        <v>3040</v>
      </c>
      <c r="F39" s="42">
        <f t="shared" si="5"/>
        <v>174901</v>
      </c>
      <c r="G39" s="43">
        <f t="shared" si="5"/>
        <v>1199</v>
      </c>
      <c r="H39" s="37"/>
      <c r="I39" s="44">
        <f t="shared" si="5"/>
        <v>2155</v>
      </c>
      <c r="J39" s="42">
        <f t="shared" si="5"/>
        <v>88685</v>
      </c>
      <c r="K39" s="42">
        <f t="shared" si="5"/>
        <v>208624</v>
      </c>
      <c r="L39" s="42">
        <f t="shared" si="5"/>
        <v>41997</v>
      </c>
      <c r="M39" s="42">
        <f t="shared" si="5"/>
        <v>34710</v>
      </c>
      <c r="N39" s="27" t="s">
        <v>71</v>
      </c>
      <c r="O39" s="19"/>
      <c r="P39" s="20"/>
      <c r="Q39" s="20"/>
    </row>
    <row r="40" spans="2:17">
      <c r="B40" s="22" t="s">
        <v>30</v>
      </c>
      <c r="C40" s="46">
        <v>26421</v>
      </c>
      <c r="D40" s="46">
        <v>176</v>
      </c>
      <c r="E40" s="46">
        <v>261</v>
      </c>
      <c r="F40" s="46">
        <v>5502</v>
      </c>
      <c r="G40" s="47">
        <v>138</v>
      </c>
      <c r="H40" s="38"/>
      <c r="I40" s="48">
        <v>246</v>
      </c>
      <c r="J40" s="46">
        <v>2433</v>
      </c>
      <c r="K40" s="46">
        <v>7548</v>
      </c>
      <c r="L40" s="46">
        <v>1343</v>
      </c>
      <c r="M40" s="46">
        <v>954</v>
      </c>
      <c r="N40" s="23" t="s">
        <v>30</v>
      </c>
      <c r="O40" s="6"/>
      <c r="P40" s="24"/>
      <c r="Q40" s="24"/>
    </row>
    <row r="41" spans="2:17">
      <c r="B41" s="22" t="s">
        <v>31</v>
      </c>
      <c r="C41" s="46">
        <v>93680</v>
      </c>
      <c r="D41" s="46">
        <v>330</v>
      </c>
      <c r="E41" s="46">
        <v>310</v>
      </c>
      <c r="F41" s="46">
        <v>24435</v>
      </c>
      <c r="G41" s="47">
        <v>164</v>
      </c>
      <c r="H41" s="38"/>
      <c r="I41" s="48">
        <v>371</v>
      </c>
      <c r="J41" s="46">
        <v>14322</v>
      </c>
      <c r="K41" s="46">
        <v>26247</v>
      </c>
      <c r="L41" s="46">
        <v>4876</v>
      </c>
      <c r="M41" s="46">
        <v>5587</v>
      </c>
      <c r="N41" s="23" t="s">
        <v>31</v>
      </c>
      <c r="O41" s="6"/>
      <c r="P41" s="24"/>
      <c r="Q41" s="24"/>
    </row>
    <row r="42" spans="2:17">
      <c r="B42" s="22" t="s">
        <v>32</v>
      </c>
      <c r="C42" s="46">
        <v>371771</v>
      </c>
      <c r="D42" s="46">
        <v>2017</v>
      </c>
      <c r="E42" s="46">
        <v>1039</v>
      </c>
      <c r="F42" s="46">
        <v>82927</v>
      </c>
      <c r="G42" s="47">
        <v>507</v>
      </c>
      <c r="H42" s="38"/>
      <c r="I42" s="48">
        <v>462</v>
      </c>
      <c r="J42" s="46">
        <v>36874</v>
      </c>
      <c r="K42" s="46">
        <v>66446</v>
      </c>
      <c r="L42" s="46">
        <v>9954</v>
      </c>
      <c r="M42" s="46">
        <v>15357</v>
      </c>
      <c r="N42" s="23" t="s">
        <v>32</v>
      </c>
      <c r="O42" s="6"/>
      <c r="P42" s="24"/>
      <c r="Q42" s="24"/>
    </row>
    <row r="43" spans="2:17">
      <c r="B43" s="22" t="s">
        <v>33</v>
      </c>
      <c r="C43" s="46">
        <v>251995</v>
      </c>
      <c r="D43" s="46">
        <v>1078</v>
      </c>
      <c r="E43" s="46">
        <v>859</v>
      </c>
      <c r="F43" s="46">
        <v>46865</v>
      </c>
      <c r="G43" s="47">
        <v>323</v>
      </c>
      <c r="H43" s="38"/>
      <c r="I43" s="48">
        <v>764</v>
      </c>
      <c r="J43" s="46">
        <v>23532</v>
      </c>
      <c r="K43" s="46">
        <v>77150</v>
      </c>
      <c r="L43" s="46">
        <v>20886</v>
      </c>
      <c r="M43" s="46">
        <v>9974</v>
      </c>
      <c r="N43" s="23" t="s">
        <v>33</v>
      </c>
      <c r="O43" s="6"/>
      <c r="P43" s="24"/>
      <c r="Q43" s="24"/>
    </row>
    <row r="44" spans="2:17">
      <c r="B44" s="22" t="s">
        <v>50</v>
      </c>
      <c r="C44" s="46">
        <v>47470</v>
      </c>
      <c r="D44" s="46">
        <v>269</v>
      </c>
      <c r="E44" s="46">
        <v>228</v>
      </c>
      <c r="F44" s="46">
        <v>9161</v>
      </c>
      <c r="G44" s="47">
        <v>11</v>
      </c>
      <c r="H44" s="38"/>
      <c r="I44" s="48">
        <v>133</v>
      </c>
      <c r="J44" s="46">
        <v>3282</v>
      </c>
      <c r="K44" s="46">
        <v>18297</v>
      </c>
      <c r="L44" s="46">
        <v>2822</v>
      </c>
      <c r="M44" s="46">
        <v>2310</v>
      </c>
      <c r="N44" s="23" t="s">
        <v>50</v>
      </c>
      <c r="O44" s="6"/>
      <c r="P44" s="24"/>
      <c r="Q44" s="24"/>
    </row>
    <row r="45" spans="2:17">
      <c r="B45" s="28" t="s">
        <v>51</v>
      </c>
      <c r="C45" s="46">
        <v>41450</v>
      </c>
      <c r="D45" s="46">
        <v>195</v>
      </c>
      <c r="E45" s="46">
        <v>343</v>
      </c>
      <c r="F45" s="46">
        <v>6011</v>
      </c>
      <c r="G45" s="47">
        <v>56</v>
      </c>
      <c r="H45" s="38"/>
      <c r="I45" s="48">
        <v>179</v>
      </c>
      <c r="J45" s="46">
        <v>8242</v>
      </c>
      <c r="K45" s="46">
        <v>12936</v>
      </c>
      <c r="L45" s="46">
        <v>2116</v>
      </c>
      <c r="M45" s="46">
        <v>528</v>
      </c>
      <c r="N45" s="41" t="s">
        <v>51</v>
      </c>
      <c r="O45" s="6"/>
      <c r="P45" s="24"/>
      <c r="Q45" s="24"/>
    </row>
    <row r="46" spans="2:17" s="21" customFormat="1">
      <c r="B46" s="26" t="s">
        <v>72</v>
      </c>
      <c r="C46" s="42">
        <f>SUM(C47:C51)</f>
        <v>288859</v>
      </c>
      <c r="D46" s="42">
        <f t="shared" ref="D46:M46" si="6">SUM(D47:D51)</f>
        <v>1195</v>
      </c>
      <c r="E46" s="42">
        <f t="shared" si="6"/>
        <v>1432</v>
      </c>
      <c r="F46" s="42">
        <f t="shared" si="6"/>
        <v>60848</v>
      </c>
      <c r="G46" s="43">
        <f t="shared" si="6"/>
        <v>391</v>
      </c>
      <c r="H46" s="37"/>
      <c r="I46" s="44">
        <f t="shared" si="6"/>
        <v>1058</v>
      </c>
      <c r="J46" s="42">
        <f t="shared" si="6"/>
        <v>49157</v>
      </c>
      <c r="K46" s="42">
        <f t="shared" si="6"/>
        <v>77147</v>
      </c>
      <c r="L46" s="42">
        <f t="shared" si="6"/>
        <v>12920</v>
      </c>
      <c r="M46" s="42">
        <f t="shared" si="6"/>
        <v>5283</v>
      </c>
      <c r="N46" s="27" t="s">
        <v>72</v>
      </c>
      <c r="O46" s="19"/>
      <c r="P46" s="20"/>
      <c r="Q46" s="20"/>
    </row>
    <row r="47" spans="2:17">
      <c r="B47" s="22" t="s">
        <v>34</v>
      </c>
      <c r="C47" s="46">
        <v>16828</v>
      </c>
      <c r="D47" s="46">
        <v>174</v>
      </c>
      <c r="E47" s="46">
        <v>132</v>
      </c>
      <c r="F47" s="46">
        <v>4983</v>
      </c>
      <c r="G47" s="47">
        <v>3</v>
      </c>
      <c r="H47" s="38"/>
      <c r="I47" s="48">
        <v>54</v>
      </c>
      <c r="J47" s="46">
        <v>1890</v>
      </c>
      <c r="K47" s="46">
        <v>4722</v>
      </c>
      <c r="L47" s="46">
        <v>316</v>
      </c>
      <c r="M47" s="46">
        <v>70</v>
      </c>
      <c r="N47" s="23" t="s">
        <v>34</v>
      </c>
      <c r="O47" s="6"/>
      <c r="P47" s="24"/>
      <c r="Q47" s="24"/>
    </row>
    <row r="48" spans="2:17">
      <c r="B48" s="22" t="s">
        <v>35</v>
      </c>
      <c r="C48" s="46">
        <v>31905</v>
      </c>
      <c r="D48" s="46">
        <v>142</v>
      </c>
      <c r="E48" s="46">
        <v>125</v>
      </c>
      <c r="F48" s="46">
        <v>10504</v>
      </c>
      <c r="G48" s="47">
        <v>101</v>
      </c>
      <c r="H48" s="38"/>
      <c r="I48" s="48">
        <v>99</v>
      </c>
      <c r="J48" s="46">
        <v>1847</v>
      </c>
      <c r="K48" s="46">
        <v>10490</v>
      </c>
      <c r="L48" s="46">
        <v>1610</v>
      </c>
      <c r="M48" s="46">
        <v>63</v>
      </c>
      <c r="N48" s="23" t="s">
        <v>35</v>
      </c>
      <c r="O48" s="6"/>
      <c r="P48" s="24"/>
      <c r="Q48" s="24"/>
    </row>
    <row r="49" spans="2:17">
      <c r="B49" s="22" t="s">
        <v>36</v>
      </c>
      <c r="C49" s="46">
        <v>73826</v>
      </c>
      <c r="D49" s="46">
        <v>374</v>
      </c>
      <c r="E49" s="46">
        <v>363</v>
      </c>
      <c r="F49" s="46">
        <v>14756</v>
      </c>
      <c r="G49" s="47">
        <v>41</v>
      </c>
      <c r="H49" s="38"/>
      <c r="I49" s="48">
        <v>270</v>
      </c>
      <c r="J49" s="46">
        <v>14758</v>
      </c>
      <c r="K49" s="46">
        <v>20933</v>
      </c>
      <c r="L49" s="46">
        <v>5868</v>
      </c>
      <c r="M49" s="46">
        <v>859</v>
      </c>
      <c r="N49" s="23" t="s">
        <v>36</v>
      </c>
      <c r="O49" s="6"/>
      <c r="P49" s="24"/>
      <c r="Q49" s="24"/>
    </row>
    <row r="50" spans="2:17">
      <c r="B50" s="22" t="s">
        <v>37</v>
      </c>
      <c r="C50" s="46">
        <v>108532</v>
      </c>
      <c r="D50" s="46">
        <v>334</v>
      </c>
      <c r="E50" s="46">
        <v>432</v>
      </c>
      <c r="F50" s="46">
        <v>19655</v>
      </c>
      <c r="G50" s="47">
        <v>159</v>
      </c>
      <c r="H50" s="38"/>
      <c r="I50" s="48">
        <v>403</v>
      </c>
      <c r="J50" s="46">
        <v>24551</v>
      </c>
      <c r="K50" s="46">
        <v>21186</v>
      </c>
      <c r="L50" s="46">
        <v>2232</v>
      </c>
      <c r="M50" s="46">
        <v>3659</v>
      </c>
      <c r="N50" s="23" t="s">
        <v>37</v>
      </c>
      <c r="O50" s="6"/>
      <c r="P50" s="24"/>
      <c r="Q50" s="24"/>
    </row>
    <row r="51" spans="2:17">
      <c r="B51" s="22" t="s">
        <v>38</v>
      </c>
      <c r="C51" s="46">
        <v>57768</v>
      </c>
      <c r="D51" s="46">
        <v>171</v>
      </c>
      <c r="E51" s="46">
        <v>380</v>
      </c>
      <c r="F51" s="46">
        <v>10950</v>
      </c>
      <c r="G51" s="47">
        <v>87</v>
      </c>
      <c r="H51" s="38"/>
      <c r="I51" s="48">
        <v>232</v>
      </c>
      <c r="J51" s="46">
        <v>6111</v>
      </c>
      <c r="K51" s="46">
        <v>19816</v>
      </c>
      <c r="L51" s="46">
        <v>2894</v>
      </c>
      <c r="M51" s="46">
        <v>632</v>
      </c>
      <c r="N51" s="23" t="s">
        <v>38</v>
      </c>
      <c r="O51" s="6"/>
      <c r="P51" s="24"/>
      <c r="Q51" s="24"/>
    </row>
    <row r="52" spans="2:17" s="21" customFormat="1">
      <c r="B52" s="26" t="s">
        <v>73</v>
      </c>
      <c r="C52" s="42">
        <f>SUM(C53:C56)</f>
        <v>104630</v>
      </c>
      <c r="D52" s="42">
        <f t="shared" ref="D52:M52" si="7">SUM(D53:D56)</f>
        <v>545</v>
      </c>
      <c r="E52" s="42">
        <f t="shared" si="7"/>
        <v>795</v>
      </c>
      <c r="F52" s="42">
        <f t="shared" si="7"/>
        <v>27000</v>
      </c>
      <c r="G52" s="43">
        <f t="shared" si="7"/>
        <v>246</v>
      </c>
      <c r="H52" s="37"/>
      <c r="I52" s="44">
        <f t="shared" si="7"/>
        <v>969</v>
      </c>
      <c r="J52" s="42">
        <f t="shared" si="7"/>
        <v>8051</v>
      </c>
      <c r="K52" s="42">
        <f t="shared" si="7"/>
        <v>32229</v>
      </c>
      <c r="L52" s="42">
        <f t="shared" si="7"/>
        <v>4512</v>
      </c>
      <c r="M52" s="42">
        <f t="shared" si="7"/>
        <v>672</v>
      </c>
      <c r="N52" s="27" t="s">
        <v>73</v>
      </c>
      <c r="O52" s="19"/>
      <c r="P52" s="20"/>
      <c r="Q52" s="20"/>
    </row>
    <row r="53" spans="2:17">
      <c r="B53" s="22" t="s">
        <v>39</v>
      </c>
      <c r="C53" s="46">
        <v>17505</v>
      </c>
      <c r="D53" s="46">
        <v>66</v>
      </c>
      <c r="E53" s="46">
        <v>148</v>
      </c>
      <c r="F53" s="46">
        <v>4158</v>
      </c>
      <c r="G53" s="47">
        <v>112</v>
      </c>
      <c r="H53" s="38"/>
      <c r="I53" s="48">
        <v>129</v>
      </c>
      <c r="J53" s="46">
        <v>1484</v>
      </c>
      <c r="K53" s="46">
        <v>4641</v>
      </c>
      <c r="L53" s="46">
        <v>435</v>
      </c>
      <c r="M53" s="46">
        <v>57</v>
      </c>
      <c r="N53" s="23" t="s">
        <v>39</v>
      </c>
      <c r="O53" s="6"/>
      <c r="P53" s="24"/>
      <c r="Q53" s="24"/>
    </row>
    <row r="54" spans="2:17">
      <c r="B54" s="22" t="s">
        <v>40</v>
      </c>
      <c r="C54" s="46">
        <v>34024</v>
      </c>
      <c r="D54" s="46">
        <v>151</v>
      </c>
      <c r="E54" s="46">
        <v>200</v>
      </c>
      <c r="F54" s="46">
        <v>7820</v>
      </c>
      <c r="G54" s="47">
        <v>21</v>
      </c>
      <c r="H54" s="38"/>
      <c r="I54" s="48">
        <v>150</v>
      </c>
      <c r="J54" s="46">
        <v>2432</v>
      </c>
      <c r="K54" s="46">
        <v>11758</v>
      </c>
      <c r="L54" s="46">
        <v>2060</v>
      </c>
      <c r="M54" s="46">
        <v>239</v>
      </c>
      <c r="N54" s="23" t="s">
        <v>40</v>
      </c>
      <c r="O54" s="6"/>
      <c r="P54" s="24"/>
      <c r="Q54" s="24"/>
    </row>
    <row r="55" spans="2:17">
      <c r="B55" s="22" t="s">
        <v>41</v>
      </c>
      <c r="C55" s="46">
        <v>20348</v>
      </c>
      <c r="D55" s="46">
        <v>191</v>
      </c>
      <c r="E55" s="46">
        <v>253</v>
      </c>
      <c r="F55" s="46">
        <v>6878</v>
      </c>
      <c r="G55" s="47">
        <v>84</v>
      </c>
      <c r="H55" s="38"/>
      <c r="I55" s="48">
        <v>543</v>
      </c>
      <c r="J55" s="46">
        <v>896</v>
      </c>
      <c r="K55" s="46">
        <v>5280</v>
      </c>
      <c r="L55" s="46">
        <v>843</v>
      </c>
      <c r="M55" s="46">
        <v>219</v>
      </c>
      <c r="N55" s="23" t="s">
        <v>41</v>
      </c>
      <c r="O55" s="6"/>
      <c r="P55" s="24"/>
      <c r="Q55" s="24"/>
    </row>
    <row r="56" spans="2:17">
      <c r="B56" s="22" t="s">
        <v>42</v>
      </c>
      <c r="C56" s="46">
        <v>32753</v>
      </c>
      <c r="D56" s="46">
        <v>137</v>
      </c>
      <c r="E56" s="46">
        <v>194</v>
      </c>
      <c r="F56" s="46">
        <v>8144</v>
      </c>
      <c r="G56" s="47">
        <v>29</v>
      </c>
      <c r="H56" s="38"/>
      <c r="I56" s="48">
        <v>147</v>
      </c>
      <c r="J56" s="46">
        <v>3239</v>
      </c>
      <c r="K56" s="46">
        <v>10550</v>
      </c>
      <c r="L56" s="46">
        <v>1174</v>
      </c>
      <c r="M56" s="46">
        <v>157</v>
      </c>
      <c r="N56" s="23" t="s">
        <v>42</v>
      </c>
      <c r="O56" s="6"/>
      <c r="P56" s="24"/>
      <c r="Q56" s="24"/>
    </row>
    <row r="57" spans="2:17" s="21" customFormat="1">
      <c r="B57" s="26" t="s">
        <v>74</v>
      </c>
      <c r="C57" s="42">
        <f>SUM(C58:C65)</f>
        <v>441676</v>
      </c>
      <c r="D57" s="42">
        <f t="shared" ref="D57:M57" si="8">SUM(D58:D65)</f>
        <v>2429</v>
      </c>
      <c r="E57" s="42">
        <f t="shared" si="8"/>
        <v>4377</v>
      </c>
      <c r="F57" s="42">
        <f t="shared" si="8"/>
        <v>80034</v>
      </c>
      <c r="G57" s="43">
        <f t="shared" si="8"/>
        <v>1756</v>
      </c>
      <c r="H57" s="37"/>
      <c r="I57" s="44">
        <f t="shared" si="8"/>
        <v>3257</v>
      </c>
      <c r="J57" s="42">
        <f t="shared" si="8"/>
        <v>44809</v>
      </c>
      <c r="K57" s="42">
        <f t="shared" si="8"/>
        <v>142190</v>
      </c>
      <c r="L57" s="42">
        <f t="shared" si="8"/>
        <v>30664</v>
      </c>
      <c r="M57" s="45">
        <f t="shared" si="8"/>
        <v>11578</v>
      </c>
      <c r="N57" s="27" t="s">
        <v>74</v>
      </c>
      <c r="O57" s="19"/>
      <c r="P57" s="20"/>
      <c r="Q57" s="20"/>
    </row>
    <row r="58" spans="2:17">
      <c r="B58" s="22" t="s">
        <v>43</v>
      </c>
      <c r="C58" s="46">
        <v>229602</v>
      </c>
      <c r="D58" s="46">
        <v>788</v>
      </c>
      <c r="E58" s="46">
        <v>1317</v>
      </c>
      <c r="F58" s="46">
        <v>45856</v>
      </c>
      <c r="G58" s="47">
        <v>359</v>
      </c>
      <c r="H58" s="38"/>
      <c r="I58" s="48">
        <v>1115</v>
      </c>
      <c r="J58" s="46">
        <v>24749</v>
      </c>
      <c r="K58" s="46">
        <v>70929</v>
      </c>
      <c r="L58" s="46">
        <v>19947</v>
      </c>
      <c r="M58" s="49">
        <v>7614</v>
      </c>
      <c r="N58" s="23" t="s">
        <v>43</v>
      </c>
      <c r="O58" s="6"/>
      <c r="P58" s="24"/>
      <c r="Q58" s="24"/>
    </row>
    <row r="59" spans="2:17">
      <c r="B59" s="22" t="s">
        <v>44</v>
      </c>
      <c r="C59" s="46">
        <v>40175</v>
      </c>
      <c r="D59" s="46">
        <v>142</v>
      </c>
      <c r="E59" s="46">
        <v>181</v>
      </c>
      <c r="F59" s="46">
        <v>5561</v>
      </c>
      <c r="G59" s="47">
        <v>644</v>
      </c>
      <c r="H59" s="38"/>
      <c r="I59" s="48">
        <v>236</v>
      </c>
      <c r="J59" s="46">
        <v>2230</v>
      </c>
      <c r="K59" s="46">
        <v>15345</v>
      </c>
      <c r="L59" s="46">
        <v>2630</v>
      </c>
      <c r="M59" s="49">
        <v>103</v>
      </c>
      <c r="N59" s="23" t="s">
        <v>44</v>
      </c>
      <c r="O59" s="6"/>
      <c r="P59" s="24"/>
      <c r="Q59" s="24"/>
    </row>
    <row r="60" spans="2:17">
      <c r="B60" s="22" t="s">
        <v>45</v>
      </c>
      <c r="C60" s="46">
        <v>21918</v>
      </c>
      <c r="D60" s="46">
        <v>182</v>
      </c>
      <c r="E60" s="46">
        <v>289</v>
      </c>
      <c r="F60" s="46">
        <v>3890</v>
      </c>
      <c r="G60" s="47">
        <v>77</v>
      </c>
      <c r="H60" s="38"/>
      <c r="I60" s="48">
        <v>524</v>
      </c>
      <c r="J60" s="46">
        <v>1064</v>
      </c>
      <c r="K60" s="46">
        <v>7107</v>
      </c>
      <c r="L60" s="46">
        <v>1244</v>
      </c>
      <c r="M60" s="49">
        <v>449</v>
      </c>
      <c r="N60" s="23" t="s">
        <v>45</v>
      </c>
      <c r="O60" s="6"/>
      <c r="P60" s="24"/>
      <c r="Q60" s="24"/>
    </row>
    <row r="61" spans="2:17">
      <c r="B61" s="22" t="s">
        <v>46</v>
      </c>
      <c r="C61" s="46">
        <v>38487</v>
      </c>
      <c r="D61" s="46">
        <v>312</v>
      </c>
      <c r="E61" s="46">
        <v>536</v>
      </c>
      <c r="F61" s="46">
        <v>7242</v>
      </c>
      <c r="G61" s="47">
        <v>34</v>
      </c>
      <c r="H61" s="38"/>
      <c r="I61" s="48">
        <v>176</v>
      </c>
      <c r="J61" s="46">
        <v>6138</v>
      </c>
      <c r="K61" s="46">
        <v>14505</v>
      </c>
      <c r="L61" s="46">
        <v>1193</v>
      </c>
      <c r="M61" s="49">
        <v>138</v>
      </c>
      <c r="N61" s="23" t="s">
        <v>46</v>
      </c>
      <c r="O61" s="6"/>
      <c r="P61" s="24"/>
      <c r="Q61" s="24"/>
    </row>
    <row r="62" spans="2:17">
      <c r="B62" s="22" t="s">
        <v>47</v>
      </c>
      <c r="C62" s="46">
        <v>24898</v>
      </c>
      <c r="D62" s="46">
        <v>192</v>
      </c>
      <c r="E62" s="46">
        <v>183</v>
      </c>
      <c r="F62" s="46">
        <v>6471</v>
      </c>
      <c r="G62" s="47">
        <v>26</v>
      </c>
      <c r="H62" s="38"/>
      <c r="I62" s="48">
        <v>153</v>
      </c>
      <c r="J62" s="46">
        <v>2199</v>
      </c>
      <c r="K62" s="46">
        <v>8353</v>
      </c>
      <c r="L62" s="46">
        <v>928</v>
      </c>
      <c r="M62" s="49">
        <v>158</v>
      </c>
      <c r="N62" s="23" t="s">
        <v>47</v>
      </c>
      <c r="O62" s="6"/>
      <c r="P62" s="24"/>
      <c r="Q62" s="24"/>
    </row>
    <row r="63" spans="2:17">
      <c r="B63" s="22" t="s">
        <v>48</v>
      </c>
      <c r="C63" s="46">
        <v>19483</v>
      </c>
      <c r="D63" s="46">
        <v>99</v>
      </c>
      <c r="E63" s="46">
        <v>276</v>
      </c>
      <c r="F63" s="46">
        <v>3038</v>
      </c>
      <c r="G63" s="47">
        <v>53</v>
      </c>
      <c r="H63" s="38"/>
      <c r="I63" s="48">
        <v>221</v>
      </c>
      <c r="J63" s="46">
        <v>2274</v>
      </c>
      <c r="K63" s="46">
        <v>5944</v>
      </c>
      <c r="L63" s="46">
        <v>1964</v>
      </c>
      <c r="M63" s="49">
        <v>193</v>
      </c>
      <c r="N63" s="23" t="s">
        <v>48</v>
      </c>
      <c r="O63" s="6"/>
      <c r="P63" s="24"/>
      <c r="Q63" s="24"/>
    </row>
    <row r="64" spans="2:17">
      <c r="B64" s="28" t="s">
        <v>52</v>
      </c>
      <c r="C64" s="46">
        <v>35837</v>
      </c>
      <c r="D64" s="46">
        <v>196</v>
      </c>
      <c r="E64" s="46">
        <v>364</v>
      </c>
      <c r="F64" s="46">
        <v>6465</v>
      </c>
      <c r="G64" s="47">
        <v>52</v>
      </c>
      <c r="H64" s="38"/>
      <c r="I64" s="48">
        <v>286</v>
      </c>
      <c r="J64" s="46">
        <v>3712</v>
      </c>
      <c r="K64" s="46">
        <v>11315</v>
      </c>
      <c r="L64" s="46">
        <v>2094</v>
      </c>
      <c r="M64" s="49">
        <v>947</v>
      </c>
      <c r="N64" s="33" t="s">
        <v>52</v>
      </c>
      <c r="O64" s="6"/>
      <c r="P64" s="24"/>
      <c r="Q64" s="24"/>
    </row>
    <row r="65" spans="2:17" ht="12.6" thickBot="1">
      <c r="B65" s="29" t="s">
        <v>49</v>
      </c>
      <c r="C65" s="54">
        <v>31276</v>
      </c>
      <c r="D65" s="54">
        <v>518</v>
      </c>
      <c r="E65" s="54">
        <v>1231</v>
      </c>
      <c r="F65" s="54">
        <v>1511</v>
      </c>
      <c r="G65" s="55">
        <v>511</v>
      </c>
      <c r="H65" s="38"/>
      <c r="I65" s="56">
        <v>546</v>
      </c>
      <c r="J65" s="54">
        <v>2443</v>
      </c>
      <c r="K65" s="54">
        <v>8692</v>
      </c>
      <c r="L65" s="54">
        <v>664</v>
      </c>
      <c r="M65" s="54">
        <v>1976</v>
      </c>
      <c r="N65" s="30" t="s">
        <v>49</v>
      </c>
      <c r="O65" s="6"/>
      <c r="P65" s="24"/>
      <c r="Q65" s="24"/>
    </row>
    <row r="66" spans="2:17">
      <c r="B66" s="63" t="s">
        <v>1</v>
      </c>
      <c r="C66" s="63"/>
      <c r="D66" s="63"/>
      <c r="E66" s="63"/>
      <c r="F66" s="63"/>
      <c r="G66" s="63"/>
      <c r="H66" s="6"/>
      <c r="I66" s="24"/>
      <c r="J66" s="24"/>
      <c r="K66" s="24"/>
      <c r="L66" s="24"/>
      <c r="M66" s="24"/>
      <c r="N66" s="24"/>
      <c r="O66" s="24"/>
      <c r="P66" s="24"/>
      <c r="Q66" s="24"/>
    </row>
    <row r="67" spans="2:17">
      <c r="B67" s="6"/>
      <c r="C67" s="24"/>
      <c r="D67" s="24"/>
      <c r="E67" s="24"/>
      <c r="F67" s="24"/>
      <c r="G67" s="24"/>
      <c r="H67" s="6"/>
      <c r="I67" s="24"/>
      <c r="J67" s="24"/>
      <c r="K67" s="24"/>
      <c r="L67" s="24"/>
      <c r="M67" s="24"/>
      <c r="N67" s="24"/>
      <c r="O67" s="24"/>
      <c r="P67" s="24"/>
      <c r="Q67" s="24"/>
    </row>
  </sheetData>
  <mergeCells count="8">
    <mergeCell ref="N4:N5"/>
    <mergeCell ref="C4:C5"/>
    <mergeCell ref="D2:G2"/>
    <mergeCell ref="I2:L2"/>
    <mergeCell ref="B66:G66"/>
    <mergeCell ref="D4:G4"/>
    <mergeCell ref="I4:M4"/>
    <mergeCell ref="B4:B5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96</vt:lpstr>
      <vt:lpstr>'96'!Print_Area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2024-11-05T06:29:22Z</dcterms:created>
  <dcterms:modified xsi:type="dcterms:W3CDTF">2024-11-05T06:29:30Z</dcterms:modified>
</cp:coreProperties>
</file>