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C639A940-C504-4A6E-AA0D-5778B5207095}" xr6:coauthVersionLast="36" xr6:coauthVersionMax="36" xr10:uidLastSave="{00000000-0000-0000-0000-000000000000}"/>
  <bookViews>
    <workbookView xWindow="12012" yWindow="32772" windowWidth="7728" windowHeight="8340" xr2:uid="{00000000-000D-0000-FFFF-FFFF00000000}"/>
  </bookViews>
  <sheets>
    <sheet name="78" sheetId="1" r:id="rId1"/>
  </sheets>
  <definedNames>
    <definedName name="_xlnm.Print_Area" localSheetId="0">'78'!$B$2:$T$65</definedName>
  </definedNames>
  <calcPr calcId="191029"/>
</workbook>
</file>

<file path=xl/calcChain.xml><?xml version="1.0" encoding="utf-8"?>
<calcChain xmlns="http://schemas.openxmlformats.org/spreadsheetml/2006/main">
  <c r="I6" i="1" l="1"/>
  <c r="I68" i="1" s="1"/>
  <c r="E6" i="1"/>
  <c r="E68" i="1" s="1"/>
  <c r="D65" i="1"/>
  <c r="W65" i="1" s="1"/>
  <c r="C65" i="1"/>
  <c r="V65" i="1" s="1"/>
  <c r="D64" i="1"/>
  <c r="W64" i="1" s="1"/>
  <c r="C64" i="1"/>
  <c r="V64" i="1" s="1"/>
  <c r="D63" i="1"/>
  <c r="W63" i="1" s="1"/>
  <c r="C63" i="1"/>
  <c r="V63" i="1" s="1"/>
  <c r="D62" i="1"/>
  <c r="W62" i="1" s="1"/>
  <c r="C62" i="1"/>
  <c r="V62" i="1" s="1"/>
  <c r="D61" i="1"/>
  <c r="W61" i="1" s="1"/>
  <c r="C61" i="1"/>
  <c r="V61" i="1" s="1"/>
  <c r="D60" i="1"/>
  <c r="W60" i="1" s="1"/>
  <c r="C60" i="1"/>
  <c r="V60" i="1" s="1"/>
  <c r="D59" i="1"/>
  <c r="W59" i="1" s="1"/>
  <c r="C59" i="1"/>
  <c r="V59" i="1" s="1"/>
  <c r="D58" i="1"/>
  <c r="W58" i="1" s="1"/>
  <c r="C58" i="1"/>
  <c r="V58" i="1" s="1"/>
  <c r="D56" i="1"/>
  <c r="W56" i="1" s="1"/>
  <c r="C56" i="1"/>
  <c r="V56" i="1" s="1"/>
  <c r="D55" i="1"/>
  <c r="W55" i="1" s="1"/>
  <c r="C55" i="1"/>
  <c r="V55" i="1" s="1"/>
  <c r="D54" i="1"/>
  <c r="W54" i="1" s="1"/>
  <c r="C54" i="1"/>
  <c r="V54" i="1" s="1"/>
  <c r="D53" i="1"/>
  <c r="W53" i="1" s="1"/>
  <c r="C53" i="1"/>
  <c r="V53" i="1" s="1"/>
  <c r="D51" i="1"/>
  <c r="W51" i="1" s="1"/>
  <c r="C51" i="1"/>
  <c r="V51" i="1" s="1"/>
  <c r="D50" i="1"/>
  <c r="W50" i="1" s="1"/>
  <c r="C50" i="1"/>
  <c r="V50" i="1" s="1"/>
  <c r="D49" i="1"/>
  <c r="W49" i="1" s="1"/>
  <c r="C49" i="1"/>
  <c r="V49" i="1" s="1"/>
  <c r="D48" i="1"/>
  <c r="W48" i="1" s="1"/>
  <c r="C48" i="1"/>
  <c r="V48" i="1" s="1"/>
  <c r="D47" i="1"/>
  <c r="W47" i="1" s="1"/>
  <c r="C47" i="1"/>
  <c r="V47" i="1" s="1"/>
  <c r="D45" i="1"/>
  <c r="W45" i="1" s="1"/>
  <c r="C45" i="1"/>
  <c r="V45" i="1" s="1"/>
  <c r="D44" i="1"/>
  <c r="W44" i="1" s="1"/>
  <c r="C44" i="1"/>
  <c r="V44" i="1" s="1"/>
  <c r="D43" i="1"/>
  <c r="W43" i="1" s="1"/>
  <c r="C43" i="1"/>
  <c r="V43" i="1" s="1"/>
  <c r="D42" i="1"/>
  <c r="W42" i="1" s="1"/>
  <c r="C42" i="1"/>
  <c r="V42" i="1" s="1"/>
  <c r="D41" i="1"/>
  <c r="W41" i="1" s="1"/>
  <c r="C41" i="1"/>
  <c r="V41" i="1" s="1"/>
  <c r="D40" i="1"/>
  <c r="W40" i="1" s="1"/>
  <c r="C40" i="1"/>
  <c r="V40" i="1" s="1"/>
  <c r="D38" i="1"/>
  <c r="W38" i="1" s="1"/>
  <c r="C38" i="1"/>
  <c r="V38" i="1" s="1"/>
  <c r="D37" i="1"/>
  <c r="W37" i="1" s="1"/>
  <c r="C37" i="1"/>
  <c r="V37" i="1" s="1"/>
  <c r="D36" i="1"/>
  <c r="W36" i="1" s="1"/>
  <c r="C36" i="1"/>
  <c r="V36" i="1" s="1"/>
  <c r="D35" i="1"/>
  <c r="W35" i="1" s="1"/>
  <c r="C35" i="1"/>
  <c r="V35" i="1" s="1"/>
  <c r="D34" i="1"/>
  <c r="C34" i="1"/>
  <c r="V34" i="1" s="1"/>
  <c r="D33" i="1"/>
  <c r="W33" i="1" s="1"/>
  <c r="C33" i="1"/>
  <c r="V33" i="1" s="1"/>
  <c r="D31" i="1"/>
  <c r="W31" i="1" s="1"/>
  <c r="C31" i="1"/>
  <c r="V31" i="1" s="1"/>
  <c r="D30" i="1"/>
  <c r="W30" i="1" s="1"/>
  <c r="C30" i="1"/>
  <c r="V30" i="1" s="1"/>
  <c r="D29" i="1"/>
  <c r="W29" i="1" s="1"/>
  <c r="C29" i="1"/>
  <c r="V29" i="1" s="1"/>
  <c r="D28" i="1"/>
  <c r="W28" i="1" s="1"/>
  <c r="C28" i="1"/>
  <c r="V28" i="1" s="1"/>
  <c r="D27" i="1"/>
  <c r="W27" i="1" s="1"/>
  <c r="C27" i="1"/>
  <c r="V27" i="1" s="1"/>
  <c r="D26" i="1"/>
  <c r="W26" i="1" s="1"/>
  <c r="C26" i="1"/>
  <c r="V26" i="1" s="1"/>
  <c r="D25" i="1"/>
  <c r="W25" i="1" s="1"/>
  <c r="C25" i="1"/>
  <c r="V25" i="1" s="1"/>
  <c r="D24" i="1"/>
  <c r="W24" i="1" s="1"/>
  <c r="C24" i="1"/>
  <c r="V24" i="1" s="1"/>
  <c r="D23" i="1"/>
  <c r="C23" i="1"/>
  <c r="V23" i="1" s="1"/>
  <c r="D22" i="1"/>
  <c r="W22" i="1" s="1"/>
  <c r="C22" i="1"/>
  <c r="V22" i="1" s="1"/>
  <c r="D20" i="1"/>
  <c r="W20" i="1" s="1"/>
  <c r="C20" i="1"/>
  <c r="V20" i="1" s="1"/>
  <c r="D19" i="1"/>
  <c r="W19" i="1" s="1"/>
  <c r="C19" i="1"/>
  <c r="V19" i="1" s="1"/>
  <c r="D18" i="1"/>
  <c r="W18" i="1" s="1"/>
  <c r="C18" i="1"/>
  <c r="V18" i="1" s="1"/>
  <c r="D17" i="1"/>
  <c r="W17" i="1" s="1"/>
  <c r="C17" i="1"/>
  <c r="V17" i="1" s="1"/>
  <c r="D16" i="1"/>
  <c r="W16" i="1" s="1"/>
  <c r="C16" i="1"/>
  <c r="V16" i="1" s="1"/>
  <c r="D15" i="1"/>
  <c r="W15" i="1" s="1"/>
  <c r="C15" i="1"/>
  <c r="V15" i="1" s="1"/>
  <c r="D14" i="1"/>
  <c r="W14" i="1" s="1"/>
  <c r="C14" i="1"/>
  <c r="V14" i="1" s="1"/>
  <c r="D12" i="1"/>
  <c r="W12" i="1" s="1"/>
  <c r="C12" i="1"/>
  <c r="V12" i="1" s="1"/>
  <c r="D11" i="1"/>
  <c r="W11" i="1" s="1"/>
  <c r="C11" i="1"/>
  <c r="V11" i="1" s="1"/>
  <c r="D10" i="1"/>
  <c r="W10" i="1" s="1"/>
  <c r="C10" i="1"/>
  <c r="V10" i="1" s="1"/>
  <c r="D9" i="1"/>
  <c r="W9" i="1" s="1"/>
  <c r="C9" i="1"/>
  <c r="V9" i="1" s="1"/>
  <c r="D8" i="1"/>
  <c r="W8" i="1" s="1"/>
  <c r="C8" i="1"/>
  <c r="V8" i="1" s="1"/>
  <c r="D7" i="1"/>
  <c r="C7" i="1"/>
  <c r="V7" i="1" s="1"/>
  <c r="C57" i="1"/>
  <c r="V57" i="1" s="1"/>
  <c r="C52" i="1"/>
  <c r="V52" i="1" s="1"/>
  <c r="C46" i="1"/>
  <c r="V46" i="1" s="1"/>
  <c r="Q73" i="1"/>
  <c r="C39" i="1"/>
  <c r="V39" i="1" s="1"/>
  <c r="O72" i="1"/>
  <c r="N72" i="1"/>
  <c r="C32" i="1"/>
  <c r="V32" i="1" s="1"/>
  <c r="S71" i="1"/>
  <c r="M71" i="1"/>
  <c r="C21" i="1"/>
  <c r="V21" i="1" s="1"/>
  <c r="T6" i="1"/>
  <c r="T68" i="1" s="1"/>
  <c r="S6" i="1"/>
  <c r="S68" i="1" s="1"/>
  <c r="R6" i="1"/>
  <c r="R68" i="1" s="1"/>
  <c r="Q6" i="1"/>
  <c r="Q68" i="1" s="1"/>
  <c r="P6" i="1"/>
  <c r="P68" i="1" s="1"/>
  <c r="O6" i="1"/>
  <c r="O68" i="1" s="1"/>
  <c r="N6" i="1"/>
  <c r="N68" i="1" s="1"/>
  <c r="M6" i="1"/>
  <c r="M68" i="1" s="1"/>
  <c r="L6" i="1"/>
  <c r="L68" i="1" s="1"/>
  <c r="G6" i="1"/>
  <c r="F6" i="1"/>
  <c r="F68" i="1" s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E70" i="1"/>
  <c r="F70" i="1"/>
  <c r="G70" i="1"/>
  <c r="H70" i="1"/>
  <c r="I70" i="1"/>
  <c r="J70" i="1"/>
  <c r="K70" i="1"/>
  <c r="L70" i="1"/>
  <c r="M70" i="1"/>
  <c r="N70" i="1"/>
  <c r="O70" i="1"/>
  <c r="Q70" i="1"/>
  <c r="R70" i="1"/>
  <c r="T70" i="1"/>
  <c r="E71" i="1"/>
  <c r="F71" i="1"/>
  <c r="G71" i="1"/>
  <c r="H71" i="1"/>
  <c r="I71" i="1"/>
  <c r="J71" i="1"/>
  <c r="K71" i="1"/>
  <c r="L71" i="1"/>
  <c r="N71" i="1"/>
  <c r="O71" i="1"/>
  <c r="P71" i="1"/>
  <c r="Q71" i="1"/>
  <c r="R71" i="1"/>
  <c r="T71" i="1"/>
  <c r="E72" i="1"/>
  <c r="F72" i="1"/>
  <c r="G72" i="1"/>
  <c r="H72" i="1"/>
  <c r="I72" i="1"/>
  <c r="J72" i="1"/>
  <c r="K72" i="1"/>
  <c r="L72" i="1"/>
  <c r="M72" i="1"/>
  <c r="P72" i="1"/>
  <c r="Q72" i="1"/>
  <c r="R72" i="1"/>
  <c r="S72" i="1"/>
  <c r="T72" i="1"/>
  <c r="E73" i="1"/>
  <c r="F73" i="1"/>
  <c r="G73" i="1"/>
  <c r="H73" i="1"/>
  <c r="I73" i="1"/>
  <c r="J73" i="1"/>
  <c r="K73" i="1"/>
  <c r="L73" i="1"/>
  <c r="M73" i="1"/>
  <c r="N73" i="1"/>
  <c r="O73" i="1"/>
  <c r="P73" i="1"/>
  <c r="R73" i="1"/>
  <c r="S73" i="1"/>
  <c r="T73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D13" i="1"/>
  <c r="W13" i="1" s="1"/>
  <c r="D32" i="1"/>
  <c r="W32" i="1" s="1"/>
  <c r="K6" i="1"/>
  <c r="K68" i="1" s="1"/>
  <c r="D46" i="1"/>
  <c r="W46" i="1" s="1"/>
  <c r="D57" i="1"/>
  <c r="W57" i="1" s="1"/>
  <c r="D21" i="1"/>
  <c r="W21" i="1" s="1"/>
  <c r="D39" i="1"/>
  <c r="W39" i="1" s="1"/>
  <c r="D52" i="1"/>
  <c r="W52" i="1" s="1"/>
  <c r="P70" i="1"/>
  <c r="J6" i="1"/>
  <c r="J68" i="1" s="1"/>
  <c r="H6" i="1"/>
  <c r="H68" i="1" s="1"/>
  <c r="C13" i="1"/>
  <c r="V13" i="1" s="1"/>
  <c r="S70" i="1"/>
  <c r="G68" i="1" l="1"/>
  <c r="C6" i="1"/>
  <c r="D76" i="1"/>
  <c r="D75" i="1"/>
  <c r="C69" i="1"/>
  <c r="C71" i="1"/>
  <c r="C72" i="1"/>
  <c r="C73" i="1"/>
  <c r="D69" i="1"/>
  <c r="D72" i="1"/>
  <c r="C70" i="1"/>
  <c r="D71" i="1"/>
  <c r="D74" i="1"/>
  <c r="D73" i="1"/>
  <c r="D70" i="1"/>
  <c r="W23" i="1"/>
  <c r="W34" i="1"/>
  <c r="W7" i="1"/>
  <c r="C74" i="1"/>
  <c r="D6" i="1"/>
  <c r="C76" i="1"/>
  <c r="C75" i="1"/>
  <c r="D68" i="1" l="1"/>
  <c r="W6" i="1"/>
  <c r="V6" i="1"/>
  <c r="C68" i="1"/>
</calcChain>
</file>

<file path=xl/sharedStrings.xml><?xml version="1.0" encoding="utf-8"?>
<sst xmlns="http://schemas.openxmlformats.org/spreadsheetml/2006/main" count="102" uniqueCount="84">
  <si>
    <t>都道府県</t>
  </si>
  <si>
    <t>全国総数</t>
  </si>
  <si>
    <t>北 海 道</t>
  </si>
  <si>
    <t>札　　幌</t>
  </si>
  <si>
    <t>函　　館</t>
  </si>
  <si>
    <t>旭　　川</t>
  </si>
  <si>
    <t>釧　　路</t>
  </si>
  <si>
    <t>北　　見</t>
  </si>
  <si>
    <t>青    森</t>
  </si>
  <si>
    <t>岩    手</t>
  </si>
  <si>
    <t>宮    城</t>
  </si>
  <si>
    <t>秋    田</t>
  </si>
  <si>
    <t>山　　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</si>
  <si>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</si>
  <si>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</si>
  <si>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</si>
  <si>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</si>
  <si>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</si>
  <si>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</si>
  <si>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</si>
  <si>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</si>
  <si>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</si>
  <si>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</si>
  <si>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</si>
  <si>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</si>
  <si>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</si>
  <si>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</si>
  <si>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</si>
  <si>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</si>
  <si>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</si>
  <si>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</si>
  <si>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　　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</si>
  <si>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</si>
  <si>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</si>
  <si>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</si>
  <si>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</si>
  <si>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</si>
  <si>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</si>
  <si>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</si>
  <si>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</si>
  <si>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　　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</si>
  <si>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</si>
  <si>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</si>
  <si>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</si>
  <si>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</si>
  <si>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</si>
  <si>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</si>
  <si>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</si>
  <si>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</si>
  <si>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　　本</t>
  </si>
  <si>
    <t>大    分</t>
  </si>
  <si>
    <t>宮    崎</t>
  </si>
  <si>
    <t>鹿 児 島</t>
  </si>
  <si>
    <t>沖    縄</t>
  </si>
  <si>
    <t>総数</t>
    <phoneticPr fontId="1"/>
  </si>
  <si>
    <t>件数</t>
    <rPh sb="0" eb="2">
      <t>ケンスウ</t>
    </rPh>
    <phoneticPr fontId="1"/>
  </si>
  <si>
    <t>人員</t>
    <rPh sb="0" eb="2">
      <t>ジンイン</t>
    </rPh>
    <phoneticPr fontId="1"/>
  </si>
  <si>
    <t>譲渡・譲受
(第17条)</t>
    <phoneticPr fontId="1"/>
  </si>
  <si>
    <r>
      <t xml:space="preserve">製造
</t>
    </r>
    <r>
      <rPr>
        <sz val="8"/>
        <rFont val="ＭＳ 明朝"/>
        <family val="1"/>
        <charset val="128"/>
      </rPr>
      <t>(第3,4条)</t>
    </r>
    <phoneticPr fontId="1"/>
  </si>
  <si>
    <r>
      <t xml:space="preserve">販売
</t>
    </r>
    <r>
      <rPr>
        <sz val="8"/>
        <rFont val="ＭＳ 明朝"/>
        <family val="1"/>
        <charset val="128"/>
      </rPr>
      <t>(第5,18条)</t>
    </r>
    <phoneticPr fontId="1"/>
  </si>
  <si>
    <r>
      <t xml:space="preserve">貯蔵
</t>
    </r>
    <r>
      <rPr>
        <sz val="8"/>
        <rFont val="ＭＳ 明朝"/>
        <family val="1"/>
        <charset val="128"/>
      </rPr>
      <t>(第11条)</t>
    </r>
    <phoneticPr fontId="1"/>
  </si>
  <si>
    <r>
      <t xml:space="preserve">運搬
</t>
    </r>
    <r>
      <rPr>
        <sz val="8"/>
        <rFont val="ＭＳ 明朝"/>
        <family val="1"/>
        <charset val="128"/>
      </rPr>
      <t>(第20条)</t>
    </r>
    <phoneticPr fontId="1"/>
  </si>
  <si>
    <r>
      <t xml:space="preserve">所持
</t>
    </r>
    <r>
      <rPr>
        <sz val="8"/>
        <rFont val="ＭＳ 明朝"/>
        <family val="1"/>
        <charset val="128"/>
      </rPr>
      <t>(第21条)</t>
    </r>
    <phoneticPr fontId="1"/>
  </si>
  <si>
    <r>
      <t xml:space="preserve">消費
</t>
    </r>
    <r>
      <rPr>
        <sz val="8"/>
        <rFont val="ＭＳ 明朝"/>
        <family val="1"/>
        <charset val="128"/>
      </rPr>
      <t>(第25,26条)</t>
    </r>
    <phoneticPr fontId="1"/>
  </si>
  <si>
    <t>その他</t>
    <phoneticPr fontId="1"/>
  </si>
  <si>
    <t>総数</t>
    <rPh sb="0" eb="2">
      <t>ソウスウ</t>
    </rPh>
    <phoneticPr fontId="1"/>
  </si>
  <si>
    <t>全国</t>
    <rPh sb="0" eb="2">
      <t>ゼンコク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</si>
  <si>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</si>
  <si>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</si>
  <si>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</si>
  <si>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</si>
  <si>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</si>
  <si>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</si>
  <si>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</si>
  <si>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</si>
  <si>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火薬類取締法420</t>
    <rPh sb="0" eb="3">
      <t>カヤクルイ</t>
    </rPh>
    <rPh sb="3" eb="6">
      <t>トリシマリホウ</t>
    </rPh>
    <phoneticPr fontId="1"/>
  </si>
  <si>
    <t>78　府県別　火薬類取締法違反　適条別　検挙件数及び検挙人員</t>
    <rPh sb="20" eb="22">
      <t>ケンキョ</t>
    </rPh>
    <rPh sb="26" eb="28">
      <t>ケンキョ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</si>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</sst>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Fill="1" applyProtection="1"/>
    <xf numFmtId="0" fontId="0" fillId="0" borderId="0" xfId="0" applyFill="1" applyProtection="1">
      <protection locked="0"/>
    </xf>
    <xf numFmtId="0" fontId="0" fillId="0" borderId="0" xfId="0" applyFill="1"/>
    <xf numFmtId="0" fontId="2" fillId="0" borderId="0" xfId="0" applyFont="1" applyFill="1" applyAlignment="1" applyProtection="1">
      <alignment vertical="center"/>
    </xf>
    <xf numFmtId="0" fontId="2" fillId="0" borderId="0" xfId="0" quotePrefix="1" applyFont="1" applyFill="1" applyAlignment="1" applyProtection="1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1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horizontal="right" vertical="center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>
      <alignment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2" xfId="0" applyFill="1" applyBorder="1" applyProtection="1"/>
    <xf numFmtId="0" fontId="7" fillId="0" borderId="0" xfId="0" applyFont="1" applyFill="1" applyAlignment="1" applyProtection="1">
      <alignment horizontal="center"/>
    </xf>
    <xf numFmtId="176" fontId="7" fillId="0" borderId="0" xfId="0" applyNumberFormat="1" applyFont="1" applyFill="1" applyAlignment="1" applyProtection="1">
      <alignment horizontal="right"/>
    </xf>
    <xf numFmtId="0" fontId="7" fillId="0" borderId="0" xfId="0" applyFont="1" applyFill="1" applyAlignment="1">
      <alignment horizontal="center"/>
    </xf>
    <xf numFmtId="176" fontId="7" fillId="0" borderId="0" xfId="0" applyNumberFormat="1" applyFont="1" applyFill="1" applyAlignment="1">
      <alignment horizontal="right"/>
    </xf>
    <xf numFmtId="38" fontId="6" fillId="0" borderId="6" xfId="0" applyNumberFormat="1" applyFont="1" applyFill="1" applyBorder="1" applyAlignment="1" applyProtection="1">
      <alignment vertical="center"/>
    </xf>
    <xf numFmtId="38" fontId="6" fillId="0" borderId="0" xfId="0" applyNumberFormat="1" applyFont="1" applyFill="1" applyBorder="1" applyAlignment="1" applyProtection="1">
      <alignment vertical="center"/>
    </xf>
    <xf numFmtId="38" fontId="6" fillId="0" borderId="7" xfId="0" applyNumberFormat="1" applyFont="1" applyFill="1" applyBorder="1" applyAlignment="1" applyProtection="1">
      <alignment vertical="center"/>
    </xf>
    <xf numFmtId="38" fontId="6" fillId="0" borderId="8" xfId="0" applyNumberFormat="1" applyFont="1" applyFill="1" applyBorder="1" applyAlignment="1" applyProtection="1">
      <alignment vertical="center"/>
    </xf>
    <xf numFmtId="38" fontId="6" fillId="0" borderId="5" xfId="0" applyNumberFormat="1" applyFont="1" applyFill="1" applyBorder="1" applyAlignment="1" applyProtection="1">
      <alignment vertical="center"/>
    </xf>
    <xf numFmtId="38" fontId="0" fillId="0" borderId="7" xfId="0" applyNumberFormat="1" applyFill="1" applyBorder="1" applyAlignment="1" applyProtection="1">
      <alignment vertical="center"/>
      <protection locked="0"/>
    </xf>
    <xf numFmtId="38" fontId="0" fillId="0" borderId="8" xfId="0" applyNumberFormat="1" applyFill="1" applyBorder="1" applyAlignment="1" applyProtection="1">
      <alignment vertical="center"/>
      <protection locked="0"/>
    </xf>
    <xf numFmtId="38" fontId="6" fillId="0" borderId="7" xfId="0" applyNumberFormat="1" applyFont="1" applyFill="1" applyBorder="1" applyAlignment="1" applyProtection="1">
      <alignment vertical="center"/>
      <protection locked="0"/>
    </xf>
    <xf numFmtId="38" fontId="6" fillId="0" borderId="8" xfId="0" applyNumberFormat="1" applyFont="1" applyFill="1" applyBorder="1" applyAlignment="1" applyProtection="1">
      <alignment vertical="center"/>
      <protection locked="0"/>
    </xf>
    <xf numFmtId="38" fontId="6" fillId="0" borderId="10" xfId="0" applyNumberFormat="1" applyFont="1" applyFill="1" applyBorder="1" applyAlignment="1" applyProtection="1">
      <alignment vertical="center"/>
    </xf>
    <xf numFmtId="38" fontId="6" fillId="0" borderId="1" xfId="0" applyNumberFormat="1" applyFont="1" applyFill="1" applyBorder="1" applyAlignment="1" applyProtection="1">
      <alignment vertical="center"/>
    </xf>
    <xf numFmtId="38" fontId="0" fillId="0" borderId="10" xfId="0" applyNumberFormat="1" applyFill="1" applyBorder="1" applyAlignment="1" applyProtection="1">
      <alignment vertical="center"/>
      <protection locked="0"/>
    </xf>
    <xf numFmtId="38" fontId="0" fillId="0" borderId="11" xfId="0" applyNumberForma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Alignment="1" applyProtection="1">
      <alignment horizontal="distributed" vertical="center"/>
    </xf>
    <xf numFmtId="0" fontId="3" fillId="0" borderId="13" xfId="0" applyFont="1" applyFill="1" applyBorder="1" applyAlignment="1" applyProtection="1">
      <alignment horizontal="distributed" vertical="center" wrapText="1" justifyLastLine="1"/>
    </xf>
    <xf numFmtId="0" fontId="3" fillId="0" borderId="14" xfId="0" applyFont="1" applyFill="1" applyBorder="1" applyAlignment="1" applyProtection="1">
      <alignment horizontal="distributed" vertical="center" wrapText="1" justifyLastLine="1"/>
    </xf>
    <xf numFmtId="0" fontId="0" fillId="0" borderId="13" xfId="0" applyFill="1" applyBorder="1" applyAlignment="1" applyProtection="1">
      <alignment horizontal="distributed" vertical="center" wrapText="1" justifyLastLine="1"/>
    </xf>
    <xf numFmtId="0" fontId="0" fillId="0" borderId="14" xfId="0" applyFill="1" applyBorder="1" applyAlignment="1" applyProtection="1">
      <alignment horizontal="distributed" vertical="center" wrapText="1" justifyLastLine="1"/>
    </xf>
    <xf numFmtId="0" fontId="0" fillId="0" borderId="15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distributed" vertical="center" wrapText="1" justifyLastLine="1"/>
    </xf>
    <xf numFmtId="0" fontId="4" fillId="0" borderId="17" xfId="0" applyFont="1" applyFill="1" applyBorder="1" applyAlignment="1" applyProtection="1">
      <alignment horizontal="distributed" vertical="center" wrapText="1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BM95"/>
  <sheetViews>
    <sheetView tabSelected="1" view="pageBreakPreview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.375" defaultRowHeight="10.8" x14ac:dyDescent="0.15"/>
  <cols>
    <col min="1" max="1" width="2.875" style="3" customWidth="1"/>
    <col min="2" max="2" width="10" style="3" bestFit="1" customWidth="1"/>
    <col min="3" max="3" width="6" style="3" bestFit="1" customWidth="1"/>
    <col min="4" max="16" width="5.875" style="3" bestFit="1" customWidth="1"/>
    <col min="17" max="18" width="6.875" style="3" customWidth="1"/>
    <col min="19" max="20" width="5.875" style="3" bestFit="1" customWidth="1"/>
    <col min="21" max="21" width="2.125" style="3" customWidth="1"/>
    <col min="22" max="16384" width="9.375" style="3"/>
  </cols>
  <sheetData>
    <row r="1" spans="2:65" x14ac:dyDescent="0.15">
      <c r="B1" s="1" t="s">
        <v>75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2:65" s="7" customFormat="1" ht="14.4" x14ac:dyDescent="0.15">
      <c r="B2" s="4"/>
      <c r="C2" s="5"/>
      <c r="D2" s="39" t="s">
        <v>76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5"/>
      <c r="S2" s="5"/>
      <c r="T2" s="5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2:65" s="7" customFormat="1" ht="11.4" thickBot="1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</row>
    <row r="4" spans="2:65" s="7" customFormat="1" ht="33.9" customHeight="1" x14ac:dyDescent="0.15">
      <c r="B4" s="45" t="s">
        <v>0</v>
      </c>
      <c r="C4" s="43" t="s">
        <v>54</v>
      </c>
      <c r="D4" s="44"/>
      <c r="E4" s="43" t="s">
        <v>58</v>
      </c>
      <c r="F4" s="44"/>
      <c r="G4" s="43" t="s">
        <v>59</v>
      </c>
      <c r="H4" s="44"/>
      <c r="I4" s="43" t="s">
        <v>60</v>
      </c>
      <c r="J4" s="44"/>
      <c r="K4" s="41" t="s">
        <v>57</v>
      </c>
      <c r="L4" s="42"/>
      <c r="M4" s="43" t="s">
        <v>61</v>
      </c>
      <c r="N4" s="44"/>
      <c r="O4" s="43" t="s">
        <v>62</v>
      </c>
      <c r="P4" s="44"/>
      <c r="Q4" s="43" t="s">
        <v>63</v>
      </c>
      <c r="R4" s="44"/>
      <c r="S4" s="47" t="s">
        <v>64</v>
      </c>
      <c r="T4" s="48"/>
      <c r="U4" s="9"/>
      <c r="V4" s="10" t="s">
        <v>65</v>
      </c>
      <c r="W4" s="10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</row>
    <row r="5" spans="2:65" s="7" customFormat="1" x14ac:dyDescent="0.15">
      <c r="B5" s="46"/>
      <c r="C5" s="11" t="s">
        <v>55</v>
      </c>
      <c r="D5" s="12" t="s">
        <v>56</v>
      </c>
      <c r="E5" s="12" t="s">
        <v>55</v>
      </c>
      <c r="F5" s="12" t="s">
        <v>56</v>
      </c>
      <c r="G5" s="12" t="s">
        <v>55</v>
      </c>
      <c r="H5" s="12" t="s">
        <v>56</v>
      </c>
      <c r="I5" s="12" t="s">
        <v>55</v>
      </c>
      <c r="J5" s="12" t="s">
        <v>56</v>
      </c>
      <c r="K5" s="12" t="s">
        <v>55</v>
      </c>
      <c r="L5" s="12" t="s">
        <v>56</v>
      </c>
      <c r="M5" s="12" t="s">
        <v>55</v>
      </c>
      <c r="N5" s="12" t="s">
        <v>56</v>
      </c>
      <c r="O5" s="12" t="s">
        <v>55</v>
      </c>
      <c r="P5" s="12" t="s">
        <v>56</v>
      </c>
      <c r="Q5" s="12" t="s">
        <v>55</v>
      </c>
      <c r="R5" s="12" t="s">
        <v>56</v>
      </c>
      <c r="S5" s="12" t="s">
        <v>55</v>
      </c>
      <c r="T5" s="13" t="s">
        <v>56</v>
      </c>
      <c r="U5" s="9"/>
      <c r="V5" s="10" t="s">
        <v>55</v>
      </c>
      <c r="W5" s="10" t="s">
        <v>56</v>
      </c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</row>
    <row r="6" spans="2:65" s="18" customFormat="1" ht="12.15" customHeight="1" x14ac:dyDescent="0.15">
      <c r="B6" s="14" t="s">
        <v>1</v>
      </c>
      <c r="C6" s="26">
        <f>SUM(E6,G6,I6,K6,M6,O6,Q6,S6)</f>
        <v>112</v>
      </c>
      <c r="D6" s="27">
        <f>SUM(F6,H6,J6,L6,N6,P6,R6,T6)</f>
        <v>78</v>
      </c>
      <c r="E6" s="28">
        <f>SUM(E7,E13,E20,E21,E32,E39,E46,E52,E57)</f>
        <v>3</v>
      </c>
      <c r="F6" s="28">
        <f t="shared" ref="F6:T6" si="0">SUM(F7,F13,F20,F21,F32,F39,F46,F52,F57)</f>
        <v>0</v>
      </c>
      <c r="G6" s="28">
        <f t="shared" si="0"/>
        <v>0</v>
      </c>
      <c r="H6" s="28">
        <f t="shared" si="0"/>
        <v>0</v>
      </c>
      <c r="I6" s="28">
        <f>SUM(I7,I13,I20,I21,I32,I39,I46,I52,I57)</f>
        <v>22</v>
      </c>
      <c r="J6" s="28">
        <f t="shared" si="0"/>
        <v>11</v>
      </c>
      <c r="K6" s="28">
        <f t="shared" si="0"/>
        <v>6</v>
      </c>
      <c r="L6" s="28">
        <f t="shared" si="0"/>
        <v>8</v>
      </c>
      <c r="M6" s="28">
        <f t="shared" si="0"/>
        <v>2</v>
      </c>
      <c r="N6" s="28">
        <f t="shared" si="0"/>
        <v>2</v>
      </c>
      <c r="O6" s="28">
        <f t="shared" si="0"/>
        <v>68</v>
      </c>
      <c r="P6" s="28">
        <f t="shared" si="0"/>
        <v>50</v>
      </c>
      <c r="Q6" s="28">
        <f t="shared" si="0"/>
        <v>7</v>
      </c>
      <c r="R6" s="28">
        <f t="shared" si="0"/>
        <v>3</v>
      </c>
      <c r="S6" s="28">
        <f t="shared" si="0"/>
        <v>4</v>
      </c>
      <c r="T6" s="29">
        <f t="shared" si="0"/>
        <v>4</v>
      </c>
      <c r="U6" s="15"/>
      <c r="V6" s="16">
        <f>SUM(E6,G6,I6,K6,M6,O6,Q6,S6)-C6</f>
        <v>0</v>
      </c>
      <c r="W6" s="16">
        <f>SUM(F6,H6,J6,L6,N6,P6,R6,T6)-D6</f>
        <v>0</v>
      </c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</row>
    <row r="7" spans="2:65" s="7" customFormat="1" ht="12.15" customHeight="1" x14ac:dyDescent="0.15">
      <c r="B7" s="14" t="s">
        <v>2</v>
      </c>
      <c r="C7" s="28">
        <f t="shared" ref="C7:C65" si="1">SUM(E7,G7,I7,K7,M7,O7,Q7,S7)</f>
        <v>7</v>
      </c>
      <c r="D7" s="30">
        <f t="shared" ref="D7:D65" si="2">SUM(F7,H7,J7,L7,N7,P7,R7,T7)</f>
        <v>5</v>
      </c>
      <c r="E7" s="28">
        <v>0</v>
      </c>
      <c r="F7" s="28">
        <v>0</v>
      </c>
      <c r="G7" s="28">
        <v>0</v>
      </c>
      <c r="H7" s="28">
        <v>0</v>
      </c>
      <c r="I7" s="28">
        <v>1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5</v>
      </c>
      <c r="P7" s="28">
        <v>4</v>
      </c>
      <c r="Q7" s="28">
        <v>1</v>
      </c>
      <c r="R7" s="28">
        <v>1</v>
      </c>
      <c r="S7" s="28">
        <v>0</v>
      </c>
      <c r="T7" s="29">
        <v>0</v>
      </c>
      <c r="U7" s="9"/>
      <c r="V7" s="16">
        <f t="shared" ref="V7:V65" si="3">SUM(E7,G7,I7,K7,M7,O7,Q7,S7)-C7</f>
        <v>0</v>
      </c>
      <c r="W7" s="16">
        <f t="shared" ref="W7:W65" si="4">SUM(F7,H7,J7,L7,N7,P7,R7,T7)-D7</f>
        <v>0</v>
      </c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</row>
    <row r="8" spans="2:65" s="7" customFormat="1" ht="12.15" customHeight="1" x14ac:dyDescent="0.15">
      <c r="B8" s="19" t="s">
        <v>3</v>
      </c>
      <c r="C8" s="28">
        <f t="shared" si="1"/>
        <v>4</v>
      </c>
      <c r="D8" s="27">
        <f t="shared" si="2"/>
        <v>3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3</v>
      </c>
      <c r="P8" s="31">
        <v>2</v>
      </c>
      <c r="Q8" s="31">
        <v>1</v>
      </c>
      <c r="R8" s="31">
        <v>1</v>
      </c>
      <c r="S8" s="31">
        <v>0</v>
      </c>
      <c r="T8" s="32">
        <v>0</v>
      </c>
      <c r="U8" s="9"/>
      <c r="V8" s="16">
        <f t="shared" si="3"/>
        <v>0</v>
      </c>
      <c r="W8" s="16">
        <f t="shared" si="4"/>
        <v>0</v>
      </c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</row>
    <row r="9" spans="2:65" s="7" customFormat="1" ht="12.15" customHeight="1" x14ac:dyDescent="0.15">
      <c r="B9" s="19" t="s">
        <v>4</v>
      </c>
      <c r="C9" s="28">
        <f t="shared" si="1"/>
        <v>0</v>
      </c>
      <c r="D9" s="27">
        <f t="shared" si="2"/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2">
        <v>0</v>
      </c>
      <c r="U9" s="9"/>
      <c r="V9" s="16">
        <f t="shared" si="3"/>
        <v>0</v>
      </c>
      <c r="W9" s="16">
        <f t="shared" si="4"/>
        <v>0</v>
      </c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</row>
    <row r="10" spans="2:65" s="7" customFormat="1" ht="12.15" customHeight="1" x14ac:dyDescent="0.15">
      <c r="B10" s="19" t="s">
        <v>5</v>
      </c>
      <c r="C10" s="28">
        <f t="shared" si="1"/>
        <v>3</v>
      </c>
      <c r="D10" s="27">
        <f t="shared" si="2"/>
        <v>2</v>
      </c>
      <c r="E10" s="31">
        <v>0</v>
      </c>
      <c r="F10" s="31">
        <v>0</v>
      </c>
      <c r="G10" s="31">
        <v>0</v>
      </c>
      <c r="H10" s="31">
        <v>0</v>
      </c>
      <c r="I10" s="31">
        <v>1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2</v>
      </c>
      <c r="P10" s="31">
        <v>2</v>
      </c>
      <c r="Q10" s="31">
        <v>0</v>
      </c>
      <c r="R10" s="31">
        <v>0</v>
      </c>
      <c r="S10" s="31">
        <v>0</v>
      </c>
      <c r="T10" s="32">
        <v>0</v>
      </c>
      <c r="U10" s="9"/>
      <c r="V10" s="16">
        <f t="shared" si="3"/>
        <v>0</v>
      </c>
      <c r="W10" s="16">
        <f t="shared" si="4"/>
        <v>0</v>
      </c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</row>
    <row r="11" spans="2:65" s="7" customFormat="1" ht="12.15" customHeight="1" x14ac:dyDescent="0.15">
      <c r="B11" s="19" t="s">
        <v>6</v>
      </c>
      <c r="C11" s="28">
        <f t="shared" si="1"/>
        <v>0</v>
      </c>
      <c r="D11" s="27">
        <f t="shared" si="2"/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2">
        <v>0</v>
      </c>
      <c r="U11" s="9"/>
      <c r="V11" s="16">
        <f t="shared" si="3"/>
        <v>0</v>
      </c>
      <c r="W11" s="16">
        <f t="shared" si="4"/>
        <v>0</v>
      </c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</row>
    <row r="12" spans="2:65" s="7" customFormat="1" ht="12.15" customHeight="1" x14ac:dyDescent="0.15">
      <c r="B12" s="19" t="s">
        <v>7</v>
      </c>
      <c r="C12" s="28">
        <f t="shared" si="1"/>
        <v>0</v>
      </c>
      <c r="D12" s="27">
        <f t="shared" si="2"/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2">
        <v>0</v>
      </c>
      <c r="U12" s="9"/>
      <c r="V12" s="16">
        <f t="shared" si="3"/>
        <v>0</v>
      </c>
      <c r="W12" s="16">
        <f t="shared" si="4"/>
        <v>0</v>
      </c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</row>
    <row r="13" spans="2:65" s="18" customFormat="1" ht="12.15" customHeight="1" x14ac:dyDescent="0.15">
      <c r="B13" s="14" t="s">
        <v>77</v>
      </c>
      <c r="C13" s="28">
        <f t="shared" si="1"/>
        <v>9</v>
      </c>
      <c r="D13" s="30">
        <f t="shared" si="2"/>
        <v>8</v>
      </c>
      <c r="E13" s="33">
        <v>0</v>
      </c>
      <c r="F13" s="33">
        <v>0</v>
      </c>
      <c r="G13" s="33">
        <v>0</v>
      </c>
      <c r="H13" s="33">
        <v>0</v>
      </c>
      <c r="I13" s="33">
        <v>3</v>
      </c>
      <c r="J13" s="33">
        <v>2</v>
      </c>
      <c r="K13" s="33">
        <v>0</v>
      </c>
      <c r="L13" s="33">
        <v>0</v>
      </c>
      <c r="M13" s="33">
        <v>1</v>
      </c>
      <c r="N13" s="33">
        <v>1</v>
      </c>
      <c r="O13" s="33">
        <v>2</v>
      </c>
      <c r="P13" s="33">
        <v>2</v>
      </c>
      <c r="Q13" s="33">
        <v>2</v>
      </c>
      <c r="R13" s="33">
        <v>2</v>
      </c>
      <c r="S13" s="33">
        <v>1</v>
      </c>
      <c r="T13" s="34">
        <v>1</v>
      </c>
      <c r="U13" s="15"/>
      <c r="V13" s="16">
        <f t="shared" si="3"/>
        <v>0</v>
      </c>
      <c r="W13" s="16">
        <f t="shared" si="4"/>
        <v>0</v>
      </c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</row>
    <row r="14" spans="2:65" s="7" customFormat="1" ht="12.15" customHeight="1" x14ac:dyDescent="0.15">
      <c r="B14" s="19" t="s">
        <v>8</v>
      </c>
      <c r="C14" s="28">
        <f t="shared" si="1"/>
        <v>1</v>
      </c>
      <c r="D14" s="27">
        <f t="shared" si="2"/>
        <v>1</v>
      </c>
      <c r="E14" s="31">
        <v>0</v>
      </c>
      <c r="F14" s="31">
        <v>0</v>
      </c>
      <c r="G14" s="31">
        <v>0</v>
      </c>
      <c r="H14" s="31">
        <v>0</v>
      </c>
      <c r="I14" s="31">
        <v>1</v>
      </c>
      <c r="J14" s="31">
        <v>1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2">
        <v>0</v>
      </c>
      <c r="U14" s="9"/>
      <c r="V14" s="16">
        <f t="shared" si="3"/>
        <v>0</v>
      </c>
      <c r="W14" s="16">
        <f t="shared" si="4"/>
        <v>0</v>
      </c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</row>
    <row r="15" spans="2:65" s="7" customFormat="1" ht="12.15" customHeight="1" x14ac:dyDescent="0.15">
      <c r="B15" s="19" t="s">
        <v>9</v>
      </c>
      <c r="C15" s="28">
        <f t="shared" si="1"/>
        <v>0</v>
      </c>
      <c r="D15" s="27">
        <f t="shared" si="2"/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2">
        <v>0</v>
      </c>
      <c r="U15" s="9"/>
      <c r="V15" s="16">
        <f t="shared" si="3"/>
        <v>0</v>
      </c>
      <c r="W15" s="16">
        <f t="shared" si="4"/>
        <v>0</v>
      </c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</row>
    <row r="16" spans="2:65" s="7" customFormat="1" ht="12.15" customHeight="1" x14ac:dyDescent="0.15">
      <c r="B16" s="19" t="s">
        <v>10</v>
      </c>
      <c r="C16" s="28">
        <f t="shared" si="1"/>
        <v>1</v>
      </c>
      <c r="D16" s="27">
        <f t="shared" si="2"/>
        <v>1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1</v>
      </c>
      <c r="T16" s="32">
        <v>1</v>
      </c>
      <c r="U16" s="9"/>
      <c r="V16" s="16">
        <f t="shared" si="3"/>
        <v>0</v>
      </c>
      <c r="W16" s="16">
        <f t="shared" si="4"/>
        <v>0</v>
      </c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</row>
    <row r="17" spans="2:65" s="7" customFormat="1" ht="12.15" customHeight="1" x14ac:dyDescent="0.15">
      <c r="B17" s="19" t="s">
        <v>11</v>
      </c>
      <c r="C17" s="28">
        <f t="shared" si="1"/>
        <v>4</v>
      </c>
      <c r="D17" s="27">
        <f t="shared" si="2"/>
        <v>3</v>
      </c>
      <c r="E17" s="31">
        <v>0</v>
      </c>
      <c r="F17" s="31">
        <v>0</v>
      </c>
      <c r="G17" s="31">
        <v>0</v>
      </c>
      <c r="H17" s="31">
        <v>0</v>
      </c>
      <c r="I17" s="31">
        <v>1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1</v>
      </c>
      <c r="P17" s="31">
        <v>1</v>
      </c>
      <c r="Q17" s="31">
        <v>2</v>
      </c>
      <c r="R17" s="31">
        <v>2</v>
      </c>
      <c r="S17" s="31">
        <v>0</v>
      </c>
      <c r="T17" s="32">
        <v>0</v>
      </c>
      <c r="U17" s="9"/>
      <c r="V17" s="16">
        <f t="shared" si="3"/>
        <v>0</v>
      </c>
      <c r="W17" s="16">
        <f t="shared" si="4"/>
        <v>0</v>
      </c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</row>
    <row r="18" spans="2:65" s="7" customFormat="1" ht="12.15" customHeight="1" x14ac:dyDescent="0.15">
      <c r="B18" s="19" t="s">
        <v>12</v>
      </c>
      <c r="C18" s="28">
        <f t="shared" si="1"/>
        <v>2</v>
      </c>
      <c r="D18" s="27">
        <f t="shared" si="2"/>
        <v>2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1</v>
      </c>
      <c r="N18" s="31">
        <v>1</v>
      </c>
      <c r="O18" s="31">
        <v>1</v>
      </c>
      <c r="P18" s="31">
        <v>1</v>
      </c>
      <c r="Q18" s="31">
        <v>0</v>
      </c>
      <c r="R18" s="31">
        <v>0</v>
      </c>
      <c r="S18" s="31">
        <v>0</v>
      </c>
      <c r="T18" s="32">
        <v>0</v>
      </c>
      <c r="U18" s="9"/>
      <c r="V18" s="16">
        <f t="shared" si="3"/>
        <v>0</v>
      </c>
      <c r="W18" s="16">
        <f t="shared" si="4"/>
        <v>0</v>
      </c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</row>
    <row r="19" spans="2:65" s="7" customFormat="1" ht="12.15" customHeight="1" x14ac:dyDescent="0.15">
      <c r="B19" s="19" t="s">
        <v>13</v>
      </c>
      <c r="C19" s="28">
        <f t="shared" si="1"/>
        <v>1</v>
      </c>
      <c r="D19" s="27">
        <f t="shared" si="2"/>
        <v>1</v>
      </c>
      <c r="E19" s="31">
        <v>0</v>
      </c>
      <c r="F19" s="31">
        <v>0</v>
      </c>
      <c r="G19" s="31">
        <v>0</v>
      </c>
      <c r="H19" s="31">
        <v>0</v>
      </c>
      <c r="I19" s="31">
        <v>1</v>
      </c>
      <c r="J19" s="31">
        <v>1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2">
        <v>0</v>
      </c>
      <c r="U19" s="9"/>
      <c r="V19" s="16">
        <f t="shared" si="3"/>
        <v>0</v>
      </c>
      <c r="W19" s="16">
        <f t="shared" si="4"/>
        <v>0</v>
      </c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</row>
    <row r="20" spans="2:65" s="18" customFormat="1" ht="12.15" customHeight="1" x14ac:dyDescent="0.15">
      <c r="B20" s="14" t="s">
        <v>14</v>
      </c>
      <c r="C20" s="28">
        <f t="shared" si="1"/>
        <v>14</v>
      </c>
      <c r="D20" s="27">
        <f t="shared" si="2"/>
        <v>13</v>
      </c>
      <c r="E20" s="33">
        <v>0</v>
      </c>
      <c r="F20" s="33">
        <v>0</v>
      </c>
      <c r="G20" s="33">
        <v>0</v>
      </c>
      <c r="H20" s="33">
        <v>0</v>
      </c>
      <c r="I20" s="33">
        <v>3</v>
      </c>
      <c r="J20" s="33">
        <v>3</v>
      </c>
      <c r="K20" s="33">
        <v>2</v>
      </c>
      <c r="L20" s="33">
        <v>4</v>
      </c>
      <c r="M20" s="33">
        <v>0</v>
      </c>
      <c r="N20" s="33">
        <v>0</v>
      </c>
      <c r="O20" s="33">
        <v>9</v>
      </c>
      <c r="P20" s="33">
        <v>6</v>
      </c>
      <c r="Q20" s="33">
        <v>0</v>
      </c>
      <c r="R20" s="33">
        <v>0</v>
      </c>
      <c r="S20" s="33">
        <v>0</v>
      </c>
      <c r="T20" s="34">
        <v>0</v>
      </c>
      <c r="U20" s="15"/>
      <c r="V20" s="16">
        <f t="shared" si="3"/>
        <v>0</v>
      </c>
      <c r="W20" s="16">
        <f t="shared" si="4"/>
        <v>0</v>
      </c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</row>
    <row r="21" spans="2:65" s="18" customFormat="1" ht="12.15" customHeight="1" x14ac:dyDescent="0.15">
      <c r="B21" s="14" t="s">
        <v>78</v>
      </c>
      <c r="C21" s="28">
        <f t="shared" si="1"/>
        <v>19</v>
      </c>
      <c r="D21" s="30">
        <f t="shared" si="2"/>
        <v>15</v>
      </c>
      <c r="E21" s="33">
        <v>0</v>
      </c>
      <c r="F21" s="33">
        <v>0</v>
      </c>
      <c r="G21" s="33">
        <v>0</v>
      </c>
      <c r="H21" s="33">
        <v>0</v>
      </c>
      <c r="I21" s="33">
        <v>6</v>
      </c>
      <c r="J21" s="33">
        <v>4</v>
      </c>
      <c r="K21" s="33">
        <v>1</v>
      </c>
      <c r="L21" s="33">
        <v>1</v>
      </c>
      <c r="M21" s="33">
        <v>0</v>
      </c>
      <c r="N21" s="33">
        <v>0</v>
      </c>
      <c r="O21" s="33">
        <v>9</v>
      </c>
      <c r="P21" s="33">
        <v>8</v>
      </c>
      <c r="Q21" s="33">
        <v>1</v>
      </c>
      <c r="R21" s="33">
        <v>0</v>
      </c>
      <c r="S21" s="33">
        <v>2</v>
      </c>
      <c r="T21" s="34">
        <v>2</v>
      </c>
      <c r="U21" s="15"/>
      <c r="V21" s="16">
        <f t="shared" si="3"/>
        <v>0</v>
      </c>
      <c r="W21" s="16">
        <f t="shared" si="4"/>
        <v>0</v>
      </c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</row>
    <row r="22" spans="2:65" s="7" customFormat="1" ht="12.15" customHeight="1" x14ac:dyDescent="0.15">
      <c r="B22" s="19" t="s">
        <v>15</v>
      </c>
      <c r="C22" s="28">
        <f t="shared" si="1"/>
        <v>2</v>
      </c>
      <c r="D22" s="27">
        <f t="shared" si="2"/>
        <v>1</v>
      </c>
      <c r="E22" s="31">
        <v>0</v>
      </c>
      <c r="F22" s="31">
        <v>0</v>
      </c>
      <c r="G22" s="31">
        <v>0</v>
      </c>
      <c r="H22" s="31">
        <v>0</v>
      </c>
      <c r="I22" s="31">
        <v>1</v>
      </c>
      <c r="J22" s="31">
        <v>1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1</v>
      </c>
      <c r="R22" s="31">
        <v>0</v>
      </c>
      <c r="S22" s="31">
        <v>0</v>
      </c>
      <c r="T22" s="32">
        <v>0</v>
      </c>
      <c r="U22" s="9"/>
      <c r="V22" s="16">
        <f t="shared" si="3"/>
        <v>0</v>
      </c>
      <c r="W22" s="16">
        <f t="shared" si="4"/>
        <v>0</v>
      </c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</row>
    <row r="23" spans="2:65" s="7" customFormat="1" ht="12.15" customHeight="1" x14ac:dyDescent="0.15">
      <c r="B23" s="19" t="s">
        <v>16</v>
      </c>
      <c r="C23" s="28">
        <f t="shared" si="1"/>
        <v>0</v>
      </c>
      <c r="D23" s="27">
        <f t="shared" si="2"/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2">
        <v>0</v>
      </c>
      <c r="U23" s="9"/>
      <c r="V23" s="16">
        <f t="shared" si="3"/>
        <v>0</v>
      </c>
      <c r="W23" s="16">
        <f t="shared" si="4"/>
        <v>0</v>
      </c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</row>
    <row r="24" spans="2:65" s="7" customFormat="1" ht="12.15" customHeight="1" x14ac:dyDescent="0.15">
      <c r="B24" s="19" t="s">
        <v>17</v>
      </c>
      <c r="C24" s="28">
        <f t="shared" si="1"/>
        <v>2</v>
      </c>
      <c r="D24" s="27">
        <f t="shared" si="2"/>
        <v>2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1</v>
      </c>
      <c r="P24" s="31">
        <v>1</v>
      </c>
      <c r="Q24" s="31">
        <v>0</v>
      </c>
      <c r="R24" s="31">
        <v>0</v>
      </c>
      <c r="S24" s="31">
        <v>1</v>
      </c>
      <c r="T24" s="32">
        <v>1</v>
      </c>
      <c r="U24" s="9"/>
      <c r="V24" s="16">
        <f t="shared" si="3"/>
        <v>0</v>
      </c>
      <c r="W24" s="16">
        <f t="shared" si="4"/>
        <v>0</v>
      </c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</row>
    <row r="25" spans="2:65" s="7" customFormat="1" ht="11.25" customHeight="1" x14ac:dyDescent="0.15">
      <c r="B25" s="19" t="s">
        <v>18</v>
      </c>
      <c r="C25" s="28">
        <f t="shared" si="1"/>
        <v>5</v>
      </c>
      <c r="D25" s="27">
        <f t="shared" si="2"/>
        <v>5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1</v>
      </c>
      <c r="L25" s="31">
        <v>1</v>
      </c>
      <c r="M25" s="31">
        <v>0</v>
      </c>
      <c r="N25" s="31">
        <v>0</v>
      </c>
      <c r="O25" s="31">
        <v>4</v>
      </c>
      <c r="P25" s="31">
        <v>4</v>
      </c>
      <c r="Q25" s="31">
        <v>0</v>
      </c>
      <c r="R25" s="31">
        <v>0</v>
      </c>
      <c r="S25" s="31">
        <v>0</v>
      </c>
      <c r="T25" s="32">
        <v>0</v>
      </c>
      <c r="U25" s="9"/>
      <c r="V25" s="16">
        <f t="shared" si="3"/>
        <v>0</v>
      </c>
      <c r="W25" s="16">
        <f t="shared" si="4"/>
        <v>0</v>
      </c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</row>
    <row r="26" spans="2:65" s="7" customFormat="1" ht="12.15" customHeight="1" x14ac:dyDescent="0.15">
      <c r="B26" s="19" t="s">
        <v>19</v>
      </c>
      <c r="C26" s="28">
        <f t="shared" si="1"/>
        <v>2</v>
      </c>
      <c r="D26" s="27">
        <f t="shared" si="2"/>
        <v>2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2</v>
      </c>
      <c r="P26" s="31">
        <v>2</v>
      </c>
      <c r="Q26" s="31">
        <v>0</v>
      </c>
      <c r="R26" s="31">
        <v>0</v>
      </c>
      <c r="S26" s="31">
        <v>0</v>
      </c>
      <c r="T26" s="32">
        <v>0</v>
      </c>
      <c r="U26" s="9"/>
      <c r="V26" s="16">
        <f t="shared" si="3"/>
        <v>0</v>
      </c>
      <c r="W26" s="16">
        <f t="shared" si="4"/>
        <v>0</v>
      </c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</row>
    <row r="27" spans="2:65" s="7" customFormat="1" ht="12.15" customHeight="1" x14ac:dyDescent="0.15">
      <c r="B27" s="19" t="s">
        <v>20</v>
      </c>
      <c r="C27" s="28">
        <f t="shared" si="1"/>
        <v>2</v>
      </c>
      <c r="D27" s="27">
        <f t="shared" si="2"/>
        <v>1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1</v>
      </c>
      <c r="P27" s="31">
        <v>0</v>
      </c>
      <c r="Q27" s="31">
        <v>0</v>
      </c>
      <c r="R27" s="31">
        <v>0</v>
      </c>
      <c r="S27" s="31">
        <v>1</v>
      </c>
      <c r="T27" s="32">
        <v>1</v>
      </c>
      <c r="U27" s="9"/>
      <c r="V27" s="16">
        <f t="shared" si="3"/>
        <v>0</v>
      </c>
      <c r="W27" s="16">
        <f t="shared" si="4"/>
        <v>0</v>
      </c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</row>
    <row r="28" spans="2:65" s="7" customFormat="1" ht="12.15" customHeight="1" x14ac:dyDescent="0.15">
      <c r="B28" s="19" t="s">
        <v>21</v>
      </c>
      <c r="C28" s="28">
        <f t="shared" si="1"/>
        <v>2</v>
      </c>
      <c r="D28" s="27">
        <f t="shared" si="2"/>
        <v>0</v>
      </c>
      <c r="E28" s="31">
        <v>0</v>
      </c>
      <c r="F28" s="31">
        <v>0</v>
      </c>
      <c r="G28" s="31">
        <v>0</v>
      </c>
      <c r="H28" s="31">
        <v>0</v>
      </c>
      <c r="I28" s="31">
        <v>2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2">
        <v>0</v>
      </c>
      <c r="U28" s="9"/>
      <c r="V28" s="16">
        <f t="shared" si="3"/>
        <v>0</v>
      </c>
      <c r="W28" s="16">
        <f t="shared" si="4"/>
        <v>0</v>
      </c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</row>
    <row r="29" spans="2:65" s="7" customFormat="1" ht="12.15" customHeight="1" x14ac:dyDescent="0.15">
      <c r="B29" s="19" t="s">
        <v>22</v>
      </c>
      <c r="C29" s="28">
        <f t="shared" si="1"/>
        <v>0</v>
      </c>
      <c r="D29" s="27">
        <f t="shared" si="2"/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2">
        <v>0</v>
      </c>
      <c r="U29" s="9"/>
      <c r="V29" s="16">
        <f t="shared" si="3"/>
        <v>0</v>
      </c>
      <c r="W29" s="16">
        <f t="shared" si="4"/>
        <v>0</v>
      </c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</row>
    <row r="30" spans="2:65" s="7" customFormat="1" ht="12.15" customHeight="1" x14ac:dyDescent="0.15">
      <c r="B30" s="19" t="s">
        <v>23</v>
      </c>
      <c r="C30" s="28">
        <f t="shared" si="1"/>
        <v>2</v>
      </c>
      <c r="D30" s="27">
        <f t="shared" si="2"/>
        <v>2</v>
      </c>
      <c r="E30" s="31">
        <v>0</v>
      </c>
      <c r="F30" s="31">
        <v>0</v>
      </c>
      <c r="G30" s="31">
        <v>0</v>
      </c>
      <c r="H30" s="31">
        <v>0</v>
      </c>
      <c r="I30" s="31">
        <v>1</v>
      </c>
      <c r="J30" s="31">
        <v>1</v>
      </c>
      <c r="K30" s="31">
        <v>0</v>
      </c>
      <c r="L30" s="31">
        <v>0</v>
      </c>
      <c r="M30" s="31">
        <v>0</v>
      </c>
      <c r="N30" s="31">
        <v>0</v>
      </c>
      <c r="O30" s="31">
        <v>1</v>
      </c>
      <c r="P30" s="31">
        <v>1</v>
      </c>
      <c r="Q30" s="31">
        <v>0</v>
      </c>
      <c r="R30" s="31">
        <v>0</v>
      </c>
      <c r="S30" s="31">
        <v>0</v>
      </c>
      <c r="T30" s="32">
        <v>0</v>
      </c>
      <c r="U30" s="9"/>
      <c r="V30" s="16">
        <f t="shared" si="3"/>
        <v>0</v>
      </c>
      <c r="W30" s="16">
        <f t="shared" si="4"/>
        <v>0</v>
      </c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</row>
    <row r="31" spans="2:65" s="7" customFormat="1" ht="12.15" customHeight="1" x14ac:dyDescent="0.15">
      <c r="B31" s="19" t="s">
        <v>24</v>
      </c>
      <c r="C31" s="28">
        <f t="shared" si="1"/>
        <v>2</v>
      </c>
      <c r="D31" s="27">
        <f t="shared" si="2"/>
        <v>2</v>
      </c>
      <c r="E31" s="31">
        <v>0</v>
      </c>
      <c r="F31" s="31">
        <v>0</v>
      </c>
      <c r="G31" s="31">
        <v>0</v>
      </c>
      <c r="H31" s="31">
        <v>0</v>
      </c>
      <c r="I31" s="31">
        <v>2</v>
      </c>
      <c r="J31" s="31">
        <v>2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2">
        <v>0</v>
      </c>
      <c r="U31" s="9"/>
      <c r="V31" s="16">
        <f t="shared" si="3"/>
        <v>0</v>
      </c>
      <c r="W31" s="16">
        <f t="shared" si="4"/>
        <v>0</v>
      </c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</row>
    <row r="32" spans="2:65" s="18" customFormat="1" ht="12.15" customHeight="1" x14ac:dyDescent="0.15">
      <c r="B32" s="14" t="s">
        <v>79</v>
      </c>
      <c r="C32" s="28">
        <f t="shared" si="1"/>
        <v>13</v>
      </c>
      <c r="D32" s="30">
        <f t="shared" si="2"/>
        <v>7</v>
      </c>
      <c r="E32" s="33">
        <v>0</v>
      </c>
      <c r="F32" s="33">
        <v>0</v>
      </c>
      <c r="G32" s="33">
        <v>0</v>
      </c>
      <c r="H32" s="33">
        <v>0</v>
      </c>
      <c r="I32" s="33">
        <v>1</v>
      </c>
      <c r="J32" s="33">
        <v>1</v>
      </c>
      <c r="K32" s="33">
        <v>2</v>
      </c>
      <c r="L32" s="33">
        <v>2</v>
      </c>
      <c r="M32" s="33">
        <v>0</v>
      </c>
      <c r="N32" s="33">
        <v>0</v>
      </c>
      <c r="O32" s="33">
        <v>8</v>
      </c>
      <c r="P32" s="33">
        <v>4</v>
      </c>
      <c r="Q32" s="33">
        <v>2</v>
      </c>
      <c r="R32" s="33">
        <v>0</v>
      </c>
      <c r="S32" s="33">
        <v>0</v>
      </c>
      <c r="T32" s="34">
        <v>0</v>
      </c>
      <c r="U32" s="15"/>
      <c r="V32" s="16">
        <f t="shared" si="3"/>
        <v>0</v>
      </c>
      <c r="W32" s="16">
        <f t="shared" si="4"/>
        <v>0</v>
      </c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</row>
    <row r="33" spans="2:65" s="7" customFormat="1" ht="12.15" customHeight="1" x14ac:dyDescent="0.15">
      <c r="B33" s="19" t="s">
        <v>25</v>
      </c>
      <c r="C33" s="28">
        <f t="shared" si="1"/>
        <v>1</v>
      </c>
      <c r="D33" s="27">
        <f t="shared" si="2"/>
        <v>1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1</v>
      </c>
      <c r="P33" s="31">
        <v>1</v>
      </c>
      <c r="Q33" s="31">
        <v>0</v>
      </c>
      <c r="R33" s="31">
        <v>0</v>
      </c>
      <c r="S33" s="31">
        <v>0</v>
      </c>
      <c r="T33" s="32">
        <v>0</v>
      </c>
      <c r="U33" s="9"/>
      <c r="V33" s="16">
        <f t="shared" si="3"/>
        <v>0</v>
      </c>
      <c r="W33" s="16">
        <f t="shared" si="4"/>
        <v>0</v>
      </c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</row>
    <row r="34" spans="2:65" s="7" customFormat="1" ht="12.15" customHeight="1" x14ac:dyDescent="0.15">
      <c r="B34" s="19" t="s">
        <v>26</v>
      </c>
      <c r="C34" s="28">
        <f t="shared" si="1"/>
        <v>1</v>
      </c>
      <c r="D34" s="27">
        <f t="shared" si="2"/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1</v>
      </c>
      <c r="P34" s="31">
        <v>0</v>
      </c>
      <c r="Q34" s="31">
        <v>0</v>
      </c>
      <c r="R34" s="31">
        <v>0</v>
      </c>
      <c r="S34" s="31">
        <v>0</v>
      </c>
      <c r="T34" s="32">
        <v>0</v>
      </c>
      <c r="U34" s="9"/>
      <c r="V34" s="16">
        <f t="shared" si="3"/>
        <v>0</v>
      </c>
      <c r="W34" s="16">
        <f t="shared" si="4"/>
        <v>0</v>
      </c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</row>
    <row r="35" spans="2:65" s="7" customFormat="1" ht="12.15" customHeight="1" x14ac:dyDescent="0.15">
      <c r="B35" s="19" t="s">
        <v>27</v>
      </c>
      <c r="C35" s="28">
        <f t="shared" si="1"/>
        <v>0</v>
      </c>
      <c r="D35" s="27">
        <f t="shared" si="2"/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2">
        <v>0</v>
      </c>
      <c r="U35" s="9"/>
      <c r="V35" s="16">
        <f t="shared" si="3"/>
        <v>0</v>
      </c>
      <c r="W35" s="16">
        <f t="shared" si="4"/>
        <v>0</v>
      </c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</row>
    <row r="36" spans="2:65" s="7" customFormat="1" ht="12.15" customHeight="1" x14ac:dyDescent="0.15">
      <c r="B36" s="19" t="s">
        <v>28</v>
      </c>
      <c r="C36" s="28">
        <f t="shared" si="1"/>
        <v>2</v>
      </c>
      <c r="D36" s="27">
        <f t="shared" si="2"/>
        <v>1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2</v>
      </c>
      <c r="P36" s="31">
        <v>1</v>
      </c>
      <c r="Q36" s="31">
        <v>0</v>
      </c>
      <c r="R36" s="31">
        <v>0</v>
      </c>
      <c r="S36" s="31">
        <v>0</v>
      </c>
      <c r="T36" s="32">
        <v>0</v>
      </c>
      <c r="U36" s="9"/>
      <c r="V36" s="16">
        <f t="shared" si="3"/>
        <v>0</v>
      </c>
      <c r="W36" s="16">
        <f t="shared" si="4"/>
        <v>0</v>
      </c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</row>
    <row r="37" spans="2:65" s="7" customFormat="1" ht="12.15" customHeight="1" x14ac:dyDescent="0.15">
      <c r="B37" s="19" t="s">
        <v>29</v>
      </c>
      <c r="C37" s="28">
        <f t="shared" si="1"/>
        <v>8</v>
      </c>
      <c r="D37" s="27">
        <f t="shared" si="2"/>
        <v>4</v>
      </c>
      <c r="E37" s="31">
        <v>0</v>
      </c>
      <c r="F37" s="31">
        <v>0</v>
      </c>
      <c r="G37" s="31">
        <v>0</v>
      </c>
      <c r="H37" s="31">
        <v>0</v>
      </c>
      <c r="I37" s="31">
        <v>1</v>
      </c>
      <c r="J37" s="31">
        <v>1</v>
      </c>
      <c r="K37" s="31">
        <v>2</v>
      </c>
      <c r="L37" s="31">
        <v>2</v>
      </c>
      <c r="M37" s="31">
        <v>0</v>
      </c>
      <c r="N37" s="31">
        <v>0</v>
      </c>
      <c r="O37" s="31">
        <v>3</v>
      </c>
      <c r="P37" s="31">
        <v>1</v>
      </c>
      <c r="Q37" s="31">
        <v>2</v>
      </c>
      <c r="R37" s="31">
        <v>0</v>
      </c>
      <c r="S37" s="31">
        <v>0</v>
      </c>
      <c r="T37" s="32">
        <v>0</v>
      </c>
      <c r="U37" s="9"/>
      <c r="V37" s="16">
        <f t="shared" si="3"/>
        <v>0</v>
      </c>
      <c r="W37" s="16">
        <f t="shared" si="4"/>
        <v>0</v>
      </c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</row>
    <row r="38" spans="2:65" s="7" customFormat="1" ht="12.15" customHeight="1" x14ac:dyDescent="0.15">
      <c r="B38" s="19" t="s">
        <v>30</v>
      </c>
      <c r="C38" s="28">
        <f t="shared" si="1"/>
        <v>1</v>
      </c>
      <c r="D38" s="27">
        <f t="shared" si="2"/>
        <v>1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1</v>
      </c>
      <c r="P38" s="31">
        <v>1</v>
      </c>
      <c r="Q38" s="31">
        <v>0</v>
      </c>
      <c r="R38" s="31">
        <v>0</v>
      </c>
      <c r="S38" s="31">
        <v>0</v>
      </c>
      <c r="T38" s="32">
        <v>0</v>
      </c>
      <c r="U38" s="9"/>
      <c r="V38" s="16">
        <f t="shared" si="3"/>
        <v>0</v>
      </c>
      <c r="W38" s="16">
        <f t="shared" si="4"/>
        <v>0</v>
      </c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</row>
    <row r="39" spans="2:65" s="18" customFormat="1" ht="12.15" customHeight="1" x14ac:dyDescent="0.15">
      <c r="B39" s="14" t="s">
        <v>80</v>
      </c>
      <c r="C39" s="28">
        <f t="shared" si="1"/>
        <v>18</v>
      </c>
      <c r="D39" s="30">
        <f t="shared" si="2"/>
        <v>13</v>
      </c>
      <c r="E39" s="33">
        <v>3</v>
      </c>
      <c r="F39" s="33">
        <v>0</v>
      </c>
      <c r="G39" s="33">
        <v>0</v>
      </c>
      <c r="H39" s="33">
        <v>0</v>
      </c>
      <c r="I39" s="33">
        <v>2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13</v>
      </c>
      <c r="P39" s="33">
        <v>13</v>
      </c>
      <c r="Q39" s="33">
        <v>0</v>
      </c>
      <c r="R39" s="33">
        <v>0</v>
      </c>
      <c r="S39" s="33">
        <v>0</v>
      </c>
      <c r="T39" s="34">
        <v>0</v>
      </c>
      <c r="U39" s="15"/>
      <c r="V39" s="16">
        <f t="shared" si="3"/>
        <v>0</v>
      </c>
      <c r="W39" s="16">
        <f t="shared" si="4"/>
        <v>0</v>
      </c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</row>
    <row r="40" spans="2:65" s="7" customFormat="1" ht="12.15" customHeight="1" x14ac:dyDescent="0.15">
      <c r="B40" s="19" t="s">
        <v>31</v>
      </c>
      <c r="C40" s="28">
        <f t="shared" si="1"/>
        <v>2</v>
      </c>
      <c r="D40" s="27">
        <f t="shared" si="2"/>
        <v>2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2</v>
      </c>
      <c r="P40" s="31">
        <v>2</v>
      </c>
      <c r="Q40" s="31">
        <v>0</v>
      </c>
      <c r="R40" s="31">
        <v>0</v>
      </c>
      <c r="S40" s="31">
        <v>0</v>
      </c>
      <c r="T40" s="32">
        <v>0</v>
      </c>
      <c r="U40" s="9"/>
      <c r="V40" s="16">
        <f t="shared" si="3"/>
        <v>0</v>
      </c>
      <c r="W40" s="16">
        <f t="shared" si="4"/>
        <v>0</v>
      </c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</row>
    <row r="41" spans="2:65" s="7" customFormat="1" ht="12.15" customHeight="1" x14ac:dyDescent="0.15">
      <c r="B41" s="19" t="s">
        <v>32</v>
      </c>
      <c r="C41" s="28">
        <f t="shared" si="1"/>
        <v>3</v>
      </c>
      <c r="D41" s="27">
        <f t="shared" si="2"/>
        <v>2</v>
      </c>
      <c r="E41" s="31">
        <v>0</v>
      </c>
      <c r="F41" s="31">
        <v>0</v>
      </c>
      <c r="G41" s="31">
        <v>0</v>
      </c>
      <c r="H41" s="31">
        <v>0</v>
      </c>
      <c r="I41" s="31">
        <v>1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2</v>
      </c>
      <c r="P41" s="31">
        <v>2</v>
      </c>
      <c r="Q41" s="31">
        <v>0</v>
      </c>
      <c r="R41" s="31">
        <v>0</v>
      </c>
      <c r="S41" s="31">
        <v>0</v>
      </c>
      <c r="T41" s="32">
        <v>0</v>
      </c>
      <c r="U41" s="9"/>
      <c r="V41" s="16">
        <f t="shared" si="3"/>
        <v>0</v>
      </c>
      <c r="W41" s="16">
        <f t="shared" si="4"/>
        <v>0</v>
      </c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</row>
    <row r="42" spans="2:65" s="7" customFormat="1" ht="12.15" customHeight="1" x14ac:dyDescent="0.15">
      <c r="B42" s="19" t="s">
        <v>33</v>
      </c>
      <c r="C42" s="28">
        <f t="shared" si="1"/>
        <v>7</v>
      </c>
      <c r="D42" s="27">
        <f t="shared" si="2"/>
        <v>7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7</v>
      </c>
      <c r="P42" s="31">
        <v>7</v>
      </c>
      <c r="Q42" s="31">
        <v>0</v>
      </c>
      <c r="R42" s="31">
        <v>0</v>
      </c>
      <c r="S42" s="31">
        <v>0</v>
      </c>
      <c r="T42" s="32">
        <v>0</v>
      </c>
      <c r="U42" s="9"/>
      <c r="V42" s="16">
        <f t="shared" si="3"/>
        <v>0</v>
      </c>
      <c r="W42" s="16">
        <f t="shared" si="4"/>
        <v>0</v>
      </c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</row>
    <row r="43" spans="2:65" s="7" customFormat="1" ht="12.15" customHeight="1" x14ac:dyDescent="0.15">
      <c r="B43" s="19" t="s">
        <v>34</v>
      </c>
      <c r="C43" s="28">
        <f t="shared" si="1"/>
        <v>1</v>
      </c>
      <c r="D43" s="27">
        <f t="shared" si="2"/>
        <v>0</v>
      </c>
      <c r="E43" s="31">
        <v>0</v>
      </c>
      <c r="F43" s="31">
        <v>0</v>
      </c>
      <c r="G43" s="31">
        <v>0</v>
      </c>
      <c r="H43" s="31">
        <v>0</v>
      </c>
      <c r="I43" s="31">
        <v>1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2">
        <v>0</v>
      </c>
      <c r="U43" s="9"/>
      <c r="V43" s="16">
        <f t="shared" si="3"/>
        <v>0</v>
      </c>
      <c r="W43" s="16">
        <f t="shared" si="4"/>
        <v>0</v>
      </c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</row>
    <row r="44" spans="2:65" s="7" customFormat="1" ht="12.15" customHeight="1" x14ac:dyDescent="0.15">
      <c r="B44" s="19" t="s">
        <v>35</v>
      </c>
      <c r="C44" s="28">
        <f t="shared" si="1"/>
        <v>4</v>
      </c>
      <c r="D44" s="27">
        <f t="shared" si="2"/>
        <v>2</v>
      </c>
      <c r="E44" s="31">
        <v>2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2</v>
      </c>
      <c r="P44" s="31">
        <v>2</v>
      </c>
      <c r="Q44" s="31">
        <v>0</v>
      </c>
      <c r="R44" s="31">
        <v>0</v>
      </c>
      <c r="S44" s="31">
        <v>0</v>
      </c>
      <c r="T44" s="32">
        <v>0</v>
      </c>
      <c r="U44" s="9"/>
      <c r="V44" s="16">
        <f t="shared" si="3"/>
        <v>0</v>
      </c>
      <c r="W44" s="16">
        <f t="shared" si="4"/>
        <v>0</v>
      </c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</row>
    <row r="45" spans="2:65" s="7" customFormat="1" ht="12.15" customHeight="1" x14ac:dyDescent="0.15">
      <c r="B45" s="19" t="s">
        <v>36</v>
      </c>
      <c r="C45" s="28">
        <f t="shared" si="1"/>
        <v>1</v>
      </c>
      <c r="D45" s="27">
        <f t="shared" si="2"/>
        <v>0</v>
      </c>
      <c r="E45" s="31">
        <v>1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2">
        <v>0</v>
      </c>
      <c r="U45" s="9"/>
      <c r="V45" s="16">
        <f t="shared" si="3"/>
        <v>0</v>
      </c>
      <c r="W45" s="16">
        <f t="shared" si="4"/>
        <v>0</v>
      </c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</row>
    <row r="46" spans="2:65" s="18" customFormat="1" ht="12.15" customHeight="1" x14ac:dyDescent="0.15">
      <c r="B46" s="14" t="s">
        <v>81</v>
      </c>
      <c r="C46" s="28">
        <f t="shared" si="1"/>
        <v>5</v>
      </c>
      <c r="D46" s="30">
        <f t="shared" si="2"/>
        <v>4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1</v>
      </c>
      <c r="L46" s="33">
        <v>1</v>
      </c>
      <c r="M46" s="33">
        <v>1</v>
      </c>
      <c r="N46" s="33">
        <v>1</v>
      </c>
      <c r="O46" s="33">
        <v>3</v>
      </c>
      <c r="P46" s="33">
        <v>2</v>
      </c>
      <c r="Q46" s="33">
        <v>0</v>
      </c>
      <c r="R46" s="33">
        <v>0</v>
      </c>
      <c r="S46" s="33">
        <v>0</v>
      </c>
      <c r="T46" s="34">
        <v>0</v>
      </c>
      <c r="U46" s="15"/>
      <c r="V46" s="16">
        <f t="shared" si="3"/>
        <v>0</v>
      </c>
      <c r="W46" s="16">
        <f t="shared" si="4"/>
        <v>0</v>
      </c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</row>
    <row r="47" spans="2:65" s="7" customFormat="1" ht="12.15" customHeight="1" x14ac:dyDescent="0.15">
      <c r="B47" s="19" t="s">
        <v>37</v>
      </c>
      <c r="C47" s="28">
        <f t="shared" si="1"/>
        <v>0</v>
      </c>
      <c r="D47" s="27">
        <f t="shared" si="2"/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2">
        <v>0</v>
      </c>
      <c r="U47" s="9"/>
      <c r="V47" s="16">
        <f t="shared" si="3"/>
        <v>0</v>
      </c>
      <c r="W47" s="16">
        <f t="shared" si="4"/>
        <v>0</v>
      </c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</row>
    <row r="48" spans="2:65" s="7" customFormat="1" ht="12.15" customHeight="1" x14ac:dyDescent="0.15">
      <c r="B48" s="19" t="s">
        <v>38</v>
      </c>
      <c r="C48" s="28">
        <f t="shared" si="1"/>
        <v>2</v>
      </c>
      <c r="D48" s="27">
        <f t="shared" si="2"/>
        <v>2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1</v>
      </c>
      <c r="N48" s="31">
        <v>1</v>
      </c>
      <c r="O48" s="31">
        <v>1</v>
      </c>
      <c r="P48" s="31">
        <v>1</v>
      </c>
      <c r="Q48" s="31">
        <v>0</v>
      </c>
      <c r="R48" s="31">
        <v>0</v>
      </c>
      <c r="S48" s="31">
        <v>0</v>
      </c>
      <c r="T48" s="32">
        <v>0</v>
      </c>
      <c r="U48" s="9"/>
      <c r="V48" s="16">
        <f t="shared" si="3"/>
        <v>0</v>
      </c>
      <c r="W48" s="16">
        <f t="shared" si="4"/>
        <v>0</v>
      </c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</row>
    <row r="49" spans="2:65" s="7" customFormat="1" ht="12.15" customHeight="1" x14ac:dyDescent="0.15">
      <c r="B49" s="19" t="s">
        <v>39</v>
      </c>
      <c r="C49" s="28">
        <f t="shared" si="1"/>
        <v>1</v>
      </c>
      <c r="D49" s="27">
        <f t="shared" si="2"/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1</v>
      </c>
      <c r="P49" s="31">
        <v>0</v>
      </c>
      <c r="Q49" s="31">
        <v>0</v>
      </c>
      <c r="R49" s="31">
        <v>0</v>
      </c>
      <c r="S49" s="31">
        <v>0</v>
      </c>
      <c r="T49" s="32">
        <v>0</v>
      </c>
      <c r="U49" s="9"/>
      <c r="V49" s="16">
        <f t="shared" si="3"/>
        <v>0</v>
      </c>
      <c r="W49" s="16">
        <f t="shared" si="4"/>
        <v>0</v>
      </c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</row>
    <row r="50" spans="2:65" s="7" customFormat="1" ht="12.15" customHeight="1" x14ac:dyDescent="0.15">
      <c r="B50" s="19" t="s">
        <v>40</v>
      </c>
      <c r="C50" s="28">
        <f t="shared" si="1"/>
        <v>1</v>
      </c>
      <c r="D50" s="27">
        <f t="shared" si="2"/>
        <v>1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1</v>
      </c>
      <c r="P50" s="31">
        <v>1</v>
      </c>
      <c r="Q50" s="31">
        <v>0</v>
      </c>
      <c r="R50" s="31">
        <v>0</v>
      </c>
      <c r="S50" s="31">
        <v>0</v>
      </c>
      <c r="T50" s="32">
        <v>0</v>
      </c>
      <c r="U50" s="9"/>
      <c r="V50" s="16">
        <f t="shared" si="3"/>
        <v>0</v>
      </c>
      <c r="W50" s="16">
        <f t="shared" si="4"/>
        <v>0</v>
      </c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</row>
    <row r="51" spans="2:65" s="7" customFormat="1" ht="12.15" customHeight="1" x14ac:dyDescent="0.15">
      <c r="B51" s="19" t="s">
        <v>41</v>
      </c>
      <c r="C51" s="28">
        <f t="shared" si="1"/>
        <v>1</v>
      </c>
      <c r="D51" s="27">
        <f t="shared" si="2"/>
        <v>1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1</v>
      </c>
      <c r="L51" s="31">
        <v>1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2">
        <v>0</v>
      </c>
      <c r="U51" s="9"/>
      <c r="V51" s="16">
        <f t="shared" si="3"/>
        <v>0</v>
      </c>
      <c r="W51" s="16">
        <f t="shared" si="4"/>
        <v>0</v>
      </c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</row>
    <row r="52" spans="2:65" s="18" customFormat="1" ht="12.15" customHeight="1" x14ac:dyDescent="0.15">
      <c r="B52" s="14" t="s">
        <v>82</v>
      </c>
      <c r="C52" s="28">
        <f t="shared" si="1"/>
        <v>4</v>
      </c>
      <c r="D52" s="30">
        <f t="shared" si="2"/>
        <v>1</v>
      </c>
      <c r="E52" s="33">
        <v>0</v>
      </c>
      <c r="F52" s="33">
        <v>0</v>
      </c>
      <c r="G52" s="33">
        <v>0</v>
      </c>
      <c r="H52" s="33">
        <v>0</v>
      </c>
      <c r="I52" s="33">
        <v>2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1</v>
      </c>
      <c r="P52" s="33">
        <v>0</v>
      </c>
      <c r="Q52" s="33">
        <v>0</v>
      </c>
      <c r="R52" s="33">
        <v>0</v>
      </c>
      <c r="S52" s="33">
        <v>1</v>
      </c>
      <c r="T52" s="34">
        <v>1</v>
      </c>
      <c r="U52" s="15"/>
      <c r="V52" s="16">
        <f t="shared" si="3"/>
        <v>0</v>
      </c>
      <c r="W52" s="16">
        <f t="shared" si="4"/>
        <v>0</v>
      </c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</row>
    <row r="53" spans="2:65" s="7" customFormat="1" ht="12.15" customHeight="1" x14ac:dyDescent="0.15">
      <c r="B53" s="19" t="s">
        <v>42</v>
      </c>
      <c r="C53" s="28">
        <f t="shared" si="1"/>
        <v>1</v>
      </c>
      <c r="D53" s="27">
        <f t="shared" si="2"/>
        <v>0</v>
      </c>
      <c r="E53" s="31">
        <v>0</v>
      </c>
      <c r="F53" s="31">
        <v>0</v>
      </c>
      <c r="G53" s="31">
        <v>0</v>
      </c>
      <c r="H53" s="31">
        <v>0</v>
      </c>
      <c r="I53" s="31">
        <v>1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2">
        <v>0</v>
      </c>
      <c r="U53" s="9"/>
      <c r="V53" s="16">
        <f t="shared" si="3"/>
        <v>0</v>
      </c>
      <c r="W53" s="16">
        <f t="shared" si="4"/>
        <v>0</v>
      </c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</row>
    <row r="54" spans="2:65" s="7" customFormat="1" ht="12.15" customHeight="1" x14ac:dyDescent="0.15">
      <c r="B54" s="19" t="s">
        <v>43</v>
      </c>
      <c r="C54" s="28">
        <f t="shared" si="1"/>
        <v>1</v>
      </c>
      <c r="D54" s="27">
        <f t="shared" si="2"/>
        <v>0</v>
      </c>
      <c r="E54" s="31">
        <v>0</v>
      </c>
      <c r="F54" s="31">
        <v>0</v>
      </c>
      <c r="G54" s="31">
        <v>0</v>
      </c>
      <c r="H54" s="31">
        <v>0</v>
      </c>
      <c r="I54" s="31">
        <v>1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2">
        <v>0</v>
      </c>
      <c r="U54" s="9"/>
      <c r="V54" s="16">
        <f t="shared" si="3"/>
        <v>0</v>
      </c>
      <c r="W54" s="16">
        <f t="shared" si="4"/>
        <v>0</v>
      </c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</row>
    <row r="55" spans="2:65" s="7" customFormat="1" ht="12.15" customHeight="1" x14ac:dyDescent="0.15">
      <c r="B55" s="19" t="s">
        <v>44</v>
      </c>
      <c r="C55" s="28">
        <f t="shared" si="1"/>
        <v>1</v>
      </c>
      <c r="D55" s="27">
        <f t="shared" si="2"/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1</v>
      </c>
      <c r="P55" s="31">
        <v>0</v>
      </c>
      <c r="Q55" s="31">
        <v>0</v>
      </c>
      <c r="R55" s="31">
        <v>0</v>
      </c>
      <c r="S55" s="31">
        <v>0</v>
      </c>
      <c r="T55" s="32">
        <v>0</v>
      </c>
      <c r="U55" s="9"/>
      <c r="V55" s="16">
        <f t="shared" si="3"/>
        <v>0</v>
      </c>
      <c r="W55" s="16">
        <f t="shared" si="4"/>
        <v>0</v>
      </c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</row>
    <row r="56" spans="2:65" s="7" customFormat="1" ht="12.15" customHeight="1" x14ac:dyDescent="0.15">
      <c r="B56" s="19" t="s">
        <v>45</v>
      </c>
      <c r="C56" s="28">
        <f t="shared" si="1"/>
        <v>1</v>
      </c>
      <c r="D56" s="27">
        <f t="shared" si="2"/>
        <v>1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1</v>
      </c>
      <c r="T56" s="32">
        <v>1</v>
      </c>
      <c r="U56" s="9"/>
      <c r="V56" s="16">
        <f t="shared" si="3"/>
        <v>0</v>
      </c>
      <c r="W56" s="16">
        <f t="shared" si="4"/>
        <v>0</v>
      </c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</row>
    <row r="57" spans="2:65" s="18" customFormat="1" ht="12.15" customHeight="1" x14ac:dyDescent="0.15">
      <c r="B57" s="14" t="s">
        <v>83</v>
      </c>
      <c r="C57" s="28">
        <f t="shared" si="1"/>
        <v>23</v>
      </c>
      <c r="D57" s="30">
        <f t="shared" si="2"/>
        <v>12</v>
      </c>
      <c r="E57" s="33">
        <v>0</v>
      </c>
      <c r="F57" s="33">
        <v>0</v>
      </c>
      <c r="G57" s="33">
        <v>0</v>
      </c>
      <c r="H57" s="33">
        <v>0</v>
      </c>
      <c r="I57" s="33">
        <v>4</v>
      </c>
      <c r="J57" s="33">
        <v>1</v>
      </c>
      <c r="K57" s="33">
        <v>0</v>
      </c>
      <c r="L57" s="33">
        <v>0</v>
      </c>
      <c r="M57" s="33">
        <v>0</v>
      </c>
      <c r="N57" s="33">
        <v>0</v>
      </c>
      <c r="O57" s="33">
        <v>18</v>
      </c>
      <c r="P57" s="33">
        <v>11</v>
      </c>
      <c r="Q57" s="33">
        <v>1</v>
      </c>
      <c r="R57" s="33">
        <v>0</v>
      </c>
      <c r="S57" s="33">
        <v>0</v>
      </c>
      <c r="T57" s="34">
        <v>0</v>
      </c>
      <c r="U57" s="15"/>
      <c r="V57" s="16">
        <f t="shared" si="3"/>
        <v>0</v>
      </c>
      <c r="W57" s="16">
        <f t="shared" si="4"/>
        <v>0</v>
      </c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</row>
    <row r="58" spans="2:65" s="7" customFormat="1" ht="12.15" customHeight="1" x14ac:dyDescent="0.15">
      <c r="B58" s="19" t="s">
        <v>46</v>
      </c>
      <c r="C58" s="28">
        <f t="shared" si="1"/>
        <v>1</v>
      </c>
      <c r="D58" s="27">
        <f t="shared" si="2"/>
        <v>1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1</v>
      </c>
      <c r="P58" s="31">
        <v>1</v>
      </c>
      <c r="Q58" s="31">
        <v>0</v>
      </c>
      <c r="R58" s="31">
        <v>0</v>
      </c>
      <c r="S58" s="31">
        <v>0</v>
      </c>
      <c r="T58" s="32">
        <v>0</v>
      </c>
      <c r="U58" s="9"/>
      <c r="V58" s="16">
        <f t="shared" si="3"/>
        <v>0</v>
      </c>
      <c r="W58" s="16">
        <f t="shared" si="4"/>
        <v>0</v>
      </c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</row>
    <row r="59" spans="2:65" s="7" customFormat="1" ht="12.15" customHeight="1" x14ac:dyDescent="0.15">
      <c r="B59" s="19" t="s">
        <v>47</v>
      </c>
      <c r="C59" s="28">
        <f t="shared" si="1"/>
        <v>1</v>
      </c>
      <c r="D59" s="27">
        <f t="shared" si="2"/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1</v>
      </c>
      <c r="R59" s="31">
        <v>0</v>
      </c>
      <c r="S59" s="31">
        <v>0</v>
      </c>
      <c r="T59" s="32">
        <v>0</v>
      </c>
      <c r="U59" s="9"/>
      <c r="V59" s="16">
        <f t="shared" si="3"/>
        <v>0</v>
      </c>
      <c r="W59" s="16">
        <f t="shared" si="4"/>
        <v>0</v>
      </c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</row>
    <row r="60" spans="2:65" s="7" customFormat="1" ht="12.15" customHeight="1" x14ac:dyDescent="0.15">
      <c r="B60" s="19" t="s">
        <v>48</v>
      </c>
      <c r="C60" s="28">
        <f t="shared" si="1"/>
        <v>0</v>
      </c>
      <c r="D60" s="27">
        <f t="shared" si="2"/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2">
        <v>0</v>
      </c>
      <c r="U60" s="9"/>
      <c r="V60" s="16">
        <f t="shared" si="3"/>
        <v>0</v>
      </c>
      <c r="W60" s="16">
        <f t="shared" si="4"/>
        <v>0</v>
      </c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</row>
    <row r="61" spans="2:65" s="7" customFormat="1" ht="12.15" customHeight="1" x14ac:dyDescent="0.15">
      <c r="B61" s="19" t="s">
        <v>49</v>
      </c>
      <c r="C61" s="28">
        <f t="shared" si="1"/>
        <v>1</v>
      </c>
      <c r="D61" s="27">
        <f t="shared" si="2"/>
        <v>0</v>
      </c>
      <c r="E61" s="31">
        <v>0</v>
      </c>
      <c r="F61" s="31">
        <v>0</v>
      </c>
      <c r="G61" s="31">
        <v>0</v>
      </c>
      <c r="H61" s="31">
        <v>0</v>
      </c>
      <c r="I61" s="31">
        <v>1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2">
        <v>0</v>
      </c>
      <c r="U61" s="9"/>
      <c r="V61" s="16">
        <f t="shared" si="3"/>
        <v>0</v>
      </c>
      <c r="W61" s="16">
        <f t="shared" si="4"/>
        <v>0</v>
      </c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</row>
    <row r="62" spans="2:65" s="7" customFormat="1" ht="12.15" customHeight="1" x14ac:dyDescent="0.15">
      <c r="B62" s="19" t="s">
        <v>50</v>
      </c>
      <c r="C62" s="28">
        <f t="shared" si="1"/>
        <v>3</v>
      </c>
      <c r="D62" s="27">
        <f t="shared" si="2"/>
        <v>1</v>
      </c>
      <c r="E62" s="31">
        <v>0</v>
      </c>
      <c r="F62" s="31">
        <v>0</v>
      </c>
      <c r="G62" s="31">
        <v>0</v>
      </c>
      <c r="H62" s="31">
        <v>0</v>
      </c>
      <c r="I62" s="31">
        <v>3</v>
      </c>
      <c r="J62" s="31">
        <v>1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0</v>
      </c>
      <c r="R62" s="31">
        <v>0</v>
      </c>
      <c r="S62" s="31">
        <v>0</v>
      </c>
      <c r="T62" s="32">
        <v>0</v>
      </c>
      <c r="U62" s="9"/>
      <c r="V62" s="16">
        <f t="shared" si="3"/>
        <v>0</v>
      </c>
      <c r="W62" s="16">
        <f t="shared" si="4"/>
        <v>0</v>
      </c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</row>
    <row r="63" spans="2:65" s="7" customFormat="1" ht="12.15" customHeight="1" x14ac:dyDescent="0.15">
      <c r="B63" s="19" t="s">
        <v>51</v>
      </c>
      <c r="C63" s="28">
        <f t="shared" si="1"/>
        <v>1</v>
      </c>
      <c r="D63" s="27">
        <f t="shared" si="2"/>
        <v>1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1</v>
      </c>
      <c r="P63" s="31">
        <v>1</v>
      </c>
      <c r="Q63" s="31">
        <v>0</v>
      </c>
      <c r="R63" s="31">
        <v>0</v>
      </c>
      <c r="S63" s="31">
        <v>0</v>
      </c>
      <c r="T63" s="32">
        <v>0</v>
      </c>
      <c r="U63" s="9"/>
      <c r="V63" s="16">
        <f t="shared" si="3"/>
        <v>0</v>
      </c>
      <c r="W63" s="16">
        <f t="shared" si="4"/>
        <v>0</v>
      </c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</row>
    <row r="64" spans="2:65" s="7" customFormat="1" ht="12.15" customHeight="1" x14ac:dyDescent="0.15">
      <c r="B64" s="19" t="s">
        <v>52</v>
      </c>
      <c r="C64" s="28">
        <f t="shared" si="1"/>
        <v>0</v>
      </c>
      <c r="D64" s="27">
        <f t="shared" si="2"/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2">
        <v>0</v>
      </c>
      <c r="U64" s="9"/>
      <c r="V64" s="16">
        <f t="shared" si="3"/>
        <v>0</v>
      </c>
      <c r="W64" s="16">
        <f t="shared" si="4"/>
        <v>0</v>
      </c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</row>
    <row r="65" spans="2:65" s="7" customFormat="1" ht="12.15" customHeight="1" thickBot="1" x14ac:dyDescent="0.2">
      <c r="B65" s="20" t="s">
        <v>53</v>
      </c>
      <c r="C65" s="35">
        <f t="shared" si="1"/>
        <v>16</v>
      </c>
      <c r="D65" s="36">
        <f t="shared" si="2"/>
        <v>9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16</v>
      </c>
      <c r="P65" s="37">
        <v>9</v>
      </c>
      <c r="Q65" s="37">
        <v>0</v>
      </c>
      <c r="R65" s="37">
        <v>0</v>
      </c>
      <c r="S65" s="37">
        <v>0</v>
      </c>
      <c r="T65" s="38">
        <v>0</v>
      </c>
      <c r="U65" s="9"/>
      <c r="V65" s="16">
        <f t="shared" si="3"/>
        <v>0</v>
      </c>
      <c r="W65" s="16">
        <f t="shared" si="4"/>
        <v>0</v>
      </c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</row>
    <row r="66" spans="2:65" ht="7.5" customHeight="1" x14ac:dyDescent="0.15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1"/>
      <c r="V66" s="16"/>
      <c r="W66" s="16"/>
    </row>
    <row r="67" spans="2:65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2:65" ht="12" x14ac:dyDescent="0.15">
      <c r="B68" s="22" t="s">
        <v>66</v>
      </c>
      <c r="C68" s="23">
        <f>SUM(C7,C13,C20,C21,C32,C39,C46,C52,C57)-C6</f>
        <v>0</v>
      </c>
      <c r="D68" s="23">
        <f t="shared" ref="D68:T68" si="5">SUM(D7,D13,D20,D21,D32,D39,D46,D52,D57)-D6</f>
        <v>0</v>
      </c>
      <c r="E68" s="23">
        <f t="shared" si="5"/>
        <v>0</v>
      </c>
      <c r="F68" s="23">
        <f t="shared" si="5"/>
        <v>0</v>
      </c>
      <c r="G68" s="23">
        <f t="shared" si="5"/>
        <v>0</v>
      </c>
      <c r="H68" s="23">
        <f t="shared" si="5"/>
        <v>0</v>
      </c>
      <c r="I68" s="23">
        <f t="shared" si="5"/>
        <v>0</v>
      </c>
      <c r="J68" s="23">
        <f t="shared" si="5"/>
        <v>0</v>
      </c>
      <c r="K68" s="23">
        <f t="shared" si="5"/>
        <v>0</v>
      </c>
      <c r="L68" s="23">
        <f t="shared" si="5"/>
        <v>0</v>
      </c>
      <c r="M68" s="23">
        <f t="shared" si="5"/>
        <v>0</v>
      </c>
      <c r="N68" s="23">
        <f t="shared" si="5"/>
        <v>0</v>
      </c>
      <c r="O68" s="23">
        <f t="shared" si="5"/>
        <v>0</v>
      </c>
      <c r="P68" s="23">
        <f t="shared" si="5"/>
        <v>0</v>
      </c>
      <c r="Q68" s="23">
        <f t="shared" si="5"/>
        <v>0</v>
      </c>
      <c r="R68" s="23">
        <f t="shared" si="5"/>
        <v>0</v>
      </c>
      <c r="S68" s="23">
        <f t="shared" si="5"/>
        <v>0</v>
      </c>
      <c r="T68" s="23">
        <f t="shared" si="5"/>
        <v>0</v>
      </c>
      <c r="U68" s="1"/>
    </row>
    <row r="69" spans="2:65" ht="12" x14ac:dyDescent="0.15">
      <c r="B69" s="22" t="s">
        <v>67</v>
      </c>
      <c r="C69" s="23">
        <f>SUM(C8:C12)-C7</f>
        <v>0</v>
      </c>
      <c r="D69" s="23">
        <f t="shared" ref="D69:T69" si="6">SUM(D8:D12)-D7</f>
        <v>0</v>
      </c>
      <c r="E69" s="23">
        <f t="shared" si="6"/>
        <v>0</v>
      </c>
      <c r="F69" s="23">
        <f t="shared" si="6"/>
        <v>0</v>
      </c>
      <c r="G69" s="23">
        <f t="shared" si="6"/>
        <v>0</v>
      </c>
      <c r="H69" s="23">
        <f t="shared" si="6"/>
        <v>0</v>
      </c>
      <c r="I69" s="23">
        <f t="shared" si="6"/>
        <v>0</v>
      </c>
      <c r="J69" s="23">
        <f t="shared" si="6"/>
        <v>0</v>
      </c>
      <c r="K69" s="23">
        <f t="shared" si="6"/>
        <v>0</v>
      </c>
      <c r="L69" s="23">
        <f t="shared" si="6"/>
        <v>0</v>
      </c>
      <c r="M69" s="23">
        <f t="shared" si="6"/>
        <v>0</v>
      </c>
      <c r="N69" s="23">
        <f t="shared" si="6"/>
        <v>0</v>
      </c>
      <c r="O69" s="23">
        <f t="shared" si="6"/>
        <v>0</v>
      </c>
      <c r="P69" s="23">
        <f t="shared" si="6"/>
        <v>0</v>
      </c>
      <c r="Q69" s="23">
        <f t="shared" si="6"/>
        <v>0</v>
      </c>
      <c r="R69" s="23">
        <f t="shared" si="6"/>
        <v>0</v>
      </c>
      <c r="S69" s="23">
        <f t="shared" si="6"/>
        <v>0</v>
      </c>
      <c r="T69" s="23">
        <f t="shared" si="6"/>
        <v>0</v>
      </c>
      <c r="U69" s="1"/>
    </row>
    <row r="70" spans="2:65" ht="12" x14ac:dyDescent="0.15">
      <c r="B70" s="22" t="s">
        <v>68</v>
      </c>
      <c r="C70" s="23">
        <f>SUM(C14:C19)-C13</f>
        <v>0</v>
      </c>
      <c r="D70" s="23">
        <f t="shared" ref="D70:T70" si="7">SUM(D14:D19)-D13</f>
        <v>0</v>
      </c>
      <c r="E70" s="23">
        <f t="shared" si="7"/>
        <v>0</v>
      </c>
      <c r="F70" s="23">
        <f t="shared" si="7"/>
        <v>0</v>
      </c>
      <c r="G70" s="23">
        <f t="shared" si="7"/>
        <v>0</v>
      </c>
      <c r="H70" s="23">
        <f t="shared" si="7"/>
        <v>0</v>
      </c>
      <c r="I70" s="23">
        <f t="shared" si="7"/>
        <v>0</v>
      </c>
      <c r="J70" s="23">
        <f t="shared" si="7"/>
        <v>0</v>
      </c>
      <c r="K70" s="23">
        <f t="shared" si="7"/>
        <v>0</v>
      </c>
      <c r="L70" s="23">
        <f t="shared" si="7"/>
        <v>0</v>
      </c>
      <c r="M70" s="23">
        <f t="shared" si="7"/>
        <v>0</v>
      </c>
      <c r="N70" s="23">
        <f t="shared" si="7"/>
        <v>0</v>
      </c>
      <c r="O70" s="23">
        <f t="shared" si="7"/>
        <v>0</v>
      </c>
      <c r="P70" s="23">
        <f t="shared" si="7"/>
        <v>0</v>
      </c>
      <c r="Q70" s="23">
        <f t="shared" si="7"/>
        <v>0</v>
      </c>
      <c r="R70" s="23">
        <f t="shared" si="7"/>
        <v>0</v>
      </c>
      <c r="S70" s="23">
        <f t="shared" si="7"/>
        <v>0</v>
      </c>
      <c r="T70" s="23">
        <f t="shared" si="7"/>
        <v>0</v>
      </c>
      <c r="U70" s="1"/>
    </row>
    <row r="71" spans="2:65" ht="12" x14ac:dyDescent="0.15">
      <c r="B71" s="22" t="s">
        <v>69</v>
      </c>
      <c r="C71" s="23">
        <f>SUM(C22:C31)-C21</f>
        <v>0</v>
      </c>
      <c r="D71" s="23">
        <f t="shared" ref="D71:T71" si="8">SUM(D22:D31)-D21</f>
        <v>0</v>
      </c>
      <c r="E71" s="23">
        <f t="shared" si="8"/>
        <v>0</v>
      </c>
      <c r="F71" s="23">
        <f t="shared" si="8"/>
        <v>0</v>
      </c>
      <c r="G71" s="23">
        <f t="shared" si="8"/>
        <v>0</v>
      </c>
      <c r="H71" s="23">
        <f t="shared" si="8"/>
        <v>0</v>
      </c>
      <c r="I71" s="23">
        <f t="shared" si="8"/>
        <v>0</v>
      </c>
      <c r="J71" s="23">
        <f t="shared" si="8"/>
        <v>0</v>
      </c>
      <c r="K71" s="23">
        <f t="shared" si="8"/>
        <v>0</v>
      </c>
      <c r="L71" s="23">
        <f t="shared" si="8"/>
        <v>0</v>
      </c>
      <c r="M71" s="23">
        <f t="shared" si="8"/>
        <v>0</v>
      </c>
      <c r="N71" s="23">
        <f t="shared" si="8"/>
        <v>0</v>
      </c>
      <c r="O71" s="23">
        <f t="shared" si="8"/>
        <v>0</v>
      </c>
      <c r="P71" s="23">
        <f t="shared" si="8"/>
        <v>0</v>
      </c>
      <c r="Q71" s="23">
        <f t="shared" si="8"/>
        <v>0</v>
      </c>
      <c r="R71" s="23">
        <f t="shared" si="8"/>
        <v>0</v>
      </c>
      <c r="S71" s="23">
        <f t="shared" si="8"/>
        <v>0</v>
      </c>
      <c r="T71" s="23">
        <f t="shared" si="8"/>
        <v>0</v>
      </c>
      <c r="U71" s="1"/>
    </row>
    <row r="72" spans="2:65" ht="12" x14ac:dyDescent="0.15">
      <c r="B72" s="24" t="s">
        <v>70</v>
      </c>
      <c r="C72" s="25">
        <f>SUM(C33:C38)-C32</f>
        <v>0</v>
      </c>
      <c r="D72" s="25">
        <f t="shared" ref="D72:T72" si="9">SUM(D33:D38)-D32</f>
        <v>0</v>
      </c>
      <c r="E72" s="25">
        <f t="shared" si="9"/>
        <v>0</v>
      </c>
      <c r="F72" s="25">
        <f t="shared" si="9"/>
        <v>0</v>
      </c>
      <c r="G72" s="25">
        <f t="shared" si="9"/>
        <v>0</v>
      </c>
      <c r="H72" s="25">
        <f t="shared" si="9"/>
        <v>0</v>
      </c>
      <c r="I72" s="25">
        <f t="shared" si="9"/>
        <v>0</v>
      </c>
      <c r="J72" s="25">
        <f t="shared" si="9"/>
        <v>0</v>
      </c>
      <c r="K72" s="25">
        <f t="shared" si="9"/>
        <v>0</v>
      </c>
      <c r="L72" s="25">
        <f t="shared" si="9"/>
        <v>0</v>
      </c>
      <c r="M72" s="25">
        <f t="shared" si="9"/>
        <v>0</v>
      </c>
      <c r="N72" s="25">
        <f t="shared" si="9"/>
        <v>0</v>
      </c>
      <c r="O72" s="25">
        <f t="shared" si="9"/>
        <v>0</v>
      </c>
      <c r="P72" s="25">
        <f t="shared" si="9"/>
        <v>0</v>
      </c>
      <c r="Q72" s="25">
        <f t="shared" si="9"/>
        <v>0</v>
      </c>
      <c r="R72" s="25">
        <f t="shared" si="9"/>
        <v>0</v>
      </c>
      <c r="S72" s="25">
        <f t="shared" si="9"/>
        <v>0</v>
      </c>
      <c r="T72" s="25">
        <f t="shared" si="9"/>
        <v>0</v>
      </c>
      <c r="U72" s="1"/>
    </row>
    <row r="73" spans="2:65" ht="12" x14ac:dyDescent="0.15">
      <c r="B73" s="24" t="s">
        <v>71</v>
      </c>
      <c r="C73" s="25">
        <f>SUM(C40:C45)-C39</f>
        <v>0</v>
      </c>
      <c r="D73" s="25">
        <f t="shared" ref="D73:T73" si="10">SUM(D40:D45)-D39</f>
        <v>0</v>
      </c>
      <c r="E73" s="25">
        <f t="shared" si="10"/>
        <v>0</v>
      </c>
      <c r="F73" s="25">
        <f t="shared" si="10"/>
        <v>0</v>
      </c>
      <c r="G73" s="25">
        <f t="shared" si="10"/>
        <v>0</v>
      </c>
      <c r="H73" s="25">
        <f t="shared" si="10"/>
        <v>0</v>
      </c>
      <c r="I73" s="25">
        <f t="shared" si="10"/>
        <v>0</v>
      </c>
      <c r="J73" s="25">
        <f t="shared" si="10"/>
        <v>0</v>
      </c>
      <c r="K73" s="25">
        <f t="shared" si="10"/>
        <v>0</v>
      </c>
      <c r="L73" s="25">
        <f t="shared" si="10"/>
        <v>0</v>
      </c>
      <c r="M73" s="25">
        <f t="shared" si="10"/>
        <v>0</v>
      </c>
      <c r="N73" s="25">
        <f t="shared" si="10"/>
        <v>0</v>
      </c>
      <c r="O73" s="25">
        <f t="shared" si="10"/>
        <v>0</v>
      </c>
      <c r="P73" s="25">
        <f t="shared" si="10"/>
        <v>0</v>
      </c>
      <c r="Q73" s="25">
        <f t="shared" si="10"/>
        <v>0</v>
      </c>
      <c r="R73" s="25">
        <f t="shared" si="10"/>
        <v>0</v>
      </c>
      <c r="S73" s="25">
        <f t="shared" si="10"/>
        <v>0</v>
      </c>
      <c r="T73" s="25">
        <f t="shared" si="10"/>
        <v>0</v>
      </c>
      <c r="U73" s="1"/>
    </row>
    <row r="74" spans="2:65" ht="12" x14ac:dyDescent="0.15">
      <c r="B74" s="24" t="s">
        <v>72</v>
      </c>
      <c r="C74" s="25">
        <f>SUM(C47:C51)-C46</f>
        <v>0</v>
      </c>
      <c r="D74" s="25">
        <f t="shared" ref="D74:T74" si="11">SUM(D47:D51)-D46</f>
        <v>0</v>
      </c>
      <c r="E74" s="25">
        <f t="shared" si="11"/>
        <v>0</v>
      </c>
      <c r="F74" s="25">
        <f t="shared" si="11"/>
        <v>0</v>
      </c>
      <c r="G74" s="25">
        <f t="shared" si="11"/>
        <v>0</v>
      </c>
      <c r="H74" s="25">
        <f t="shared" si="11"/>
        <v>0</v>
      </c>
      <c r="I74" s="25">
        <f t="shared" si="11"/>
        <v>0</v>
      </c>
      <c r="J74" s="25">
        <f t="shared" si="11"/>
        <v>0</v>
      </c>
      <c r="K74" s="25">
        <f t="shared" si="11"/>
        <v>0</v>
      </c>
      <c r="L74" s="25">
        <f t="shared" si="11"/>
        <v>0</v>
      </c>
      <c r="M74" s="25">
        <f t="shared" si="11"/>
        <v>0</v>
      </c>
      <c r="N74" s="25">
        <f t="shared" si="11"/>
        <v>0</v>
      </c>
      <c r="O74" s="25">
        <f t="shared" si="11"/>
        <v>0</v>
      </c>
      <c r="P74" s="25">
        <f t="shared" si="11"/>
        <v>0</v>
      </c>
      <c r="Q74" s="25">
        <f t="shared" si="11"/>
        <v>0</v>
      </c>
      <c r="R74" s="25">
        <f t="shared" si="11"/>
        <v>0</v>
      </c>
      <c r="S74" s="25">
        <f t="shared" si="11"/>
        <v>0</v>
      </c>
      <c r="T74" s="25">
        <f t="shared" si="11"/>
        <v>0</v>
      </c>
      <c r="U74" s="1"/>
    </row>
    <row r="75" spans="2:65" ht="12" x14ac:dyDescent="0.15">
      <c r="B75" s="24" t="s">
        <v>73</v>
      </c>
      <c r="C75" s="25">
        <f>SUM(C53:C56)-C52</f>
        <v>0</v>
      </c>
      <c r="D75" s="25">
        <f t="shared" ref="D75:T75" si="12">SUM(D53:D56)-D52</f>
        <v>0</v>
      </c>
      <c r="E75" s="25">
        <f t="shared" si="12"/>
        <v>0</v>
      </c>
      <c r="F75" s="25">
        <f t="shared" si="12"/>
        <v>0</v>
      </c>
      <c r="G75" s="25">
        <f t="shared" si="12"/>
        <v>0</v>
      </c>
      <c r="H75" s="25">
        <f t="shared" si="12"/>
        <v>0</v>
      </c>
      <c r="I75" s="25">
        <f t="shared" si="12"/>
        <v>0</v>
      </c>
      <c r="J75" s="25">
        <f t="shared" si="12"/>
        <v>0</v>
      </c>
      <c r="K75" s="25">
        <f t="shared" si="12"/>
        <v>0</v>
      </c>
      <c r="L75" s="25">
        <f t="shared" si="12"/>
        <v>0</v>
      </c>
      <c r="M75" s="25">
        <f t="shared" si="12"/>
        <v>0</v>
      </c>
      <c r="N75" s="25">
        <f t="shared" si="12"/>
        <v>0</v>
      </c>
      <c r="O75" s="25">
        <f t="shared" si="12"/>
        <v>0</v>
      </c>
      <c r="P75" s="25">
        <f t="shared" si="12"/>
        <v>0</v>
      </c>
      <c r="Q75" s="25">
        <f t="shared" si="12"/>
        <v>0</v>
      </c>
      <c r="R75" s="25">
        <f t="shared" si="12"/>
        <v>0</v>
      </c>
      <c r="S75" s="25">
        <f t="shared" si="12"/>
        <v>0</v>
      </c>
      <c r="T75" s="25">
        <f t="shared" si="12"/>
        <v>0</v>
      </c>
      <c r="U75" s="1"/>
    </row>
    <row r="76" spans="2:65" ht="12" x14ac:dyDescent="0.15">
      <c r="B76" s="24" t="s">
        <v>74</v>
      </c>
      <c r="C76" s="25">
        <f>SUM(C58:C65)-C57</f>
        <v>0</v>
      </c>
      <c r="D76" s="25">
        <f t="shared" ref="D76:T76" si="13">SUM(D58:D65)-D57</f>
        <v>0</v>
      </c>
      <c r="E76" s="25">
        <f t="shared" si="13"/>
        <v>0</v>
      </c>
      <c r="F76" s="25">
        <f t="shared" si="13"/>
        <v>0</v>
      </c>
      <c r="G76" s="25">
        <f t="shared" si="13"/>
        <v>0</v>
      </c>
      <c r="H76" s="25">
        <f t="shared" si="13"/>
        <v>0</v>
      </c>
      <c r="I76" s="25">
        <f t="shared" si="13"/>
        <v>0</v>
      </c>
      <c r="J76" s="25">
        <f t="shared" si="13"/>
        <v>0</v>
      </c>
      <c r="K76" s="25">
        <f t="shared" si="13"/>
        <v>0</v>
      </c>
      <c r="L76" s="25">
        <f t="shared" si="13"/>
        <v>0</v>
      </c>
      <c r="M76" s="25">
        <f t="shared" si="13"/>
        <v>0</v>
      </c>
      <c r="N76" s="25">
        <f t="shared" si="13"/>
        <v>0</v>
      </c>
      <c r="O76" s="25">
        <f t="shared" si="13"/>
        <v>0</v>
      </c>
      <c r="P76" s="25">
        <f t="shared" si="13"/>
        <v>0</v>
      </c>
      <c r="Q76" s="25">
        <f t="shared" si="13"/>
        <v>0</v>
      </c>
      <c r="R76" s="25">
        <f t="shared" si="13"/>
        <v>0</v>
      </c>
      <c r="S76" s="25">
        <f t="shared" si="13"/>
        <v>0</v>
      </c>
      <c r="T76" s="25">
        <f t="shared" si="13"/>
        <v>0</v>
      </c>
      <c r="U76" s="1"/>
    </row>
    <row r="77" spans="2:65" x14ac:dyDescent="0.1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1"/>
    </row>
    <row r="78" spans="2:65" x14ac:dyDescent="0.1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1"/>
    </row>
    <row r="79" spans="2:65" x14ac:dyDescent="0.1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1"/>
    </row>
    <row r="80" spans="2:65" x14ac:dyDescent="0.1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2:20" x14ac:dyDescent="0.1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2:20" x14ac:dyDescent="0.1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 x14ac:dyDescent="0.1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 x14ac:dyDescent="0.1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2:20" x14ac:dyDescent="0.1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2:20" x14ac:dyDescent="0.1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2:20" x14ac:dyDescent="0.1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2:20" x14ac:dyDescent="0.1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2:20" x14ac:dyDescent="0.1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2:20" x14ac:dyDescent="0.1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2:20" x14ac:dyDescent="0.1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2:20" x14ac:dyDescent="0.1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2:20" x14ac:dyDescent="0.1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2:20" x14ac:dyDescent="0.1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2:20" x14ac:dyDescent="0.1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</sheetData>
  <mergeCells count="11">
    <mergeCell ref="B4:B5"/>
    <mergeCell ref="S4:T4"/>
    <mergeCell ref="E4:F4"/>
    <mergeCell ref="G4:H4"/>
    <mergeCell ref="I4:J4"/>
    <mergeCell ref="D2:Q2"/>
    <mergeCell ref="K4:L4"/>
    <mergeCell ref="M4:N4"/>
    <mergeCell ref="O4:P4"/>
    <mergeCell ref="Q4:R4"/>
    <mergeCell ref="C4:D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78</vt:lpstr>
      <vt:lpstr>'78'!Print_Area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2024-11-05T06:19:14Z</dcterms:created>
  <dcterms:modified xsi:type="dcterms:W3CDTF">2024-11-05T06:19:25Z</dcterms:modified>
</cp:coreProperties>
</file>