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0CC67AA2-97BD-47E3-8B63-CBDD58474593}" xr6:coauthVersionLast="36" xr6:coauthVersionMax="36" xr10:uidLastSave="{00000000-0000-0000-0000-000000000000}"/>
  <bookViews>
    <workbookView xWindow="11988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'01'!$B$2:$L$68,'01'!$N$2:$X$68</definedName>
    <definedName name="_xlnm.Print_Area" localSheetId="1">'02'!$B$2:$L$68,'02'!$N$2:$X$68</definedName>
  </definedNames>
  <calcPr calcId="191029"/>
</workbook>
</file>

<file path=xl/calcChain.xml><?xml version="1.0" encoding="utf-8"?>
<calcChain xmlns="http://schemas.openxmlformats.org/spreadsheetml/2006/main">
  <c r="O70" i="1" l="1"/>
  <c r="P70" i="1"/>
  <c r="Q70" i="1"/>
  <c r="S70" i="1"/>
  <c r="U70" i="1"/>
  <c r="S72" i="1"/>
  <c r="W72" i="1"/>
  <c r="Q73" i="1"/>
  <c r="U73" i="1"/>
  <c r="Q74" i="1"/>
  <c r="U74" i="1"/>
  <c r="W74" i="1"/>
  <c r="S75" i="1"/>
  <c r="W75" i="1"/>
  <c r="Q76" i="1"/>
  <c r="U76" i="1"/>
  <c r="Q77" i="1"/>
  <c r="O78" i="1"/>
  <c r="Q78" i="1"/>
  <c r="S78" i="1"/>
  <c r="U78" i="1"/>
  <c r="N71" i="1"/>
  <c r="R71" i="1"/>
  <c r="T71" i="1"/>
  <c r="P72" i="1"/>
  <c r="R72" i="1"/>
  <c r="V72" i="1"/>
  <c r="N73" i="1"/>
  <c r="P73" i="1"/>
  <c r="R73" i="1"/>
  <c r="T73" i="1"/>
  <c r="V73" i="1"/>
  <c r="P74" i="1"/>
  <c r="R74" i="1"/>
  <c r="P75" i="1"/>
  <c r="R75" i="1"/>
  <c r="V75" i="1"/>
  <c r="N76" i="1"/>
  <c r="P76" i="1"/>
  <c r="R76" i="1"/>
  <c r="T76" i="1"/>
  <c r="V76" i="1"/>
  <c r="P77" i="1"/>
  <c r="T77" i="1"/>
  <c r="N78" i="1"/>
  <c r="V77" i="1"/>
  <c r="U77" i="1"/>
  <c r="I77" i="1"/>
  <c r="G74" i="1"/>
  <c r="V77" i="2"/>
  <c r="R77" i="2"/>
  <c r="P77" i="2"/>
  <c r="N77" i="2"/>
  <c r="K77" i="2"/>
  <c r="I77" i="2"/>
  <c r="E77" i="2"/>
  <c r="C77" i="2"/>
  <c r="V75" i="2"/>
  <c r="H75" i="2"/>
  <c r="R74" i="2"/>
  <c r="O73" i="2"/>
  <c r="F72" i="2"/>
  <c r="W71" i="2"/>
  <c r="V70" i="2"/>
  <c r="T70" i="2"/>
  <c r="R70" i="2"/>
  <c r="N70" i="2"/>
  <c r="K70" i="2"/>
  <c r="I70" i="2"/>
  <c r="G70" i="2"/>
  <c r="F71" i="2"/>
  <c r="E70" i="2"/>
  <c r="C70" i="2"/>
  <c r="W70" i="2"/>
  <c r="L70" i="2"/>
  <c r="J70" i="2"/>
  <c r="D70" i="2"/>
  <c r="V78" i="1"/>
  <c r="I78" i="1"/>
  <c r="D78" i="1"/>
  <c r="S77" i="1"/>
  <c r="O77" i="1"/>
  <c r="L77" i="1"/>
  <c r="K77" i="1"/>
  <c r="G70" i="1"/>
  <c r="E76" i="1"/>
  <c r="U75" i="1"/>
  <c r="Q75" i="1"/>
  <c r="N75" i="1"/>
  <c r="L75" i="1"/>
  <c r="J75" i="1"/>
  <c r="I75" i="1"/>
  <c r="H75" i="1"/>
  <c r="F75" i="1"/>
  <c r="E75" i="1"/>
  <c r="D75" i="1"/>
  <c r="T74" i="1"/>
  <c r="O74" i="1"/>
  <c r="L74" i="1"/>
  <c r="J74" i="1"/>
  <c r="H74" i="1"/>
  <c r="E74" i="1"/>
  <c r="U72" i="1"/>
  <c r="T72" i="1"/>
  <c r="N72" i="1"/>
  <c r="O71" i="1"/>
  <c r="K71" i="1"/>
  <c r="I71" i="1"/>
  <c r="P71" i="1"/>
  <c r="S71" i="1"/>
  <c r="V71" i="1"/>
  <c r="O72" i="1"/>
  <c r="O73" i="1"/>
  <c r="S73" i="1"/>
  <c r="W73" i="1"/>
  <c r="S74" i="1"/>
  <c r="V74" i="1"/>
  <c r="O75" i="1"/>
  <c r="T75" i="1"/>
  <c r="O76" i="1"/>
  <c r="S76" i="1"/>
  <c r="W76" i="1"/>
  <c r="R77" i="1"/>
  <c r="W77" i="1"/>
  <c r="P78" i="1"/>
  <c r="R78" i="1"/>
  <c r="T78" i="1"/>
  <c r="W78" i="1"/>
  <c r="N77" i="1"/>
  <c r="N74" i="1"/>
  <c r="D71" i="1"/>
  <c r="E71" i="1"/>
  <c r="F71" i="1"/>
  <c r="H71" i="1"/>
  <c r="J71" i="1"/>
  <c r="L71" i="1"/>
  <c r="D72" i="1"/>
  <c r="E72" i="1"/>
  <c r="F72" i="1"/>
  <c r="G72" i="1"/>
  <c r="H72" i="1"/>
  <c r="I72" i="1"/>
  <c r="J72" i="1"/>
  <c r="K72" i="1"/>
  <c r="L72" i="1"/>
  <c r="D73" i="1"/>
  <c r="E73" i="1"/>
  <c r="F73" i="1"/>
  <c r="G73" i="1"/>
  <c r="H73" i="1"/>
  <c r="I73" i="1"/>
  <c r="J73" i="1"/>
  <c r="K73" i="1"/>
  <c r="L73" i="1"/>
  <c r="D74" i="1"/>
  <c r="F74" i="1"/>
  <c r="I74" i="1"/>
  <c r="K74" i="1"/>
  <c r="G75" i="1"/>
  <c r="K75" i="1"/>
  <c r="D76" i="1"/>
  <c r="F76" i="1"/>
  <c r="G76" i="1"/>
  <c r="H76" i="1"/>
  <c r="I76" i="1"/>
  <c r="J76" i="1"/>
  <c r="K76" i="1"/>
  <c r="L76" i="1"/>
  <c r="D77" i="1"/>
  <c r="E77" i="1"/>
  <c r="F77" i="1"/>
  <c r="G77" i="1"/>
  <c r="H77" i="1"/>
  <c r="J77" i="1"/>
  <c r="E78" i="1"/>
  <c r="F78" i="1"/>
  <c r="G78" i="1"/>
  <c r="H78" i="1"/>
  <c r="J78" i="1"/>
  <c r="K78" i="1"/>
  <c r="L78" i="1"/>
  <c r="C78" i="1"/>
  <c r="C77" i="1"/>
  <c r="C76" i="1"/>
  <c r="C75" i="1"/>
  <c r="C74" i="1"/>
  <c r="C73" i="1"/>
  <c r="C72" i="1"/>
  <c r="C71" i="1"/>
  <c r="O71" i="2"/>
  <c r="P71" i="2"/>
  <c r="Q71" i="2"/>
  <c r="R71" i="2"/>
  <c r="S71" i="2"/>
  <c r="T71" i="2"/>
  <c r="U71" i="2"/>
  <c r="V71" i="2"/>
  <c r="O72" i="2"/>
  <c r="P72" i="2"/>
  <c r="Q72" i="2"/>
  <c r="R72" i="2"/>
  <c r="S72" i="2"/>
  <c r="T72" i="2"/>
  <c r="U72" i="2"/>
  <c r="V72" i="2"/>
  <c r="W72" i="2"/>
  <c r="P73" i="2"/>
  <c r="Q73" i="2"/>
  <c r="R73" i="2"/>
  <c r="S73" i="2"/>
  <c r="T73" i="2"/>
  <c r="U73" i="2"/>
  <c r="V73" i="2"/>
  <c r="W73" i="2"/>
  <c r="O74" i="2"/>
  <c r="P74" i="2"/>
  <c r="Q74" i="2"/>
  <c r="S74" i="2"/>
  <c r="T74" i="2"/>
  <c r="U74" i="2"/>
  <c r="V74" i="2"/>
  <c r="W74" i="2"/>
  <c r="O75" i="2"/>
  <c r="P75" i="2"/>
  <c r="Q75" i="2"/>
  <c r="R75" i="2"/>
  <c r="S75" i="2"/>
  <c r="T75" i="2"/>
  <c r="U75" i="2"/>
  <c r="W75" i="2"/>
  <c r="O76" i="2"/>
  <c r="P76" i="2"/>
  <c r="Q76" i="2"/>
  <c r="R76" i="2"/>
  <c r="S76" i="2"/>
  <c r="T76" i="2"/>
  <c r="U76" i="2"/>
  <c r="V76" i="2"/>
  <c r="W76" i="2"/>
  <c r="O77" i="2"/>
  <c r="Q77" i="2"/>
  <c r="S77" i="2"/>
  <c r="U77" i="2"/>
  <c r="W77" i="2"/>
  <c r="O78" i="2"/>
  <c r="P78" i="2"/>
  <c r="Q78" i="2"/>
  <c r="R78" i="2"/>
  <c r="S78" i="2"/>
  <c r="T78" i="2"/>
  <c r="U78" i="2"/>
  <c r="V78" i="2"/>
  <c r="W78" i="2"/>
  <c r="N78" i="2"/>
  <c r="N76" i="2"/>
  <c r="N75" i="2"/>
  <c r="N74" i="2"/>
  <c r="N73" i="2"/>
  <c r="N72" i="2"/>
  <c r="N71" i="2"/>
  <c r="D71" i="2"/>
  <c r="E71" i="2"/>
  <c r="G71" i="2"/>
  <c r="I71" i="2"/>
  <c r="J71" i="2"/>
  <c r="K71" i="2"/>
  <c r="L71" i="2"/>
  <c r="D72" i="2"/>
  <c r="E72" i="2"/>
  <c r="G72" i="2"/>
  <c r="H72" i="2"/>
  <c r="I72" i="2"/>
  <c r="J72" i="2"/>
  <c r="K72" i="2"/>
  <c r="L72" i="2"/>
  <c r="D73" i="2"/>
  <c r="E73" i="2"/>
  <c r="F73" i="2"/>
  <c r="G73" i="2"/>
  <c r="H73" i="2"/>
  <c r="I73" i="2"/>
  <c r="J73" i="2"/>
  <c r="K73" i="2"/>
  <c r="L73" i="2"/>
  <c r="D74" i="2"/>
  <c r="E74" i="2"/>
  <c r="F74" i="2"/>
  <c r="G74" i="2"/>
  <c r="H74" i="2"/>
  <c r="I74" i="2"/>
  <c r="J74" i="2"/>
  <c r="K74" i="2"/>
  <c r="L74" i="2"/>
  <c r="D75" i="2"/>
  <c r="E75" i="2"/>
  <c r="F75" i="2"/>
  <c r="G75" i="2"/>
  <c r="I75" i="2"/>
  <c r="J75" i="2"/>
  <c r="K75" i="2"/>
  <c r="L75" i="2"/>
  <c r="D76" i="2"/>
  <c r="E76" i="2"/>
  <c r="F76" i="2"/>
  <c r="G76" i="2"/>
  <c r="H76" i="2"/>
  <c r="I76" i="2"/>
  <c r="J76" i="2"/>
  <c r="K76" i="2"/>
  <c r="L76" i="2"/>
  <c r="D77" i="2"/>
  <c r="F77" i="2"/>
  <c r="H77" i="2"/>
  <c r="J77" i="2"/>
  <c r="L77" i="2"/>
  <c r="D78" i="2"/>
  <c r="E78" i="2"/>
  <c r="F78" i="2"/>
  <c r="G78" i="2"/>
  <c r="H78" i="2"/>
  <c r="I78" i="2"/>
  <c r="J78" i="2"/>
  <c r="K78" i="2"/>
  <c r="L78" i="2"/>
  <c r="C78" i="2"/>
  <c r="C76" i="2"/>
  <c r="C75" i="2"/>
  <c r="C74" i="2"/>
  <c r="C73" i="2"/>
  <c r="C72" i="2"/>
  <c r="C71" i="2"/>
  <c r="G71" i="1"/>
  <c r="H70" i="2"/>
  <c r="H71" i="2"/>
  <c r="F70" i="2"/>
  <c r="Q72" i="1"/>
  <c r="L70" i="1"/>
  <c r="H70" i="1"/>
  <c r="F70" i="1"/>
  <c r="P70" i="2"/>
  <c r="G77" i="2"/>
  <c r="T77" i="2"/>
  <c r="O70" i="2"/>
  <c r="Q70" i="2"/>
  <c r="S70" i="2"/>
  <c r="U70" i="2"/>
  <c r="D70" i="1"/>
  <c r="C70" i="1"/>
  <c r="K70" i="1"/>
  <c r="I70" i="1"/>
  <c r="E70" i="1"/>
  <c r="J70" i="1"/>
  <c r="W71" i="1"/>
  <c r="U71" i="1"/>
  <c r="Q71" i="1"/>
  <c r="W70" i="1"/>
  <c r="V70" i="1"/>
  <c r="T70" i="1"/>
  <c r="N70" i="1"/>
  <c r="R70" i="1"/>
</calcChain>
</file>

<file path=xl/sharedStrings.xml><?xml version="1.0" encoding="utf-8"?>
<sst xmlns="http://schemas.openxmlformats.org/spreadsheetml/2006/main" count="339" uniqueCount="118">
  <si>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</si>
  <si>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</si>
  <si>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</si>
  <si>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</si>
  <si>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</si>
  <si>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</si>
  <si>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</si>
  <si>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</si>
  <si>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</si>
  <si>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</si>
  <si>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</si>
  <si>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</si>
  <si>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</si>
  <si>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</si>
  <si>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</si>
  <si>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</si>
  <si>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</si>
  <si>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</si>
  <si>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</si>
  <si>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</si>
  <si>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</si>
  <si>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</si>
  <si>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</si>
  <si>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</si>
  <si>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</si>
  <si>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</si>
  <si>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</si>
  <si>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</si>
  <si>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</si>
  <si>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</si>
  <si>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</si>
  <si>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</si>
  <si>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</si>
  <si>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</si>
  <si>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</si>
  <si>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</si>
  <si>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</si>
  <si>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</si>
  <si>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</si>
  <si>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</si>
  <si>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</si>
  <si>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</si>
  <si>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</si>
  <si>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</si>
  <si>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</si>
  <si>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</si>
  <si>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</si>
  <si>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</si>
  <si>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</si>
  <si>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</si>
  <si>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</si>
  <si>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</si>
  <si>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</si>
  <si>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    縄</t>
  </si>
  <si>
    <t>件数</t>
    <phoneticPr fontId="2"/>
  </si>
  <si>
    <t>外国人登録法</t>
    <phoneticPr fontId="2"/>
  </si>
  <si>
    <t>出入国管理及び
難民認定法</t>
    <phoneticPr fontId="2"/>
  </si>
  <si>
    <t>軽犯罪法</t>
    <phoneticPr fontId="2"/>
  </si>
  <si>
    <t>自転車競技法</t>
    <phoneticPr fontId="2"/>
  </si>
  <si>
    <t>競馬法</t>
    <phoneticPr fontId="2"/>
  </si>
  <si>
    <t>モーターボート
競走法</t>
    <phoneticPr fontId="2"/>
  </si>
  <si>
    <t>小型自動車
競走法</t>
    <phoneticPr fontId="2"/>
  </si>
  <si>
    <t>風営適正化法
注２）</t>
    <phoneticPr fontId="2"/>
  </si>
  <si>
    <t>売春防止法</t>
    <phoneticPr fontId="2"/>
  </si>
  <si>
    <t>件数</t>
    <phoneticPr fontId="2"/>
  </si>
  <si>
    <t>人員</t>
    <phoneticPr fontId="2"/>
  </si>
  <si>
    <t>児童福祉法</t>
    <phoneticPr fontId="2"/>
  </si>
  <si>
    <t>銃刀法</t>
    <phoneticPr fontId="2"/>
  </si>
  <si>
    <t>火薬類取締法</t>
    <phoneticPr fontId="2"/>
  </si>
  <si>
    <t>麻薬等取締法</t>
    <phoneticPr fontId="2"/>
  </si>
  <si>
    <t>あへん法</t>
    <phoneticPr fontId="2"/>
  </si>
  <si>
    <t>大麻取締法</t>
    <phoneticPr fontId="2"/>
  </si>
  <si>
    <t>廃棄物処理法</t>
    <phoneticPr fontId="2"/>
  </si>
  <si>
    <t>注３）</t>
    <phoneticPr fontId="2"/>
  </si>
  <si>
    <t>注４）</t>
    <phoneticPr fontId="2"/>
  </si>
  <si>
    <t>注５）</t>
    <phoneticPr fontId="2"/>
  </si>
  <si>
    <t>人員</t>
    <phoneticPr fontId="2"/>
  </si>
  <si>
    <t>件数</t>
    <phoneticPr fontId="2"/>
  </si>
  <si>
    <t>毒物及び
劇物取締法</t>
    <rPh sb="5" eb="7">
      <t>ゲキブツ</t>
    </rPh>
    <rPh sb="7" eb="10">
      <t>トリシマリホウ</t>
    </rPh>
    <phoneticPr fontId="2"/>
  </si>
  <si>
    <t>青少年
保護育成条例</t>
    <rPh sb="6" eb="8">
      <t>イクセイ</t>
    </rPh>
    <rPh sb="8" eb="10">
      <t>ジョウレイ</t>
    </rPh>
    <phoneticPr fontId="2"/>
  </si>
  <si>
    <t>注１）</t>
    <rPh sb="0" eb="1">
      <t>チュウ</t>
    </rPh>
    <phoneticPr fontId="2"/>
  </si>
  <si>
    <r>
      <t>総</t>
    </r>
    <r>
      <rPr>
        <sz val="10"/>
        <rFont val="ＭＳ 明朝"/>
        <family val="1"/>
        <charset val="128"/>
      </rPr>
      <t>数</t>
    </r>
    <phoneticPr fontId="2"/>
  </si>
  <si>
    <t>注１　交通関係法令の各違反は，含まれていない。</t>
    <rPh sb="3" eb="5">
      <t>コウツウ</t>
    </rPh>
    <rPh sb="5" eb="7">
      <t>カンケイ</t>
    </rPh>
    <rPh sb="7" eb="9">
      <t>ホウレイ</t>
    </rPh>
    <rPh sb="10" eb="11">
      <t>カク</t>
    </rPh>
    <rPh sb="11" eb="13">
      <t>イハン</t>
    </rPh>
    <rPh sb="15" eb="16">
      <t>フク</t>
    </rPh>
    <phoneticPr fontId="2"/>
  </si>
  <si>
    <t>　２　「風営適正化法」とは、風俗営業等の規制及び業務の適正化等に関する法律をいう。</t>
    <phoneticPr fontId="2"/>
  </si>
  <si>
    <t>　３　「銃刀法」とは、銃砲刀剣類所持等取締法をいう。</t>
    <phoneticPr fontId="2"/>
  </si>
  <si>
    <t>　４　「麻薬等取締法」とは、麻薬及び向精神薬取締法をいう。</t>
    <phoneticPr fontId="2"/>
  </si>
  <si>
    <t>　５　「廃棄物処理法」とは、廃棄物の処理及び清掃に関する法律をいう。</t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</si>
  <si>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</si>
  <si>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</si>
  <si>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</si>
  <si>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</si>
  <si>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</si>
  <si>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</si>
  <si>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</si>
  <si>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</si>
  <si>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</si>
  <si>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総括376</t>
    <rPh sb="0" eb="2">
      <t>ソウカツ</t>
    </rPh>
    <phoneticPr fontId="2"/>
  </si>
  <si>
    <t>総括377</t>
    <rPh sb="0" eb="2">
      <t>ソウカツ</t>
    </rPh>
    <phoneticPr fontId="2"/>
  </si>
  <si>
    <t>総括378</t>
    <rPh sb="0" eb="2">
      <t>ソウカツ</t>
    </rPh>
    <phoneticPr fontId="2"/>
  </si>
  <si>
    <t>総括379</t>
    <rPh sb="0" eb="2">
      <t>ソウカツ</t>
    </rPh>
    <phoneticPr fontId="2"/>
  </si>
  <si>
    <t>件数　及び　検挙人員　</t>
    <rPh sb="6" eb="8">
      <t>ケンキョ</t>
    </rPh>
    <phoneticPr fontId="2"/>
  </si>
  <si>
    <t>件数　及び　検挙人員（つづき）</t>
    <rPh sb="6" eb="8">
      <t>ケンキョ</t>
    </rPh>
    <phoneticPr fontId="2"/>
  </si>
  <si>
    <t>東　　北</t>
  </si>
  <si>
    <t>東　　北</t>
    <phoneticPr fontId="2"/>
  </si>
  <si>
    <t>関　　東</t>
  </si>
  <si>
    <t>関　　東</t>
    <phoneticPr fontId="2"/>
  </si>
  <si>
    <t>中　　部</t>
  </si>
  <si>
    <t>中　　部</t>
    <phoneticPr fontId="2"/>
  </si>
  <si>
    <t>近　　畿</t>
  </si>
  <si>
    <t>近　　畿</t>
    <phoneticPr fontId="2"/>
  </si>
  <si>
    <t>中　　国</t>
  </si>
  <si>
    <t>中　　国</t>
    <phoneticPr fontId="2"/>
  </si>
  <si>
    <t>四　　国</t>
  </si>
  <si>
    <t>四　　国</t>
    <phoneticPr fontId="2"/>
  </si>
  <si>
    <t>九　　州</t>
  </si>
  <si>
    <t>九　　州</t>
    <phoneticPr fontId="2"/>
  </si>
  <si>
    <t>覚醒剤取締法</t>
    <rPh sb="0" eb="2">
      <t>カクセイ</t>
    </rPh>
    <rPh sb="3" eb="6">
      <t>トリシマリホウ</t>
    </rPh>
    <phoneticPr fontId="2"/>
  </si>
  <si>
    <t>61　　都道府県別　主要法令別　検挙　</t>
    <rPh sb="4" eb="6">
      <t>トドウ</t>
    </rPh>
    <rPh sb="16" eb="18">
      <t>ケンキョ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</si>
</sst>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>
    <font>
      <sz val="9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8">
    <xf numFmtId="0" fontId="0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8">
    <xf numFmtId="0" fontId="0" fillId="0" borderId="0" xfId="0"/>
    <xf numFmtId="0" fontId="3" fillId="0" borderId="0" xfId="0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distributed" justifyLastLine="1"/>
    </xf>
    <xf numFmtId="0" fontId="3" fillId="0" borderId="0" xfId="0" applyFont="1" applyBorder="1" applyProtection="1"/>
    <xf numFmtId="0" fontId="3" fillId="0" borderId="2" xfId="0" applyFont="1" applyBorder="1" applyAlignment="1" applyProtection="1">
      <alignment horizontal="distributed" justifyLastLine="1"/>
    </xf>
    <xf numFmtId="0" fontId="4" fillId="0" borderId="0" xfId="0" applyFont="1" applyAlignment="1" applyProtection="1"/>
    <xf numFmtId="0" fontId="4" fillId="0" borderId="0" xfId="0" applyFont="1" applyAlignment="1"/>
    <xf numFmtId="0" fontId="3" fillId="0" borderId="3" xfId="0" applyFont="1" applyBorder="1" applyAlignment="1" applyProtection="1">
      <alignment horizontal="distributed" justifyLastLine="1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Protection="1"/>
    <xf numFmtId="0" fontId="5" fillId="0" borderId="0" xfId="0" applyFont="1"/>
    <xf numFmtId="0" fontId="5" fillId="0" borderId="1" xfId="0" applyFont="1" applyBorder="1" applyAlignment="1" applyProtection="1">
      <alignment horizontal="distributed" justifyLastLine="1"/>
    </xf>
    <xf numFmtId="0" fontId="5" fillId="0" borderId="2" xfId="0" applyFont="1" applyBorder="1" applyAlignment="1" applyProtection="1">
      <alignment horizontal="distributed" justifyLastLine="1"/>
    </xf>
    <xf numFmtId="0" fontId="5" fillId="0" borderId="3" xfId="0" applyFont="1" applyBorder="1" applyAlignment="1" applyProtection="1">
      <alignment horizontal="distributed" justifyLastLine="1"/>
    </xf>
    <xf numFmtId="176" fontId="6" fillId="0" borderId="0" xfId="0" applyNumberFormat="1" applyFont="1" applyBorder="1" applyProtection="1"/>
    <xf numFmtId="0" fontId="6" fillId="0" borderId="0" xfId="0" applyFont="1" applyProtection="1"/>
    <xf numFmtId="0" fontId="6" fillId="0" borderId="0" xfId="0" applyFont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7" fillId="0" borderId="0" xfId="0" applyFont="1"/>
    <xf numFmtId="176" fontId="6" fillId="0" borderId="0" xfId="0" applyNumberFormat="1" applyFont="1" applyBorder="1" applyProtection="1">
      <protection locked="0"/>
    </xf>
    <xf numFmtId="0" fontId="7" fillId="0" borderId="0" xfId="0" quotePrefix="1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7" fillId="0" borderId="0" xfId="0" applyFont="1" applyBorder="1" applyProtection="1"/>
    <xf numFmtId="176" fontId="3" fillId="0" borderId="0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76" fontId="7" fillId="0" borderId="0" xfId="0" applyNumberFormat="1" applyFont="1" applyAlignment="1" applyProtection="1">
      <alignment horizontal="right"/>
    </xf>
    <xf numFmtId="176" fontId="7" fillId="0" borderId="0" xfId="0" applyNumberFormat="1" applyFont="1" applyAlignment="1">
      <alignment horizontal="right"/>
    </xf>
    <xf numFmtId="0" fontId="4" fillId="0" borderId="0" xfId="0" applyFont="1" applyBorder="1" applyAlignment="1" applyProtection="1"/>
    <xf numFmtId="38" fontId="6" fillId="0" borderId="7" xfId="133" applyNumberFormat="1" applyFont="1" applyFill="1" applyBorder="1" applyAlignment="1">
      <alignment horizontal="right" vertical="center" wrapText="1"/>
    </xf>
    <xf numFmtId="38" fontId="6" fillId="0" borderId="7" xfId="166" applyNumberFormat="1" applyFont="1" applyFill="1" applyBorder="1" applyAlignment="1">
      <alignment horizontal="right" vertical="center" wrapText="1"/>
    </xf>
    <xf numFmtId="38" fontId="6" fillId="0" borderId="4" xfId="166" applyNumberFormat="1" applyFont="1" applyFill="1" applyBorder="1" applyAlignment="1">
      <alignment horizontal="right" vertical="center" wrapText="1"/>
    </xf>
    <xf numFmtId="38" fontId="3" fillId="0" borderId="7" xfId="133" applyNumberFormat="1" applyFont="1" applyFill="1" applyBorder="1" applyAlignment="1">
      <alignment horizontal="right" vertical="center" wrapText="1"/>
    </xf>
    <xf numFmtId="38" fontId="3" fillId="0" borderId="7" xfId="166" applyNumberFormat="1" applyFont="1" applyFill="1" applyBorder="1" applyAlignment="1">
      <alignment horizontal="right" vertical="center" wrapText="1"/>
    </xf>
    <xf numFmtId="38" fontId="3" fillId="0" borderId="4" xfId="166" applyNumberFormat="1" applyFont="1" applyFill="1" applyBorder="1" applyAlignment="1">
      <alignment horizontal="right" vertical="center" wrapText="1"/>
    </xf>
    <xf numFmtId="38" fontId="3" fillId="0" borderId="8" xfId="133" applyNumberFormat="1" applyFont="1" applyFill="1" applyBorder="1" applyAlignment="1">
      <alignment horizontal="right" vertical="center" wrapText="1"/>
    </xf>
    <xf numFmtId="38" fontId="3" fillId="0" borderId="8" xfId="166" applyNumberFormat="1" applyFont="1" applyFill="1" applyBorder="1" applyAlignment="1">
      <alignment horizontal="right" vertical="center" wrapText="1"/>
    </xf>
    <xf numFmtId="38" fontId="3" fillId="0" borderId="6" xfId="166" applyNumberFormat="1" applyFont="1" applyFill="1" applyBorder="1" applyAlignment="1">
      <alignment horizontal="right" vertical="center" wrapText="1"/>
    </xf>
    <xf numFmtId="38" fontId="6" fillId="0" borderId="9" xfId="167" applyNumberFormat="1" applyFont="1" applyFill="1" applyBorder="1" applyAlignment="1">
      <alignment horizontal="right" vertical="center" wrapText="1"/>
    </xf>
    <xf numFmtId="38" fontId="6" fillId="0" borderId="7" xfId="167" applyNumberFormat="1" applyFont="1" applyFill="1" applyBorder="1" applyAlignment="1">
      <alignment horizontal="right" vertical="center" wrapText="1"/>
    </xf>
    <xf numFmtId="38" fontId="3" fillId="0" borderId="9" xfId="167" applyNumberFormat="1" applyFont="1" applyFill="1" applyBorder="1" applyAlignment="1">
      <alignment horizontal="right" vertical="center" wrapText="1"/>
    </xf>
    <xf numFmtId="38" fontId="3" fillId="0" borderId="7" xfId="167" applyNumberFormat="1" applyFont="1" applyFill="1" applyBorder="1" applyAlignment="1">
      <alignment horizontal="right" vertical="center" wrapText="1"/>
    </xf>
    <xf numFmtId="38" fontId="3" fillId="0" borderId="10" xfId="167" applyNumberFormat="1" applyFont="1" applyFill="1" applyBorder="1" applyAlignment="1">
      <alignment horizontal="right" vertical="center" wrapText="1"/>
    </xf>
    <xf numFmtId="38" fontId="3" fillId="0" borderId="8" xfId="167" applyNumberFormat="1" applyFont="1" applyFill="1" applyBorder="1" applyAlignment="1">
      <alignment horizontal="right" vertical="center" wrapText="1"/>
    </xf>
    <xf numFmtId="38" fontId="6" fillId="0" borderId="7" xfId="168" applyNumberFormat="1" applyFont="1" applyFill="1" applyBorder="1" applyAlignment="1">
      <alignment horizontal="right" vertical="center" wrapText="1"/>
    </xf>
    <xf numFmtId="38" fontId="6" fillId="0" borderId="4" xfId="168" applyNumberFormat="1" applyFont="1" applyFill="1" applyBorder="1" applyAlignment="1">
      <alignment horizontal="right" vertical="center" wrapText="1"/>
    </xf>
    <xf numFmtId="38" fontId="3" fillId="0" borderId="7" xfId="168" applyNumberFormat="1" applyFont="1" applyFill="1" applyBorder="1" applyAlignment="1">
      <alignment horizontal="right" vertical="center" wrapText="1"/>
    </xf>
    <xf numFmtId="38" fontId="3" fillId="0" borderId="4" xfId="168" applyNumberFormat="1" applyFont="1" applyFill="1" applyBorder="1" applyAlignment="1">
      <alignment horizontal="right" vertical="center" wrapText="1"/>
    </xf>
    <xf numFmtId="38" fontId="3" fillId="0" borderId="8" xfId="168" applyNumberFormat="1" applyFont="1" applyFill="1" applyBorder="1" applyAlignment="1">
      <alignment horizontal="right" vertical="center" wrapText="1"/>
    </xf>
    <xf numFmtId="38" fontId="3" fillId="0" borderId="6" xfId="168" applyNumberFormat="1" applyFont="1" applyFill="1" applyBorder="1" applyAlignment="1">
      <alignment horizontal="right" vertical="center" wrapText="1"/>
    </xf>
    <xf numFmtId="38" fontId="6" fillId="0" borderId="9" xfId="169" applyNumberFormat="1" applyFont="1" applyFill="1" applyBorder="1" applyAlignment="1">
      <alignment horizontal="right" vertical="center" wrapText="1"/>
    </xf>
    <xf numFmtId="38" fontId="6" fillId="0" borderId="7" xfId="169" applyNumberFormat="1" applyFont="1" applyFill="1" applyBorder="1" applyAlignment="1">
      <alignment horizontal="right" vertical="center" wrapText="1"/>
    </xf>
    <xf numFmtId="38" fontId="3" fillId="0" borderId="9" xfId="169" applyNumberFormat="1" applyFont="1" applyFill="1" applyBorder="1" applyAlignment="1">
      <alignment horizontal="right" vertical="center" wrapText="1"/>
    </xf>
    <xf numFmtId="38" fontId="3" fillId="0" borderId="7" xfId="169" applyNumberFormat="1" applyFont="1" applyFill="1" applyBorder="1" applyAlignment="1">
      <alignment horizontal="right" vertical="center" wrapText="1"/>
    </xf>
    <xf numFmtId="38" fontId="3" fillId="0" borderId="10" xfId="169" applyNumberFormat="1" applyFont="1" applyFill="1" applyBorder="1" applyAlignment="1">
      <alignment horizontal="right" vertical="center" wrapText="1"/>
    </xf>
    <xf numFmtId="38" fontId="3" fillId="0" borderId="8" xfId="169" applyNumberFormat="1" applyFont="1" applyFill="1" applyBorder="1" applyAlignment="1">
      <alignment horizontal="right" vertical="center" wrapText="1"/>
    </xf>
    <xf numFmtId="0" fontId="7" fillId="0" borderId="0" xfId="0" applyFont="1" applyAlignment="1" applyProtection="1"/>
    <xf numFmtId="0" fontId="7" fillId="0" borderId="12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distributed" vertical="center" wrapText="1" justifyLastLine="1"/>
    </xf>
    <xf numFmtId="0" fontId="5" fillId="0" borderId="13" xfId="0" applyFont="1" applyBorder="1" applyAlignment="1" applyProtection="1">
      <alignment horizontal="distributed" vertical="center" wrapText="1" justifyLastLine="1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2" xfId="0" applyFont="1" applyBorder="1" applyAlignment="1" applyProtection="1"/>
    <xf numFmtId="0" fontId="5" fillId="0" borderId="1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distributed" vertical="center"/>
    </xf>
    <xf numFmtId="0" fontId="5" fillId="0" borderId="11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distributed" vertical="center" justifyLastLine="1"/>
    </xf>
    <xf numFmtId="0" fontId="5" fillId="0" borderId="13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5" fillId="0" borderId="14" xfId="0" applyFont="1" applyBorder="1" applyAlignment="1" applyProtection="1">
      <alignment horizontal="center" wrapText="1"/>
    </xf>
  </cellXfs>
  <cellStyles count="178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ハイパーリンク 2" xfId="109" xr:uid="{00000000-0005-0000-0000-00006C000000}"/>
    <cellStyle name="ハイパーリンク 3" xfId="110" xr:uid="{00000000-0005-0000-0000-00006D000000}"/>
    <cellStyle name="ハイパーリンク 4" xfId="111" xr:uid="{00000000-0005-0000-0000-00006E000000}"/>
    <cellStyle name="ハイパーリンク 5" xfId="112" xr:uid="{00000000-0005-0000-0000-00006F000000}"/>
    <cellStyle name="メモ 2" xfId="113" xr:uid="{00000000-0005-0000-0000-000070000000}"/>
    <cellStyle name="メモ 3" xfId="114" xr:uid="{00000000-0005-0000-0000-000071000000}"/>
    <cellStyle name="メモ 4" xfId="115" xr:uid="{00000000-0005-0000-0000-000072000000}"/>
    <cellStyle name="メモ 5" xfId="116" xr:uid="{00000000-0005-0000-0000-000073000000}"/>
    <cellStyle name="リンク セル 2" xfId="117" xr:uid="{00000000-0005-0000-0000-000074000000}"/>
    <cellStyle name="リンク セル 3" xfId="118" xr:uid="{00000000-0005-0000-0000-000075000000}"/>
    <cellStyle name="リンク セル 4" xfId="119" xr:uid="{00000000-0005-0000-0000-000076000000}"/>
    <cellStyle name="リンク セル 5" xfId="120" xr:uid="{00000000-0005-0000-0000-000077000000}"/>
    <cellStyle name="悪い 2" xfId="121" xr:uid="{00000000-0005-0000-0000-000078000000}"/>
    <cellStyle name="悪い 3" xfId="122" xr:uid="{00000000-0005-0000-0000-000079000000}"/>
    <cellStyle name="悪い 4" xfId="123" xr:uid="{00000000-0005-0000-0000-00007A000000}"/>
    <cellStyle name="悪い 5" xfId="124" xr:uid="{00000000-0005-0000-0000-00007B000000}"/>
    <cellStyle name="計算 2" xfId="125" xr:uid="{00000000-0005-0000-0000-00007C000000}"/>
    <cellStyle name="計算 3" xfId="126" xr:uid="{00000000-0005-0000-0000-00007D000000}"/>
    <cellStyle name="計算 4" xfId="127" xr:uid="{00000000-0005-0000-0000-00007E000000}"/>
    <cellStyle name="計算 5" xfId="128" xr:uid="{00000000-0005-0000-0000-00007F000000}"/>
    <cellStyle name="警告文 2" xfId="129" xr:uid="{00000000-0005-0000-0000-000080000000}"/>
    <cellStyle name="警告文 3" xfId="130" xr:uid="{00000000-0005-0000-0000-000081000000}"/>
    <cellStyle name="警告文 4" xfId="131" xr:uid="{00000000-0005-0000-0000-000082000000}"/>
    <cellStyle name="警告文 5" xfId="132" xr:uid="{00000000-0005-0000-0000-000083000000}"/>
    <cellStyle name="桁区切り" xfId="133" builtinId="6"/>
    <cellStyle name="見出し 1 2" xfId="134" xr:uid="{00000000-0005-0000-0000-000085000000}"/>
    <cellStyle name="見出し 1 3" xfId="135" xr:uid="{00000000-0005-0000-0000-000086000000}"/>
    <cellStyle name="見出し 1 4" xfId="136" xr:uid="{00000000-0005-0000-0000-000087000000}"/>
    <cellStyle name="見出し 1 5" xfId="137" xr:uid="{00000000-0005-0000-0000-000088000000}"/>
    <cellStyle name="見出し 2 2" xfId="138" xr:uid="{00000000-0005-0000-0000-000089000000}"/>
    <cellStyle name="見出し 2 3" xfId="139" xr:uid="{00000000-0005-0000-0000-00008A000000}"/>
    <cellStyle name="見出し 2 4" xfId="140" xr:uid="{00000000-0005-0000-0000-00008B000000}"/>
    <cellStyle name="見出し 2 5" xfId="141" xr:uid="{00000000-0005-0000-0000-00008C000000}"/>
    <cellStyle name="見出し 3 2" xfId="142" xr:uid="{00000000-0005-0000-0000-00008D000000}"/>
    <cellStyle name="見出し 3 3" xfId="143" xr:uid="{00000000-0005-0000-0000-00008E000000}"/>
    <cellStyle name="見出し 3 4" xfId="144" xr:uid="{00000000-0005-0000-0000-00008F000000}"/>
    <cellStyle name="見出し 3 5" xfId="145" xr:uid="{00000000-0005-0000-0000-000090000000}"/>
    <cellStyle name="見出し 4 2" xfId="146" xr:uid="{00000000-0005-0000-0000-000091000000}"/>
    <cellStyle name="見出し 4 3" xfId="147" xr:uid="{00000000-0005-0000-0000-000092000000}"/>
    <cellStyle name="見出し 4 4" xfId="148" xr:uid="{00000000-0005-0000-0000-000093000000}"/>
    <cellStyle name="見出し 4 5" xfId="149" xr:uid="{00000000-0005-0000-0000-000094000000}"/>
    <cellStyle name="集計 2" xfId="150" xr:uid="{00000000-0005-0000-0000-000095000000}"/>
    <cellStyle name="集計 3" xfId="151" xr:uid="{00000000-0005-0000-0000-000096000000}"/>
    <cellStyle name="集計 4" xfId="152" xr:uid="{00000000-0005-0000-0000-000097000000}"/>
    <cellStyle name="集計 5" xfId="153" xr:uid="{00000000-0005-0000-0000-000098000000}"/>
    <cellStyle name="出力 2" xfId="154" xr:uid="{00000000-0005-0000-0000-000099000000}"/>
    <cellStyle name="出力 3" xfId="155" xr:uid="{00000000-0005-0000-0000-00009A000000}"/>
    <cellStyle name="出力 4" xfId="156" xr:uid="{00000000-0005-0000-0000-00009B000000}"/>
    <cellStyle name="出力 5" xfId="157" xr:uid="{00000000-0005-0000-0000-00009C000000}"/>
    <cellStyle name="説明文 2" xfId="158" xr:uid="{00000000-0005-0000-0000-00009D000000}"/>
    <cellStyle name="説明文 3" xfId="159" xr:uid="{00000000-0005-0000-0000-00009E000000}"/>
    <cellStyle name="説明文 4" xfId="160" xr:uid="{00000000-0005-0000-0000-00009F000000}"/>
    <cellStyle name="説明文 5" xfId="161" xr:uid="{00000000-0005-0000-0000-0000A0000000}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入力 5" xfId="165" xr:uid="{00000000-0005-0000-0000-0000A4000000}"/>
    <cellStyle name="標準" xfId="0" builtinId="0"/>
    <cellStyle name="標準 2" xfId="166" xr:uid="{00000000-0005-0000-0000-0000A6000000}"/>
    <cellStyle name="標準 3" xfId="167" xr:uid="{00000000-0005-0000-0000-0000A7000000}"/>
    <cellStyle name="標準 4" xfId="168" xr:uid="{00000000-0005-0000-0000-0000A8000000}"/>
    <cellStyle name="標準 5" xfId="169" xr:uid="{00000000-0005-0000-0000-0000A9000000}"/>
    <cellStyle name="表示済みのハイパーリンク 2" xfId="170" xr:uid="{00000000-0005-0000-0000-0000AA000000}"/>
    <cellStyle name="表示済みのハイパーリンク 3" xfId="171" xr:uid="{00000000-0005-0000-0000-0000AB000000}"/>
    <cellStyle name="表示済みのハイパーリンク 4" xfId="172" xr:uid="{00000000-0005-0000-0000-0000AC000000}"/>
    <cellStyle name="表示済みのハイパーリンク 5" xfId="173" xr:uid="{00000000-0005-0000-0000-0000AD000000}"/>
    <cellStyle name="良い 2" xfId="174" xr:uid="{00000000-0005-0000-0000-0000AE000000}"/>
    <cellStyle name="良い 3" xfId="175" xr:uid="{00000000-0005-0000-0000-0000AF000000}"/>
    <cellStyle name="良い 4" xfId="176" xr:uid="{00000000-0005-0000-0000-0000B0000000}"/>
    <cellStyle name="良い 5" xfId="177" xr:uid="{00000000-0005-0000-0000-0000B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Y143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375" defaultRowHeight="12"/>
  <cols>
    <col min="1" max="1" width="2.875" style="22" customWidth="1"/>
    <col min="2" max="2" width="12.875" style="25" customWidth="1"/>
    <col min="3" max="12" width="10.375" style="22" customWidth="1"/>
    <col min="13" max="13" width="4.5" style="22" customWidth="1"/>
    <col min="14" max="23" width="10.375" style="22" customWidth="1"/>
    <col min="24" max="24" width="12.875" style="25" customWidth="1"/>
    <col min="25" max="16384" width="9.375" style="22"/>
  </cols>
  <sheetData>
    <row r="1" spans="2:25" s="2" customFormat="1">
      <c r="B1" s="3" t="s">
        <v>96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97</v>
      </c>
      <c r="O1" s="1"/>
      <c r="P1" s="1"/>
      <c r="Q1" s="1"/>
      <c r="R1" s="1"/>
      <c r="S1" s="1"/>
      <c r="T1" s="1"/>
      <c r="U1" s="1"/>
      <c r="V1" s="1"/>
      <c r="W1" s="1"/>
      <c r="X1" s="3"/>
      <c r="Y1" s="1"/>
    </row>
    <row r="2" spans="2:25" s="8" customFormat="1" ht="14.4">
      <c r="B2" s="7"/>
      <c r="C2" s="84" t="s">
        <v>117</v>
      </c>
      <c r="D2" s="84"/>
      <c r="E2" s="84"/>
      <c r="F2" s="84"/>
      <c r="G2" s="84"/>
      <c r="H2" s="84"/>
      <c r="I2" s="84"/>
      <c r="J2" s="84"/>
      <c r="K2" s="84"/>
      <c r="L2" s="7"/>
      <c r="M2" s="37"/>
      <c r="N2" s="7"/>
      <c r="O2" s="84" t="s">
        <v>100</v>
      </c>
      <c r="P2" s="84"/>
      <c r="Q2" s="84"/>
      <c r="R2" s="84"/>
      <c r="S2" s="84"/>
      <c r="T2" s="84"/>
      <c r="U2" s="84"/>
      <c r="V2" s="84"/>
      <c r="W2" s="84"/>
      <c r="X2" s="7"/>
      <c r="Y2" s="7"/>
    </row>
    <row r="3" spans="2:25" s="13" customFormat="1" ht="12.6" thickBo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0"/>
      <c r="Y3" s="12"/>
    </row>
    <row r="4" spans="2:25" s="13" customFormat="1" ht="12" customHeight="1">
      <c r="B4" s="69" t="s">
        <v>0</v>
      </c>
      <c r="C4" s="67" t="s">
        <v>81</v>
      </c>
      <c r="D4" s="68"/>
      <c r="E4" s="74" t="s">
        <v>55</v>
      </c>
      <c r="F4" s="69"/>
      <c r="G4" s="77" t="s">
        <v>56</v>
      </c>
      <c r="H4" s="78"/>
      <c r="I4" s="74" t="s">
        <v>57</v>
      </c>
      <c r="J4" s="69"/>
      <c r="K4" s="74" t="s">
        <v>58</v>
      </c>
      <c r="L4" s="82"/>
      <c r="M4" s="26"/>
      <c r="N4" s="82" t="s">
        <v>59</v>
      </c>
      <c r="O4" s="69"/>
      <c r="P4" s="77" t="s">
        <v>60</v>
      </c>
      <c r="Q4" s="78"/>
      <c r="R4" s="77" t="s">
        <v>61</v>
      </c>
      <c r="S4" s="78"/>
      <c r="T4" s="77" t="s">
        <v>62</v>
      </c>
      <c r="U4" s="78"/>
      <c r="V4" s="74" t="s">
        <v>63</v>
      </c>
      <c r="W4" s="69"/>
      <c r="X4" s="74" t="s">
        <v>0</v>
      </c>
      <c r="Y4" s="12"/>
    </row>
    <row r="5" spans="2:25" s="13" customFormat="1">
      <c r="B5" s="70"/>
      <c r="C5" s="72" t="s">
        <v>80</v>
      </c>
      <c r="D5" s="73"/>
      <c r="E5" s="75"/>
      <c r="F5" s="76"/>
      <c r="G5" s="72"/>
      <c r="H5" s="73"/>
      <c r="I5" s="75"/>
      <c r="J5" s="76"/>
      <c r="K5" s="75"/>
      <c r="L5" s="83"/>
      <c r="M5" s="26"/>
      <c r="N5" s="83"/>
      <c r="O5" s="76"/>
      <c r="P5" s="72"/>
      <c r="Q5" s="73"/>
      <c r="R5" s="72"/>
      <c r="S5" s="73"/>
      <c r="T5" s="72"/>
      <c r="U5" s="73"/>
      <c r="V5" s="75"/>
      <c r="W5" s="76"/>
      <c r="X5" s="79"/>
      <c r="Y5" s="12"/>
    </row>
    <row r="6" spans="2:25" s="2" customFormat="1" ht="12.6" customHeight="1">
      <c r="B6" s="71"/>
      <c r="C6" s="4" t="s">
        <v>64</v>
      </c>
      <c r="D6" s="4" t="s">
        <v>65</v>
      </c>
      <c r="E6" s="4" t="s">
        <v>64</v>
      </c>
      <c r="F6" s="4" t="s">
        <v>65</v>
      </c>
      <c r="G6" s="4" t="s">
        <v>64</v>
      </c>
      <c r="H6" s="4" t="s">
        <v>65</v>
      </c>
      <c r="I6" s="4" t="s">
        <v>64</v>
      </c>
      <c r="J6" s="4" t="s">
        <v>65</v>
      </c>
      <c r="K6" s="4" t="s">
        <v>64</v>
      </c>
      <c r="L6" s="4" t="s">
        <v>65</v>
      </c>
      <c r="M6" s="5"/>
      <c r="N6" s="6" t="s">
        <v>64</v>
      </c>
      <c r="O6" s="9" t="s">
        <v>65</v>
      </c>
      <c r="P6" s="4" t="s">
        <v>64</v>
      </c>
      <c r="Q6" s="4" t="s">
        <v>65</v>
      </c>
      <c r="R6" s="4" t="s">
        <v>64</v>
      </c>
      <c r="S6" s="4" t="s">
        <v>65</v>
      </c>
      <c r="T6" s="4" t="s">
        <v>64</v>
      </c>
      <c r="U6" s="4" t="s">
        <v>65</v>
      </c>
      <c r="V6" s="4" t="s">
        <v>64</v>
      </c>
      <c r="W6" s="4" t="s">
        <v>65</v>
      </c>
      <c r="X6" s="80"/>
      <c r="Y6" s="1"/>
    </row>
    <row r="7" spans="2:25" s="19" customFormat="1">
      <c r="B7" s="27" t="s">
        <v>1</v>
      </c>
      <c r="C7" s="38">
        <v>70046</v>
      </c>
      <c r="D7" s="38">
        <v>57016</v>
      </c>
      <c r="E7" s="39">
        <v>0</v>
      </c>
      <c r="F7" s="39">
        <v>0</v>
      </c>
      <c r="G7" s="39">
        <v>6029</v>
      </c>
      <c r="H7" s="39">
        <v>4228</v>
      </c>
      <c r="I7" s="39">
        <v>7665</v>
      </c>
      <c r="J7" s="39">
        <v>7605</v>
      </c>
      <c r="K7" s="39">
        <v>0</v>
      </c>
      <c r="L7" s="40">
        <v>0</v>
      </c>
      <c r="M7" s="17"/>
      <c r="N7" s="47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882</v>
      </c>
      <c r="U7" s="48">
        <v>1029</v>
      </c>
      <c r="V7" s="48">
        <v>437</v>
      </c>
      <c r="W7" s="48">
        <v>381</v>
      </c>
      <c r="X7" s="28" t="s">
        <v>1</v>
      </c>
      <c r="Y7" s="18"/>
    </row>
    <row r="8" spans="2:25" s="19" customFormat="1">
      <c r="B8" s="27" t="s">
        <v>2</v>
      </c>
      <c r="C8" s="38">
        <v>2451</v>
      </c>
      <c r="D8" s="38">
        <v>1957</v>
      </c>
      <c r="E8" s="39">
        <v>0</v>
      </c>
      <c r="F8" s="39">
        <v>0</v>
      </c>
      <c r="G8" s="39">
        <v>34</v>
      </c>
      <c r="H8" s="39">
        <v>19</v>
      </c>
      <c r="I8" s="39">
        <v>86</v>
      </c>
      <c r="J8" s="39">
        <v>77</v>
      </c>
      <c r="K8" s="39">
        <v>0</v>
      </c>
      <c r="L8" s="40">
        <v>0</v>
      </c>
      <c r="M8" s="17"/>
      <c r="N8" s="47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25</v>
      </c>
      <c r="U8" s="48">
        <v>22</v>
      </c>
      <c r="V8" s="48">
        <v>58</v>
      </c>
      <c r="W8" s="48">
        <v>60</v>
      </c>
      <c r="X8" s="28" t="s">
        <v>2</v>
      </c>
      <c r="Y8" s="18"/>
    </row>
    <row r="9" spans="2:25" s="2" customFormat="1">
      <c r="B9" s="3" t="s">
        <v>3</v>
      </c>
      <c r="C9" s="41">
        <v>1491</v>
      </c>
      <c r="D9" s="41">
        <v>1176</v>
      </c>
      <c r="E9" s="42">
        <v>0</v>
      </c>
      <c r="F9" s="42">
        <v>0</v>
      </c>
      <c r="G9" s="42">
        <v>23</v>
      </c>
      <c r="H9" s="42">
        <v>10</v>
      </c>
      <c r="I9" s="42">
        <v>45</v>
      </c>
      <c r="J9" s="42">
        <v>37</v>
      </c>
      <c r="K9" s="42">
        <v>0</v>
      </c>
      <c r="L9" s="43">
        <v>0</v>
      </c>
      <c r="M9" s="31"/>
      <c r="N9" s="49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19</v>
      </c>
      <c r="U9" s="50">
        <v>15</v>
      </c>
      <c r="V9" s="50">
        <v>43</v>
      </c>
      <c r="W9" s="50">
        <v>47</v>
      </c>
      <c r="X9" s="32" t="s">
        <v>3</v>
      </c>
      <c r="Y9" s="1"/>
    </row>
    <row r="10" spans="2:25" s="2" customFormat="1">
      <c r="B10" s="3" t="s">
        <v>4</v>
      </c>
      <c r="C10" s="41">
        <v>216</v>
      </c>
      <c r="D10" s="41">
        <v>163</v>
      </c>
      <c r="E10" s="42">
        <v>0</v>
      </c>
      <c r="F10" s="42">
        <v>0</v>
      </c>
      <c r="G10" s="42">
        <v>3</v>
      </c>
      <c r="H10" s="42">
        <v>2</v>
      </c>
      <c r="I10" s="42">
        <v>7</v>
      </c>
      <c r="J10" s="42">
        <v>7</v>
      </c>
      <c r="K10" s="42">
        <v>0</v>
      </c>
      <c r="L10" s="43">
        <v>0</v>
      </c>
      <c r="M10" s="31"/>
      <c r="N10" s="49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2</v>
      </c>
      <c r="U10" s="50">
        <v>2</v>
      </c>
      <c r="V10" s="50">
        <v>3</v>
      </c>
      <c r="W10" s="50">
        <v>3</v>
      </c>
      <c r="X10" s="32" t="s">
        <v>4</v>
      </c>
      <c r="Y10" s="1"/>
    </row>
    <row r="11" spans="2:25" s="2" customFormat="1">
      <c r="B11" s="3" t="s">
        <v>5</v>
      </c>
      <c r="C11" s="41">
        <v>325</v>
      </c>
      <c r="D11" s="41">
        <v>263</v>
      </c>
      <c r="E11" s="42">
        <v>0</v>
      </c>
      <c r="F11" s="42">
        <v>0</v>
      </c>
      <c r="G11" s="42">
        <v>5</v>
      </c>
      <c r="H11" s="42">
        <v>5</v>
      </c>
      <c r="I11" s="42">
        <v>14</v>
      </c>
      <c r="J11" s="42">
        <v>11</v>
      </c>
      <c r="K11" s="42">
        <v>0</v>
      </c>
      <c r="L11" s="43">
        <v>0</v>
      </c>
      <c r="M11" s="31"/>
      <c r="N11" s="49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1</v>
      </c>
      <c r="U11" s="50">
        <v>2</v>
      </c>
      <c r="V11" s="50">
        <v>6</v>
      </c>
      <c r="W11" s="50">
        <v>5</v>
      </c>
      <c r="X11" s="32" t="s">
        <v>5</v>
      </c>
      <c r="Y11" s="1"/>
    </row>
    <row r="12" spans="2:25" s="2" customFormat="1">
      <c r="B12" s="3" t="s">
        <v>6</v>
      </c>
      <c r="C12" s="41">
        <v>299</v>
      </c>
      <c r="D12" s="41">
        <v>244</v>
      </c>
      <c r="E12" s="42">
        <v>0</v>
      </c>
      <c r="F12" s="42">
        <v>0</v>
      </c>
      <c r="G12" s="42">
        <v>2</v>
      </c>
      <c r="H12" s="42">
        <v>1</v>
      </c>
      <c r="I12" s="42">
        <v>16</v>
      </c>
      <c r="J12" s="42">
        <v>19</v>
      </c>
      <c r="K12" s="42">
        <v>0</v>
      </c>
      <c r="L12" s="43">
        <v>0</v>
      </c>
      <c r="M12" s="31"/>
      <c r="N12" s="49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2</v>
      </c>
      <c r="U12" s="50">
        <v>2</v>
      </c>
      <c r="V12" s="50">
        <v>3</v>
      </c>
      <c r="W12" s="50">
        <v>2</v>
      </c>
      <c r="X12" s="32" t="s">
        <v>6</v>
      </c>
      <c r="Y12" s="1"/>
    </row>
    <row r="13" spans="2:25" s="2" customFormat="1">
      <c r="B13" s="3" t="s">
        <v>7</v>
      </c>
      <c r="C13" s="41">
        <v>120</v>
      </c>
      <c r="D13" s="41">
        <v>111</v>
      </c>
      <c r="E13" s="42">
        <v>0</v>
      </c>
      <c r="F13" s="42">
        <v>0</v>
      </c>
      <c r="G13" s="42">
        <v>1</v>
      </c>
      <c r="H13" s="42">
        <v>1</v>
      </c>
      <c r="I13" s="42">
        <v>4</v>
      </c>
      <c r="J13" s="42">
        <v>3</v>
      </c>
      <c r="K13" s="42">
        <v>0</v>
      </c>
      <c r="L13" s="43">
        <v>0</v>
      </c>
      <c r="M13" s="31"/>
      <c r="N13" s="49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1</v>
      </c>
      <c r="U13" s="50">
        <v>1</v>
      </c>
      <c r="V13" s="50">
        <v>3</v>
      </c>
      <c r="W13" s="50">
        <v>3</v>
      </c>
      <c r="X13" s="32" t="s">
        <v>7</v>
      </c>
      <c r="Y13" s="1"/>
    </row>
    <row r="14" spans="2:25" s="19" customFormat="1">
      <c r="B14" s="27" t="s">
        <v>103</v>
      </c>
      <c r="C14" s="38">
        <v>2717</v>
      </c>
      <c r="D14" s="38">
        <v>2091</v>
      </c>
      <c r="E14" s="39">
        <v>0</v>
      </c>
      <c r="F14" s="39">
        <v>0</v>
      </c>
      <c r="G14" s="39">
        <v>112</v>
      </c>
      <c r="H14" s="39">
        <v>60</v>
      </c>
      <c r="I14" s="39">
        <v>211</v>
      </c>
      <c r="J14" s="39">
        <v>194</v>
      </c>
      <c r="K14" s="39">
        <v>0</v>
      </c>
      <c r="L14" s="40">
        <v>0</v>
      </c>
      <c r="M14" s="17"/>
      <c r="N14" s="47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24</v>
      </c>
      <c r="U14" s="48">
        <v>26</v>
      </c>
      <c r="V14" s="48">
        <v>3</v>
      </c>
      <c r="W14" s="48">
        <v>3</v>
      </c>
      <c r="X14" s="28" t="s">
        <v>102</v>
      </c>
      <c r="Y14" s="18"/>
    </row>
    <row r="15" spans="2:25" s="2" customFormat="1">
      <c r="B15" s="3" t="s">
        <v>8</v>
      </c>
      <c r="C15" s="41">
        <v>417</v>
      </c>
      <c r="D15" s="41">
        <v>349</v>
      </c>
      <c r="E15" s="42">
        <v>0</v>
      </c>
      <c r="F15" s="42">
        <v>0</v>
      </c>
      <c r="G15" s="42">
        <v>13</v>
      </c>
      <c r="H15" s="42">
        <v>14</v>
      </c>
      <c r="I15" s="42">
        <v>37</v>
      </c>
      <c r="J15" s="42">
        <v>36</v>
      </c>
      <c r="K15" s="42">
        <v>0</v>
      </c>
      <c r="L15" s="43">
        <v>0</v>
      </c>
      <c r="M15" s="31"/>
      <c r="N15" s="49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3</v>
      </c>
      <c r="U15" s="50">
        <v>3</v>
      </c>
      <c r="V15" s="50">
        <v>0</v>
      </c>
      <c r="W15" s="50">
        <v>0</v>
      </c>
      <c r="X15" s="32" t="s">
        <v>8</v>
      </c>
      <c r="Y15" s="1"/>
    </row>
    <row r="16" spans="2:25" s="2" customFormat="1">
      <c r="B16" s="3" t="s">
        <v>9</v>
      </c>
      <c r="C16" s="41">
        <v>288</v>
      </c>
      <c r="D16" s="41">
        <v>251</v>
      </c>
      <c r="E16" s="42">
        <v>0</v>
      </c>
      <c r="F16" s="42">
        <v>0</v>
      </c>
      <c r="G16" s="42">
        <v>24</v>
      </c>
      <c r="H16" s="42">
        <v>10</v>
      </c>
      <c r="I16" s="42">
        <v>20</v>
      </c>
      <c r="J16" s="42">
        <v>18</v>
      </c>
      <c r="K16" s="42">
        <v>0</v>
      </c>
      <c r="L16" s="43">
        <v>0</v>
      </c>
      <c r="M16" s="31"/>
      <c r="N16" s="49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2</v>
      </c>
      <c r="U16" s="50">
        <v>3</v>
      </c>
      <c r="V16" s="50">
        <v>0</v>
      </c>
      <c r="W16" s="50">
        <v>0</v>
      </c>
      <c r="X16" s="32" t="s">
        <v>9</v>
      </c>
      <c r="Y16" s="1"/>
    </row>
    <row r="17" spans="2:25" s="2" customFormat="1">
      <c r="B17" s="3" t="s">
        <v>10</v>
      </c>
      <c r="C17" s="41">
        <v>962</v>
      </c>
      <c r="D17" s="41">
        <v>715</v>
      </c>
      <c r="E17" s="42">
        <v>0</v>
      </c>
      <c r="F17" s="42">
        <v>0</v>
      </c>
      <c r="G17" s="42">
        <v>52</v>
      </c>
      <c r="H17" s="42">
        <v>24</v>
      </c>
      <c r="I17" s="42">
        <v>66</v>
      </c>
      <c r="J17" s="42">
        <v>59</v>
      </c>
      <c r="K17" s="42">
        <v>0</v>
      </c>
      <c r="L17" s="43">
        <v>0</v>
      </c>
      <c r="M17" s="31"/>
      <c r="N17" s="49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11</v>
      </c>
      <c r="U17" s="50">
        <v>10</v>
      </c>
      <c r="V17" s="50">
        <v>0</v>
      </c>
      <c r="W17" s="50">
        <v>0</v>
      </c>
      <c r="X17" s="32" t="s">
        <v>10</v>
      </c>
      <c r="Y17" s="1"/>
    </row>
    <row r="18" spans="2:25" s="2" customFormat="1">
      <c r="B18" s="3" t="s">
        <v>11</v>
      </c>
      <c r="C18" s="41">
        <v>309</v>
      </c>
      <c r="D18" s="41">
        <v>214</v>
      </c>
      <c r="E18" s="42">
        <v>0</v>
      </c>
      <c r="F18" s="42">
        <v>0</v>
      </c>
      <c r="G18" s="42">
        <v>4</v>
      </c>
      <c r="H18" s="42">
        <v>1</v>
      </c>
      <c r="I18" s="42">
        <v>35</v>
      </c>
      <c r="J18" s="42">
        <v>35</v>
      </c>
      <c r="K18" s="42">
        <v>0</v>
      </c>
      <c r="L18" s="43">
        <v>0</v>
      </c>
      <c r="M18" s="31"/>
      <c r="N18" s="49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2</v>
      </c>
      <c r="U18" s="50">
        <v>0</v>
      </c>
      <c r="V18" s="50">
        <v>0</v>
      </c>
      <c r="W18" s="50">
        <v>0</v>
      </c>
      <c r="X18" s="32" t="s">
        <v>11</v>
      </c>
      <c r="Y18" s="1"/>
    </row>
    <row r="19" spans="2:25" s="2" customFormat="1">
      <c r="B19" s="3" t="s">
        <v>12</v>
      </c>
      <c r="C19" s="41">
        <v>226</v>
      </c>
      <c r="D19" s="41">
        <v>160</v>
      </c>
      <c r="E19" s="42">
        <v>0</v>
      </c>
      <c r="F19" s="42">
        <v>0</v>
      </c>
      <c r="G19" s="42">
        <v>3</v>
      </c>
      <c r="H19" s="42">
        <v>0</v>
      </c>
      <c r="I19" s="42">
        <v>21</v>
      </c>
      <c r="J19" s="42">
        <v>19</v>
      </c>
      <c r="K19" s="42">
        <v>0</v>
      </c>
      <c r="L19" s="43">
        <v>0</v>
      </c>
      <c r="M19" s="31"/>
      <c r="N19" s="49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2</v>
      </c>
      <c r="U19" s="50">
        <v>3</v>
      </c>
      <c r="V19" s="50">
        <v>0</v>
      </c>
      <c r="W19" s="50">
        <v>0</v>
      </c>
      <c r="X19" s="32" t="s">
        <v>12</v>
      </c>
      <c r="Y19" s="1"/>
    </row>
    <row r="20" spans="2:25" s="2" customFormat="1">
      <c r="B20" s="3" t="s">
        <v>13</v>
      </c>
      <c r="C20" s="41">
        <v>515</v>
      </c>
      <c r="D20" s="41">
        <v>402</v>
      </c>
      <c r="E20" s="42">
        <v>0</v>
      </c>
      <c r="F20" s="42">
        <v>0</v>
      </c>
      <c r="G20" s="42">
        <v>16</v>
      </c>
      <c r="H20" s="42">
        <v>11</v>
      </c>
      <c r="I20" s="42">
        <v>32</v>
      </c>
      <c r="J20" s="42">
        <v>27</v>
      </c>
      <c r="K20" s="42">
        <v>0</v>
      </c>
      <c r="L20" s="43">
        <v>0</v>
      </c>
      <c r="M20" s="31"/>
      <c r="N20" s="49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4</v>
      </c>
      <c r="U20" s="50">
        <v>7</v>
      </c>
      <c r="V20" s="50">
        <v>3</v>
      </c>
      <c r="W20" s="50">
        <v>3</v>
      </c>
      <c r="X20" s="32" t="s">
        <v>13</v>
      </c>
      <c r="Y20" s="1"/>
    </row>
    <row r="21" spans="2:25" s="19" customFormat="1">
      <c r="B21" s="27" t="s">
        <v>14</v>
      </c>
      <c r="C21" s="38">
        <v>13116</v>
      </c>
      <c r="D21" s="38">
        <v>10718</v>
      </c>
      <c r="E21" s="39">
        <v>0</v>
      </c>
      <c r="F21" s="39">
        <v>0</v>
      </c>
      <c r="G21" s="39">
        <v>1970</v>
      </c>
      <c r="H21" s="39">
        <v>1425</v>
      </c>
      <c r="I21" s="39">
        <v>1882</v>
      </c>
      <c r="J21" s="39">
        <v>1869</v>
      </c>
      <c r="K21" s="39">
        <v>0</v>
      </c>
      <c r="L21" s="40">
        <v>0</v>
      </c>
      <c r="M21" s="23"/>
      <c r="N21" s="47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140</v>
      </c>
      <c r="U21" s="48">
        <v>174</v>
      </c>
      <c r="V21" s="48">
        <v>160</v>
      </c>
      <c r="W21" s="48">
        <v>170</v>
      </c>
      <c r="X21" s="28" t="s">
        <v>14</v>
      </c>
      <c r="Y21" s="18"/>
    </row>
    <row r="22" spans="2:25" s="19" customFormat="1">
      <c r="B22" s="27" t="s">
        <v>105</v>
      </c>
      <c r="C22" s="38">
        <v>18799</v>
      </c>
      <c r="D22" s="38">
        <v>15223</v>
      </c>
      <c r="E22" s="39">
        <v>0</v>
      </c>
      <c r="F22" s="39">
        <v>0</v>
      </c>
      <c r="G22" s="39">
        <v>2473</v>
      </c>
      <c r="H22" s="39">
        <v>1629</v>
      </c>
      <c r="I22" s="39">
        <v>2023</v>
      </c>
      <c r="J22" s="39">
        <v>2013</v>
      </c>
      <c r="K22" s="39">
        <v>0</v>
      </c>
      <c r="L22" s="40">
        <v>0</v>
      </c>
      <c r="M22" s="17"/>
      <c r="N22" s="47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336</v>
      </c>
      <c r="U22" s="48">
        <v>279</v>
      </c>
      <c r="V22" s="48">
        <v>91</v>
      </c>
      <c r="W22" s="48">
        <v>64</v>
      </c>
      <c r="X22" s="28" t="s">
        <v>104</v>
      </c>
      <c r="Y22" s="18"/>
    </row>
    <row r="23" spans="2:25" s="2" customFormat="1">
      <c r="B23" s="3" t="s">
        <v>15</v>
      </c>
      <c r="C23" s="41">
        <v>1472</v>
      </c>
      <c r="D23" s="41">
        <v>1158</v>
      </c>
      <c r="E23" s="42">
        <v>0</v>
      </c>
      <c r="F23" s="42">
        <v>0</v>
      </c>
      <c r="G23" s="42">
        <v>381</v>
      </c>
      <c r="H23" s="42">
        <v>274</v>
      </c>
      <c r="I23" s="42">
        <v>126</v>
      </c>
      <c r="J23" s="42">
        <v>122</v>
      </c>
      <c r="K23" s="42">
        <v>0</v>
      </c>
      <c r="L23" s="43">
        <v>0</v>
      </c>
      <c r="M23" s="31"/>
      <c r="N23" s="49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16</v>
      </c>
      <c r="U23" s="50">
        <v>11</v>
      </c>
      <c r="V23" s="50">
        <v>14</v>
      </c>
      <c r="W23" s="50">
        <v>8</v>
      </c>
      <c r="X23" s="32" t="s">
        <v>15</v>
      </c>
      <c r="Y23" s="1"/>
    </row>
    <row r="24" spans="2:25" s="2" customFormat="1">
      <c r="B24" s="3" t="s">
        <v>16</v>
      </c>
      <c r="C24" s="41">
        <v>923</v>
      </c>
      <c r="D24" s="41">
        <v>750</v>
      </c>
      <c r="E24" s="42">
        <v>0</v>
      </c>
      <c r="F24" s="42">
        <v>0</v>
      </c>
      <c r="G24" s="42">
        <v>129</v>
      </c>
      <c r="H24" s="42">
        <v>94</v>
      </c>
      <c r="I24" s="42">
        <v>71</v>
      </c>
      <c r="J24" s="42">
        <v>75</v>
      </c>
      <c r="K24" s="42">
        <v>0</v>
      </c>
      <c r="L24" s="43">
        <v>0</v>
      </c>
      <c r="M24" s="31"/>
      <c r="N24" s="49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12</v>
      </c>
      <c r="U24" s="50">
        <v>15</v>
      </c>
      <c r="V24" s="50">
        <v>4</v>
      </c>
      <c r="W24" s="50">
        <v>1</v>
      </c>
      <c r="X24" s="32" t="s">
        <v>16</v>
      </c>
      <c r="Y24" s="1"/>
    </row>
    <row r="25" spans="2:25" s="2" customFormat="1">
      <c r="B25" s="3" t="s">
        <v>17</v>
      </c>
      <c r="C25" s="41">
        <v>1056</v>
      </c>
      <c r="D25" s="41">
        <v>755</v>
      </c>
      <c r="E25" s="42">
        <v>0</v>
      </c>
      <c r="F25" s="42">
        <v>0</v>
      </c>
      <c r="G25" s="42">
        <v>333</v>
      </c>
      <c r="H25" s="42">
        <v>185</v>
      </c>
      <c r="I25" s="42">
        <v>54</v>
      </c>
      <c r="J25" s="42">
        <v>53</v>
      </c>
      <c r="K25" s="42">
        <v>0</v>
      </c>
      <c r="L25" s="43">
        <v>0</v>
      </c>
      <c r="M25" s="31"/>
      <c r="N25" s="49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10</v>
      </c>
      <c r="U25" s="50">
        <v>13</v>
      </c>
      <c r="V25" s="50">
        <v>2</v>
      </c>
      <c r="W25" s="50">
        <v>1</v>
      </c>
      <c r="X25" s="32" t="s">
        <v>17</v>
      </c>
      <c r="Y25" s="1"/>
    </row>
    <row r="26" spans="2:25" s="2" customFormat="1">
      <c r="B26" s="3" t="s">
        <v>18</v>
      </c>
      <c r="C26" s="41">
        <v>3905</v>
      </c>
      <c r="D26" s="41">
        <v>3078</v>
      </c>
      <c r="E26" s="42">
        <v>0</v>
      </c>
      <c r="F26" s="42">
        <v>0</v>
      </c>
      <c r="G26" s="42">
        <v>637</v>
      </c>
      <c r="H26" s="42">
        <v>371</v>
      </c>
      <c r="I26" s="42">
        <v>674</v>
      </c>
      <c r="J26" s="42">
        <v>647</v>
      </c>
      <c r="K26" s="42">
        <v>0</v>
      </c>
      <c r="L26" s="43">
        <v>0</v>
      </c>
      <c r="M26" s="31"/>
      <c r="N26" s="49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21</v>
      </c>
      <c r="U26" s="50">
        <v>27</v>
      </c>
      <c r="V26" s="50">
        <v>0</v>
      </c>
      <c r="W26" s="50">
        <v>0</v>
      </c>
      <c r="X26" s="32" t="s">
        <v>18</v>
      </c>
      <c r="Y26" s="1"/>
    </row>
    <row r="27" spans="2:25" s="2" customFormat="1">
      <c r="B27" s="3" t="s">
        <v>19</v>
      </c>
      <c r="C27" s="41">
        <v>3169</v>
      </c>
      <c r="D27" s="41">
        <v>2716</v>
      </c>
      <c r="E27" s="42">
        <v>0</v>
      </c>
      <c r="F27" s="42">
        <v>0</v>
      </c>
      <c r="G27" s="42">
        <v>515</v>
      </c>
      <c r="H27" s="42">
        <v>329</v>
      </c>
      <c r="I27" s="42">
        <v>197</v>
      </c>
      <c r="J27" s="42">
        <v>193</v>
      </c>
      <c r="K27" s="42">
        <v>0</v>
      </c>
      <c r="L27" s="43">
        <v>0</v>
      </c>
      <c r="M27" s="31"/>
      <c r="N27" s="49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31</v>
      </c>
      <c r="U27" s="50">
        <v>47</v>
      </c>
      <c r="V27" s="50">
        <v>24</v>
      </c>
      <c r="W27" s="50">
        <v>23</v>
      </c>
      <c r="X27" s="32" t="s">
        <v>19</v>
      </c>
      <c r="Y27" s="1"/>
    </row>
    <row r="28" spans="2:25" s="2" customFormat="1">
      <c r="B28" s="3" t="s">
        <v>20</v>
      </c>
      <c r="C28" s="41">
        <v>4763</v>
      </c>
      <c r="D28" s="41">
        <v>3853</v>
      </c>
      <c r="E28" s="42">
        <v>0</v>
      </c>
      <c r="F28" s="42">
        <v>0</v>
      </c>
      <c r="G28" s="42">
        <v>313</v>
      </c>
      <c r="H28" s="42">
        <v>264</v>
      </c>
      <c r="I28" s="42">
        <v>520</v>
      </c>
      <c r="J28" s="42">
        <v>549</v>
      </c>
      <c r="K28" s="42">
        <v>0</v>
      </c>
      <c r="L28" s="43">
        <v>0</v>
      </c>
      <c r="M28" s="31"/>
      <c r="N28" s="49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200</v>
      </c>
      <c r="U28" s="50">
        <v>101</v>
      </c>
      <c r="V28" s="50">
        <v>41</v>
      </c>
      <c r="W28" s="50">
        <v>30</v>
      </c>
      <c r="X28" s="32" t="s">
        <v>20</v>
      </c>
      <c r="Y28" s="1"/>
    </row>
    <row r="29" spans="2:25" s="2" customFormat="1">
      <c r="B29" s="3" t="s">
        <v>21</v>
      </c>
      <c r="C29" s="41">
        <v>983</v>
      </c>
      <c r="D29" s="41">
        <v>748</v>
      </c>
      <c r="E29" s="42">
        <v>0</v>
      </c>
      <c r="F29" s="42">
        <v>0</v>
      </c>
      <c r="G29" s="42">
        <v>14</v>
      </c>
      <c r="H29" s="42">
        <v>5</v>
      </c>
      <c r="I29" s="42">
        <v>136</v>
      </c>
      <c r="J29" s="42">
        <v>130</v>
      </c>
      <c r="K29" s="42">
        <v>0</v>
      </c>
      <c r="L29" s="43">
        <v>0</v>
      </c>
      <c r="M29" s="31"/>
      <c r="N29" s="49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13</v>
      </c>
      <c r="U29" s="50">
        <v>15</v>
      </c>
      <c r="V29" s="50">
        <v>2</v>
      </c>
      <c r="W29" s="50">
        <v>0</v>
      </c>
      <c r="X29" s="32" t="s">
        <v>21</v>
      </c>
      <c r="Y29" s="1"/>
    </row>
    <row r="30" spans="2:25" s="2" customFormat="1">
      <c r="B30" s="3" t="s">
        <v>22</v>
      </c>
      <c r="C30" s="41">
        <v>302</v>
      </c>
      <c r="D30" s="41">
        <v>208</v>
      </c>
      <c r="E30" s="42">
        <v>0</v>
      </c>
      <c r="F30" s="42">
        <v>0</v>
      </c>
      <c r="G30" s="42">
        <v>24</v>
      </c>
      <c r="H30" s="42">
        <v>17</v>
      </c>
      <c r="I30" s="42">
        <v>38</v>
      </c>
      <c r="J30" s="42">
        <v>32</v>
      </c>
      <c r="K30" s="42">
        <v>0</v>
      </c>
      <c r="L30" s="43">
        <v>0</v>
      </c>
      <c r="M30" s="31"/>
      <c r="N30" s="49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1</v>
      </c>
      <c r="U30" s="50">
        <v>3</v>
      </c>
      <c r="V30" s="50">
        <v>0</v>
      </c>
      <c r="W30" s="50">
        <v>0</v>
      </c>
      <c r="X30" s="32" t="s">
        <v>22</v>
      </c>
      <c r="Y30" s="1"/>
    </row>
    <row r="31" spans="2:25" s="2" customFormat="1">
      <c r="B31" s="3" t="s">
        <v>23</v>
      </c>
      <c r="C31" s="41">
        <v>659</v>
      </c>
      <c r="D31" s="41">
        <v>595</v>
      </c>
      <c r="E31" s="42">
        <v>0</v>
      </c>
      <c r="F31" s="42">
        <v>0</v>
      </c>
      <c r="G31" s="42">
        <v>47</v>
      </c>
      <c r="H31" s="42">
        <v>37</v>
      </c>
      <c r="I31" s="42">
        <v>46</v>
      </c>
      <c r="J31" s="42">
        <v>48</v>
      </c>
      <c r="K31" s="42">
        <v>0</v>
      </c>
      <c r="L31" s="43">
        <v>0</v>
      </c>
      <c r="M31" s="31"/>
      <c r="N31" s="49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21</v>
      </c>
      <c r="U31" s="50">
        <v>29</v>
      </c>
      <c r="V31" s="50">
        <v>4</v>
      </c>
      <c r="W31" s="50">
        <v>1</v>
      </c>
      <c r="X31" s="32" t="s">
        <v>23</v>
      </c>
      <c r="Y31" s="1"/>
    </row>
    <row r="32" spans="2:25" s="2" customFormat="1">
      <c r="B32" s="3" t="s">
        <v>24</v>
      </c>
      <c r="C32" s="41">
        <v>1567</v>
      </c>
      <c r="D32" s="41">
        <v>1362</v>
      </c>
      <c r="E32" s="42">
        <v>0</v>
      </c>
      <c r="F32" s="42">
        <v>0</v>
      </c>
      <c r="G32" s="42">
        <v>80</v>
      </c>
      <c r="H32" s="42">
        <v>53</v>
      </c>
      <c r="I32" s="42">
        <v>161</v>
      </c>
      <c r="J32" s="42">
        <v>164</v>
      </c>
      <c r="K32" s="42">
        <v>0</v>
      </c>
      <c r="L32" s="43">
        <v>0</v>
      </c>
      <c r="M32" s="31"/>
      <c r="N32" s="49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11</v>
      </c>
      <c r="U32" s="50">
        <v>18</v>
      </c>
      <c r="V32" s="50">
        <v>0</v>
      </c>
      <c r="W32" s="50">
        <v>0</v>
      </c>
      <c r="X32" s="32" t="s">
        <v>24</v>
      </c>
      <c r="Y32" s="1"/>
    </row>
    <row r="33" spans="2:25" s="19" customFormat="1">
      <c r="B33" s="27" t="s">
        <v>107</v>
      </c>
      <c r="C33" s="38">
        <v>7989</v>
      </c>
      <c r="D33" s="38">
        <v>6599</v>
      </c>
      <c r="E33" s="39">
        <v>0</v>
      </c>
      <c r="F33" s="39">
        <v>0</v>
      </c>
      <c r="G33" s="39">
        <v>622</v>
      </c>
      <c r="H33" s="39">
        <v>415</v>
      </c>
      <c r="I33" s="39">
        <v>1166</v>
      </c>
      <c r="J33" s="39">
        <v>1192</v>
      </c>
      <c r="K33" s="39">
        <v>0</v>
      </c>
      <c r="L33" s="40">
        <v>0</v>
      </c>
      <c r="M33" s="17"/>
      <c r="N33" s="47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146</v>
      </c>
      <c r="U33" s="48">
        <v>117</v>
      </c>
      <c r="V33" s="48">
        <v>33</v>
      </c>
      <c r="W33" s="48">
        <v>25</v>
      </c>
      <c r="X33" s="28" t="s">
        <v>106</v>
      </c>
      <c r="Y33" s="18"/>
    </row>
    <row r="34" spans="2:25" s="2" customFormat="1">
      <c r="B34" s="3" t="s">
        <v>25</v>
      </c>
      <c r="C34" s="41">
        <v>777</v>
      </c>
      <c r="D34" s="41">
        <v>658</v>
      </c>
      <c r="E34" s="42">
        <v>0</v>
      </c>
      <c r="F34" s="42">
        <v>0</v>
      </c>
      <c r="G34" s="42">
        <v>28</v>
      </c>
      <c r="H34" s="42">
        <v>18</v>
      </c>
      <c r="I34" s="42">
        <v>197</v>
      </c>
      <c r="J34" s="42">
        <v>196</v>
      </c>
      <c r="K34" s="42">
        <v>0</v>
      </c>
      <c r="L34" s="43">
        <v>0</v>
      </c>
      <c r="M34" s="31"/>
      <c r="N34" s="49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7</v>
      </c>
      <c r="U34" s="50">
        <v>10</v>
      </c>
      <c r="V34" s="50">
        <v>0</v>
      </c>
      <c r="W34" s="50">
        <v>0</v>
      </c>
      <c r="X34" s="32" t="s">
        <v>25</v>
      </c>
      <c r="Y34" s="1"/>
    </row>
    <row r="35" spans="2:25" s="2" customFormat="1">
      <c r="B35" s="3" t="s">
        <v>26</v>
      </c>
      <c r="C35" s="41">
        <v>563</v>
      </c>
      <c r="D35" s="41">
        <v>456</v>
      </c>
      <c r="E35" s="42">
        <v>0</v>
      </c>
      <c r="F35" s="42">
        <v>0</v>
      </c>
      <c r="G35" s="42">
        <v>20</v>
      </c>
      <c r="H35" s="42">
        <v>17</v>
      </c>
      <c r="I35" s="42">
        <v>96</v>
      </c>
      <c r="J35" s="42">
        <v>97</v>
      </c>
      <c r="K35" s="42">
        <v>0</v>
      </c>
      <c r="L35" s="43">
        <v>0</v>
      </c>
      <c r="M35" s="31"/>
      <c r="N35" s="49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2</v>
      </c>
      <c r="U35" s="50">
        <v>2</v>
      </c>
      <c r="V35" s="50">
        <v>0</v>
      </c>
      <c r="W35" s="50">
        <v>0</v>
      </c>
      <c r="X35" s="32" t="s">
        <v>26</v>
      </c>
      <c r="Y35" s="1"/>
    </row>
    <row r="36" spans="2:25" s="2" customFormat="1">
      <c r="B36" s="3" t="s">
        <v>27</v>
      </c>
      <c r="C36" s="41">
        <v>338</v>
      </c>
      <c r="D36" s="41">
        <v>236</v>
      </c>
      <c r="E36" s="42">
        <v>0</v>
      </c>
      <c r="F36" s="42">
        <v>0</v>
      </c>
      <c r="G36" s="42">
        <v>12</v>
      </c>
      <c r="H36" s="42">
        <v>10</v>
      </c>
      <c r="I36" s="42">
        <v>8</v>
      </c>
      <c r="J36" s="42">
        <v>4</v>
      </c>
      <c r="K36" s="42">
        <v>0</v>
      </c>
      <c r="L36" s="43">
        <v>0</v>
      </c>
      <c r="M36" s="31"/>
      <c r="N36" s="49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4</v>
      </c>
      <c r="U36" s="50">
        <v>7</v>
      </c>
      <c r="V36" s="50">
        <v>0</v>
      </c>
      <c r="W36" s="50">
        <v>0</v>
      </c>
      <c r="X36" s="32" t="s">
        <v>27</v>
      </c>
      <c r="Y36" s="1"/>
    </row>
    <row r="37" spans="2:25" s="2" customFormat="1">
      <c r="B37" s="3" t="s">
        <v>28</v>
      </c>
      <c r="C37" s="41">
        <v>864</v>
      </c>
      <c r="D37" s="41">
        <v>719</v>
      </c>
      <c r="E37" s="42">
        <v>0</v>
      </c>
      <c r="F37" s="42">
        <v>0</v>
      </c>
      <c r="G37" s="42">
        <v>48</v>
      </c>
      <c r="H37" s="42">
        <v>34</v>
      </c>
      <c r="I37" s="42">
        <v>63</v>
      </c>
      <c r="J37" s="42">
        <v>69</v>
      </c>
      <c r="K37" s="42">
        <v>0</v>
      </c>
      <c r="L37" s="43">
        <v>0</v>
      </c>
      <c r="M37" s="31"/>
      <c r="N37" s="49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46</v>
      </c>
      <c r="U37" s="50">
        <v>21</v>
      </c>
      <c r="V37" s="50">
        <v>0</v>
      </c>
      <c r="W37" s="50">
        <v>0</v>
      </c>
      <c r="X37" s="32" t="s">
        <v>28</v>
      </c>
      <c r="Y37" s="1"/>
    </row>
    <row r="38" spans="2:25" s="2" customFormat="1">
      <c r="B38" s="3" t="s">
        <v>29</v>
      </c>
      <c r="C38" s="41">
        <v>4882</v>
      </c>
      <c r="D38" s="41">
        <v>4092</v>
      </c>
      <c r="E38" s="42">
        <v>0</v>
      </c>
      <c r="F38" s="42">
        <v>0</v>
      </c>
      <c r="G38" s="42">
        <v>468</v>
      </c>
      <c r="H38" s="42">
        <v>303</v>
      </c>
      <c r="I38" s="42">
        <v>773</v>
      </c>
      <c r="J38" s="42">
        <v>799</v>
      </c>
      <c r="K38" s="42">
        <v>0</v>
      </c>
      <c r="L38" s="43">
        <v>0</v>
      </c>
      <c r="M38" s="31"/>
      <c r="N38" s="49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70</v>
      </c>
      <c r="U38" s="50">
        <v>63</v>
      </c>
      <c r="V38" s="50">
        <v>33</v>
      </c>
      <c r="W38" s="50">
        <v>25</v>
      </c>
      <c r="X38" s="32" t="s">
        <v>29</v>
      </c>
      <c r="Y38" s="1"/>
    </row>
    <row r="39" spans="2:25" s="2" customFormat="1">
      <c r="B39" s="3" t="s">
        <v>30</v>
      </c>
      <c r="C39" s="41">
        <v>565</v>
      </c>
      <c r="D39" s="41">
        <v>438</v>
      </c>
      <c r="E39" s="42">
        <v>0</v>
      </c>
      <c r="F39" s="42">
        <v>0</v>
      </c>
      <c r="G39" s="42">
        <v>46</v>
      </c>
      <c r="H39" s="42">
        <v>33</v>
      </c>
      <c r="I39" s="42">
        <v>29</v>
      </c>
      <c r="J39" s="42">
        <v>27</v>
      </c>
      <c r="K39" s="42">
        <v>0</v>
      </c>
      <c r="L39" s="43">
        <v>0</v>
      </c>
      <c r="M39" s="31"/>
      <c r="N39" s="49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17</v>
      </c>
      <c r="U39" s="50">
        <v>14</v>
      </c>
      <c r="V39" s="50">
        <v>0</v>
      </c>
      <c r="W39" s="50">
        <v>0</v>
      </c>
      <c r="X39" s="32" t="s">
        <v>30</v>
      </c>
      <c r="Y39" s="1"/>
    </row>
    <row r="40" spans="2:25" s="19" customFormat="1">
      <c r="B40" s="27" t="s">
        <v>109</v>
      </c>
      <c r="C40" s="38">
        <v>13084</v>
      </c>
      <c r="D40" s="38">
        <v>11007</v>
      </c>
      <c r="E40" s="39">
        <v>0</v>
      </c>
      <c r="F40" s="39">
        <v>0</v>
      </c>
      <c r="G40" s="39">
        <v>533</v>
      </c>
      <c r="H40" s="39">
        <v>483</v>
      </c>
      <c r="I40" s="39">
        <v>1012</v>
      </c>
      <c r="J40" s="39">
        <v>1032</v>
      </c>
      <c r="K40" s="39">
        <v>0</v>
      </c>
      <c r="L40" s="40">
        <v>0</v>
      </c>
      <c r="M40" s="17"/>
      <c r="N40" s="47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84</v>
      </c>
      <c r="U40" s="48">
        <v>263</v>
      </c>
      <c r="V40" s="48">
        <v>46</v>
      </c>
      <c r="W40" s="48">
        <v>30</v>
      </c>
      <c r="X40" s="28" t="s">
        <v>108</v>
      </c>
      <c r="Y40" s="18"/>
    </row>
    <row r="41" spans="2:25" s="2" customFormat="1">
      <c r="B41" s="3" t="s">
        <v>31</v>
      </c>
      <c r="C41" s="41">
        <v>555</v>
      </c>
      <c r="D41" s="41">
        <v>442</v>
      </c>
      <c r="E41" s="42">
        <v>0</v>
      </c>
      <c r="F41" s="42">
        <v>0</v>
      </c>
      <c r="G41" s="42">
        <v>15</v>
      </c>
      <c r="H41" s="42">
        <v>10</v>
      </c>
      <c r="I41" s="42">
        <v>33</v>
      </c>
      <c r="J41" s="42">
        <v>37</v>
      </c>
      <c r="K41" s="42">
        <v>0</v>
      </c>
      <c r="L41" s="43">
        <v>0</v>
      </c>
      <c r="M41" s="31"/>
      <c r="N41" s="49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3</v>
      </c>
      <c r="U41" s="50">
        <v>7</v>
      </c>
      <c r="V41" s="50">
        <v>0</v>
      </c>
      <c r="W41" s="50">
        <v>0</v>
      </c>
      <c r="X41" s="32" t="s">
        <v>31</v>
      </c>
      <c r="Y41" s="1"/>
    </row>
    <row r="42" spans="2:25" s="2" customFormat="1">
      <c r="B42" s="3" t="s">
        <v>32</v>
      </c>
      <c r="C42" s="41">
        <v>1836</v>
      </c>
      <c r="D42" s="41">
        <v>1432</v>
      </c>
      <c r="E42" s="42">
        <v>0</v>
      </c>
      <c r="F42" s="42">
        <v>0</v>
      </c>
      <c r="G42" s="42">
        <v>28</v>
      </c>
      <c r="H42" s="42">
        <v>28</v>
      </c>
      <c r="I42" s="42">
        <v>173</v>
      </c>
      <c r="J42" s="42">
        <v>168</v>
      </c>
      <c r="K42" s="42">
        <v>0</v>
      </c>
      <c r="L42" s="43">
        <v>0</v>
      </c>
      <c r="M42" s="31"/>
      <c r="N42" s="49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10</v>
      </c>
      <c r="U42" s="50">
        <v>17</v>
      </c>
      <c r="V42" s="50">
        <v>6</v>
      </c>
      <c r="W42" s="50">
        <v>5</v>
      </c>
      <c r="X42" s="32" t="s">
        <v>32</v>
      </c>
      <c r="Y42" s="1"/>
    </row>
    <row r="43" spans="2:25" s="2" customFormat="1">
      <c r="B43" s="3" t="s">
        <v>33</v>
      </c>
      <c r="C43" s="41">
        <v>5593</v>
      </c>
      <c r="D43" s="41">
        <v>4955</v>
      </c>
      <c r="E43" s="42">
        <v>0</v>
      </c>
      <c r="F43" s="42">
        <v>0</v>
      </c>
      <c r="G43" s="42">
        <v>294</v>
      </c>
      <c r="H43" s="42">
        <v>273</v>
      </c>
      <c r="I43" s="42">
        <v>224</v>
      </c>
      <c r="J43" s="42">
        <v>233</v>
      </c>
      <c r="K43" s="42">
        <v>0</v>
      </c>
      <c r="L43" s="43">
        <v>0</v>
      </c>
      <c r="M43" s="31"/>
      <c r="N43" s="49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44</v>
      </c>
      <c r="U43" s="50">
        <v>202</v>
      </c>
      <c r="V43" s="50">
        <v>18</v>
      </c>
      <c r="W43" s="50">
        <v>16</v>
      </c>
      <c r="X43" s="32" t="s">
        <v>33</v>
      </c>
      <c r="Y43" s="1"/>
    </row>
    <row r="44" spans="2:25" s="2" customFormat="1">
      <c r="B44" s="3" t="s">
        <v>34</v>
      </c>
      <c r="C44" s="41">
        <v>3716</v>
      </c>
      <c r="D44" s="41">
        <v>3137</v>
      </c>
      <c r="E44" s="42">
        <v>0</v>
      </c>
      <c r="F44" s="42">
        <v>0</v>
      </c>
      <c r="G44" s="42">
        <v>155</v>
      </c>
      <c r="H44" s="42">
        <v>143</v>
      </c>
      <c r="I44" s="42">
        <v>462</v>
      </c>
      <c r="J44" s="42">
        <v>463</v>
      </c>
      <c r="K44" s="42">
        <v>0</v>
      </c>
      <c r="L44" s="43">
        <v>0</v>
      </c>
      <c r="M44" s="31"/>
      <c r="N44" s="49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22</v>
      </c>
      <c r="U44" s="50">
        <v>26</v>
      </c>
      <c r="V44" s="50">
        <v>21</v>
      </c>
      <c r="W44" s="50">
        <v>9</v>
      </c>
      <c r="X44" s="32" t="s">
        <v>34</v>
      </c>
      <c r="Y44" s="1"/>
    </row>
    <row r="45" spans="2:25" s="2" customFormat="1">
      <c r="B45" s="3" t="s">
        <v>35</v>
      </c>
      <c r="C45" s="41">
        <v>813</v>
      </c>
      <c r="D45" s="41">
        <v>566</v>
      </c>
      <c r="E45" s="42">
        <v>0</v>
      </c>
      <c r="F45" s="42">
        <v>0</v>
      </c>
      <c r="G45" s="42">
        <v>33</v>
      </c>
      <c r="H45" s="42">
        <v>20</v>
      </c>
      <c r="I45" s="42">
        <v>88</v>
      </c>
      <c r="J45" s="42">
        <v>91</v>
      </c>
      <c r="K45" s="42">
        <v>0</v>
      </c>
      <c r="L45" s="43">
        <v>0</v>
      </c>
      <c r="M45" s="31"/>
      <c r="N45" s="49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2</v>
      </c>
      <c r="U45" s="50">
        <v>6</v>
      </c>
      <c r="V45" s="50">
        <v>0</v>
      </c>
      <c r="W45" s="50">
        <v>0</v>
      </c>
      <c r="X45" s="32" t="s">
        <v>35</v>
      </c>
      <c r="Y45" s="1"/>
    </row>
    <row r="46" spans="2:25" s="2" customFormat="1">
      <c r="B46" s="3" t="s">
        <v>36</v>
      </c>
      <c r="C46" s="41">
        <v>571</v>
      </c>
      <c r="D46" s="41">
        <v>475</v>
      </c>
      <c r="E46" s="42">
        <v>0</v>
      </c>
      <c r="F46" s="42">
        <v>0</v>
      </c>
      <c r="G46" s="42">
        <v>8</v>
      </c>
      <c r="H46" s="42">
        <v>9</v>
      </c>
      <c r="I46" s="42">
        <v>32</v>
      </c>
      <c r="J46" s="42">
        <v>40</v>
      </c>
      <c r="K46" s="42">
        <v>0</v>
      </c>
      <c r="L46" s="43">
        <v>0</v>
      </c>
      <c r="M46" s="31"/>
      <c r="N46" s="49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3</v>
      </c>
      <c r="U46" s="50">
        <v>5</v>
      </c>
      <c r="V46" s="50">
        <v>1</v>
      </c>
      <c r="W46" s="50">
        <v>0</v>
      </c>
      <c r="X46" s="32" t="s">
        <v>36</v>
      </c>
      <c r="Y46" s="1"/>
    </row>
    <row r="47" spans="2:25" s="19" customFormat="1">
      <c r="B47" s="27" t="s">
        <v>111</v>
      </c>
      <c r="C47" s="38">
        <v>3692</v>
      </c>
      <c r="D47" s="38">
        <v>2952</v>
      </c>
      <c r="E47" s="39">
        <v>0</v>
      </c>
      <c r="F47" s="39">
        <v>0</v>
      </c>
      <c r="G47" s="39">
        <v>84</v>
      </c>
      <c r="H47" s="39">
        <v>46</v>
      </c>
      <c r="I47" s="39">
        <v>555</v>
      </c>
      <c r="J47" s="39">
        <v>555</v>
      </c>
      <c r="K47" s="39">
        <v>0</v>
      </c>
      <c r="L47" s="40">
        <v>0</v>
      </c>
      <c r="M47" s="17"/>
      <c r="N47" s="47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12</v>
      </c>
      <c r="U47" s="48">
        <v>17</v>
      </c>
      <c r="V47" s="48">
        <v>7</v>
      </c>
      <c r="W47" s="48">
        <v>6</v>
      </c>
      <c r="X47" s="28" t="s">
        <v>110</v>
      </c>
      <c r="Y47" s="18"/>
    </row>
    <row r="48" spans="2:25" s="2" customFormat="1">
      <c r="B48" s="3" t="s">
        <v>37</v>
      </c>
      <c r="C48" s="41">
        <v>244</v>
      </c>
      <c r="D48" s="41">
        <v>170</v>
      </c>
      <c r="E48" s="42">
        <v>0</v>
      </c>
      <c r="F48" s="42">
        <v>0</v>
      </c>
      <c r="G48" s="42">
        <v>6</v>
      </c>
      <c r="H48" s="42">
        <v>4</v>
      </c>
      <c r="I48" s="42">
        <v>10</v>
      </c>
      <c r="J48" s="42">
        <v>7</v>
      </c>
      <c r="K48" s="42">
        <v>0</v>
      </c>
      <c r="L48" s="43">
        <v>0</v>
      </c>
      <c r="M48" s="31"/>
      <c r="N48" s="49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1</v>
      </c>
      <c r="U48" s="50">
        <v>0</v>
      </c>
      <c r="V48" s="50">
        <v>1</v>
      </c>
      <c r="W48" s="50">
        <v>2</v>
      </c>
      <c r="X48" s="32" t="s">
        <v>37</v>
      </c>
      <c r="Y48" s="1"/>
    </row>
    <row r="49" spans="2:25" s="2" customFormat="1">
      <c r="B49" s="3" t="s">
        <v>38</v>
      </c>
      <c r="C49" s="41">
        <v>358</v>
      </c>
      <c r="D49" s="41">
        <v>247</v>
      </c>
      <c r="E49" s="42">
        <v>0</v>
      </c>
      <c r="F49" s="42">
        <v>0</v>
      </c>
      <c r="G49" s="42">
        <v>4</v>
      </c>
      <c r="H49" s="42">
        <v>3</v>
      </c>
      <c r="I49" s="42">
        <v>22</v>
      </c>
      <c r="J49" s="42">
        <v>21</v>
      </c>
      <c r="K49" s="42">
        <v>0</v>
      </c>
      <c r="L49" s="43">
        <v>0</v>
      </c>
      <c r="M49" s="31"/>
      <c r="N49" s="49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1</v>
      </c>
      <c r="W49" s="50">
        <v>1</v>
      </c>
      <c r="X49" s="32" t="s">
        <v>38</v>
      </c>
      <c r="Y49" s="1"/>
    </row>
    <row r="50" spans="2:25" s="2" customFormat="1">
      <c r="B50" s="3" t="s">
        <v>39</v>
      </c>
      <c r="C50" s="41">
        <v>1036</v>
      </c>
      <c r="D50" s="41">
        <v>848</v>
      </c>
      <c r="E50" s="42">
        <v>0</v>
      </c>
      <c r="F50" s="42">
        <v>0</v>
      </c>
      <c r="G50" s="42">
        <v>19</v>
      </c>
      <c r="H50" s="42">
        <v>12</v>
      </c>
      <c r="I50" s="42">
        <v>111</v>
      </c>
      <c r="J50" s="42">
        <v>115</v>
      </c>
      <c r="K50" s="42">
        <v>0</v>
      </c>
      <c r="L50" s="43">
        <v>0</v>
      </c>
      <c r="M50" s="31"/>
      <c r="N50" s="49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7</v>
      </c>
      <c r="U50" s="50">
        <v>11</v>
      </c>
      <c r="V50" s="50">
        <v>4</v>
      </c>
      <c r="W50" s="50">
        <v>2</v>
      </c>
      <c r="X50" s="32" t="s">
        <v>39</v>
      </c>
      <c r="Y50" s="1"/>
    </row>
    <row r="51" spans="2:25" s="2" customFormat="1">
      <c r="B51" s="3" t="s">
        <v>40</v>
      </c>
      <c r="C51" s="41">
        <v>1535</v>
      </c>
      <c r="D51" s="41">
        <v>1271</v>
      </c>
      <c r="E51" s="42">
        <v>0</v>
      </c>
      <c r="F51" s="42">
        <v>0</v>
      </c>
      <c r="G51" s="42">
        <v>35</v>
      </c>
      <c r="H51" s="42">
        <v>17</v>
      </c>
      <c r="I51" s="42">
        <v>352</v>
      </c>
      <c r="J51" s="42">
        <v>352</v>
      </c>
      <c r="K51" s="42">
        <v>0</v>
      </c>
      <c r="L51" s="43">
        <v>0</v>
      </c>
      <c r="M51" s="31"/>
      <c r="N51" s="49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1</v>
      </c>
      <c r="U51" s="50">
        <v>1</v>
      </c>
      <c r="V51" s="50">
        <v>0</v>
      </c>
      <c r="W51" s="50">
        <v>0</v>
      </c>
      <c r="X51" s="32" t="s">
        <v>40</v>
      </c>
      <c r="Y51" s="1"/>
    </row>
    <row r="52" spans="2:25" s="2" customFormat="1">
      <c r="B52" s="3" t="s">
        <v>41</v>
      </c>
      <c r="C52" s="41">
        <v>519</v>
      </c>
      <c r="D52" s="41">
        <v>416</v>
      </c>
      <c r="E52" s="42">
        <v>0</v>
      </c>
      <c r="F52" s="42">
        <v>0</v>
      </c>
      <c r="G52" s="42">
        <v>20</v>
      </c>
      <c r="H52" s="42">
        <v>10</v>
      </c>
      <c r="I52" s="42">
        <v>60</v>
      </c>
      <c r="J52" s="42">
        <v>60</v>
      </c>
      <c r="K52" s="42">
        <v>0</v>
      </c>
      <c r="L52" s="43">
        <v>0</v>
      </c>
      <c r="M52" s="31"/>
      <c r="N52" s="49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3</v>
      </c>
      <c r="U52" s="50">
        <v>5</v>
      </c>
      <c r="V52" s="50">
        <v>1</v>
      </c>
      <c r="W52" s="50">
        <v>1</v>
      </c>
      <c r="X52" s="32" t="s">
        <v>41</v>
      </c>
      <c r="Y52" s="1"/>
    </row>
    <row r="53" spans="2:25" s="19" customFormat="1">
      <c r="B53" s="27" t="s">
        <v>113</v>
      </c>
      <c r="C53" s="38">
        <v>1687</v>
      </c>
      <c r="D53" s="38">
        <v>1332</v>
      </c>
      <c r="E53" s="39">
        <v>0</v>
      </c>
      <c r="F53" s="39">
        <v>0</v>
      </c>
      <c r="G53" s="39">
        <v>27</v>
      </c>
      <c r="H53" s="39">
        <v>9</v>
      </c>
      <c r="I53" s="39">
        <v>161</v>
      </c>
      <c r="J53" s="39">
        <v>151</v>
      </c>
      <c r="K53" s="39">
        <v>0</v>
      </c>
      <c r="L53" s="40">
        <v>0</v>
      </c>
      <c r="M53" s="17"/>
      <c r="N53" s="47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34</v>
      </c>
      <c r="U53" s="48">
        <v>30</v>
      </c>
      <c r="V53" s="48">
        <v>8</v>
      </c>
      <c r="W53" s="48">
        <v>5</v>
      </c>
      <c r="X53" s="28" t="s">
        <v>112</v>
      </c>
      <c r="Y53" s="18"/>
    </row>
    <row r="54" spans="2:25" s="2" customFormat="1">
      <c r="B54" s="3" t="s">
        <v>42</v>
      </c>
      <c r="C54" s="41">
        <v>233</v>
      </c>
      <c r="D54" s="41">
        <v>162</v>
      </c>
      <c r="E54" s="42">
        <v>0</v>
      </c>
      <c r="F54" s="42">
        <v>0</v>
      </c>
      <c r="G54" s="42">
        <v>2</v>
      </c>
      <c r="H54" s="42">
        <v>1</v>
      </c>
      <c r="I54" s="42">
        <v>16</v>
      </c>
      <c r="J54" s="42">
        <v>15</v>
      </c>
      <c r="K54" s="42">
        <v>0</v>
      </c>
      <c r="L54" s="43">
        <v>0</v>
      </c>
      <c r="M54" s="31"/>
      <c r="N54" s="49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2</v>
      </c>
      <c r="W54" s="50">
        <v>1</v>
      </c>
      <c r="X54" s="32" t="s">
        <v>42</v>
      </c>
      <c r="Y54" s="1"/>
    </row>
    <row r="55" spans="2:25" s="2" customFormat="1">
      <c r="B55" s="3" t="s">
        <v>43</v>
      </c>
      <c r="C55" s="41">
        <v>645</v>
      </c>
      <c r="D55" s="41">
        <v>470</v>
      </c>
      <c r="E55" s="42">
        <v>0</v>
      </c>
      <c r="F55" s="42">
        <v>0</v>
      </c>
      <c r="G55" s="42">
        <v>13</v>
      </c>
      <c r="H55" s="42">
        <v>4</v>
      </c>
      <c r="I55" s="42">
        <v>61</v>
      </c>
      <c r="J55" s="42">
        <v>52</v>
      </c>
      <c r="K55" s="42">
        <v>0</v>
      </c>
      <c r="L55" s="43">
        <v>0</v>
      </c>
      <c r="M55" s="31"/>
      <c r="N55" s="49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16</v>
      </c>
      <c r="U55" s="50">
        <v>9</v>
      </c>
      <c r="V55" s="50">
        <v>3</v>
      </c>
      <c r="W55" s="50">
        <v>1</v>
      </c>
      <c r="X55" s="32" t="s">
        <v>43</v>
      </c>
      <c r="Y55" s="1"/>
    </row>
    <row r="56" spans="2:25" s="2" customFormat="1">
      <c r="B56" s="3" t="s">
        <v>44</v>
      </c>
      <c r="C56" s="41">
        <v>461</v>
      </c>
      <c r="D56" s="41">
        <v>426</v>
      </c>
      <c r="E56" s="42">
        <v>0</v>
      </c>
      <c r="F56" s="42">
        <v>0</v>
      </c>
      <c r="G56" s="42">
        <v>5</v>
      </c>
      <c r="H56" s="42">
        <v>3</v>
      </c>
      <c r="I56" s="42">
        <v>61</v>
      </c>
      <c r="J56" s="42">
        <v>64</v>
      </c>
      <c r="K56" s="42">
        <v>0</v>
      </c>
      <c r="L56" s="43">
        <v>0</v>
      </c>
      <c r="M56" s="31"/>
      <c r="N56" s="49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11</v>
      </c>
      <c r="U56" s="50">
        <v>11</v>
      </c>
      <c r="V56" s="50">
        <v>3</v>
      </c>
      <c r="W56" s="50">
        <v>3</v>
      </c>
      <c r="X56" s="32" t="s">
        <v>44</v>
      </c>
      <c r="Y56" s="1"/>
    </row>
    <row r="57" spans="2:25" s="2" customFormat="1">
      <c r="B57" s="3" t="s">
        <v>45</v>
      </c>
      <c r="C57" s="41">
        <v>348</v>
      </c>
      <c r="D57" s="41">
        <v>274</v>
      </c>
      <c r="E57" s="42">
        <v>0</v>
      </c>
      <c r="F57" s="42">
        <v>0</v>
      </c>
      <c r="G57" s="42">
        <v>7</v>
      </c>
      <c r="H57" s="42">
        <v>1</v>
      </c>
      <c r="I57" s="42">
        <v>23</v>
      </c>
      <c r="J57" s="42">
        <v>20</v>
      </c>
      <c r="K57" s="42">
        <v>0</v>
      </c>
      <c r="L57" s="43">
        <v>0</v>
      </c>
      <c r="M57" s="31"/>
      <c r="N57" s="49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7</v>
      </c>
      <c r="U57" s="50">
        <v>10</v>
      </c>
      <c r="V57" s="50">
        <v>0</v>
      </c>
      <c r="W57" s="50">
        <v>0</v>
      </c>
      <c r="X57" s="32" t="s">
        <v>45</v>
      </c>
      <c r="Y57" s="1"/>
    </row>
    <row r="58" spans="2:25" s="19" customFormat="1">
      <c r="B58" s="27" t="s">
        <v>115</v>
      </c>
      <c r="C58" s="38">
        <v>6511</v>
      </c>
      <c r="D58" s="38">
        <v>5137</v>
      </c>
      <c r="E58" s="39">
        <v>0</v>
      </c>
      <c r="F58" s="39">
        <v>0</v>
      </c>
      <c r="G58" s="39">
        <v>174</v>
      </c>
      <c r="H58" s="39">
        <v>142</v>
      </c>
      <c r="I58" s="39">
        <v>569</v>
      </c>
      <c r="J58" s="39">
        <v>522</v>
      </c>
      <c r="K58" s="39">
        <v>0</v>
      </c>
      <c r="L58" s="40">
        <v>0</v>
      </c>
      <c r="M58" s="17"/>
      <c r="N58" s="47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81</v>
      </c>
      <c r="U58" s="48">
        <v>101</v>
      </c>
      <c r="V58" s="48">
        <v>31</v>
      </c>
      <c r="W58" s="48">
        <v>18</v>
      </c>
      <c r="X58" s="28" t="s">
        <v>114</v>
      </c>
      <c r="Y58" s="18"/>
    </row>
    <row r="59" spans="2:25" s="2" customFormat="1">
      <c r="B59" s="3" t="s">
        <v>46</v>
      </c>
      <c r="C59" s="41">
        <v>3047</v>
      </c>
      <c r="D59" s="41">
        <v>2349</v>
      </c>
      <c r="E59" s="42">
        <v>0</v>
      </c>
      <c r="F59" s="42">
        <v>0</v>
      </c>
      <c r="G59" s="42">
        <v>112</v>
      </c>
      <c r="H59" s="42">
        <v>96</v>
      </c>
      <c r="I59" s="42">
        <v>293</v>
      </c>
      <c r="J59" s="42">
        <v>270</v>
      </c>
      <c r="K59" s="42">
        <v>0</v>
      </c>
      <c r="L59" s="43">
        <v>0</v>
      </c>
      <c r="M59" s="31"/>
      <c r="N59" s="49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48</v>
      </c>
      <c r="U59" s="50">
        <v>63</v>
      </c>
      <c r="V59" s="50">
        <v>11</v>
      </c>
      <c r="W59" s="50">
        <v>9</v>
      </c>
      <c r="X59" s="32" t="s">
        <v>46</v>
      </c>
      <c r="Y59" s="1"/>
    </row>
    <row r="60" spans="2:25" s="2" customFormat="1">
      <c r="B60" s="3" t="s">
        <v>47</v>
      </c>
      <c r="C60" s="41">
        <v>336</v>
      </c>
      <c r="D60" s="41">
        <v>279</v>
      </c>
      <c r="E60" s="42">
        <v>0</v>
      </c>
      <c r="F60" s="42">
        <v>0</v>
      </c>
      <c r="G60" s="42">
        <v>4</v>
      </c>
      <c r="H60" s="42">
        <v>5</v>
      </c>
      <c r="I60" s="42">
        <v>36</v>
      </c>
      <c r="J60" s="42">
        <v>36</v>
      </c>
      <c r="K60" s="42">
        <v>0</v>
      </c>
      <c r="L60" s="43">
        <v>0</v>
      </c>
      <c r="M60" s="31"/>
      <c r="N60" s="49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6</v>
      </c>
      <c r="U60" s="50">
        <v>3</v>
      </c>
      <c r="V60" s="50">
        <v>0</v>
      </c>
      <c r="W60" s="50">
        <v>0</v>
      </c>
      <c r="X60" s="32" t="s">
        <v>47</v>
      </c>
      <c r="Y60" s="1"/>
    </row>
    <row r="61" spans="2:25" s="2" customFormat="1">
      <c r="B61" s="3" t="s">
        <v>48</v>
      </c>
      <c r="C61" s="41">
        <v>314</v>
      </c>
      <c r="D61" s="41">
        <v>282</v>
      </c>
      <c r="E61" s="42">
        <v>0</v>
      </c>
      <c r="F61" s="42">
        <v>0</v>
      </c>
      <c r="G61" s="42">
        <v>5</v>
      </c>
      <c r="H61" s="42">
        <v>5</v>
      </c>
      <c r="I61" s="42">
        <v>25</v>
      </c>
      <c r="J61" s="42">
        <v>24</v>
      </c>
      <c r="K61" s="42">
        <v>0</v>
      </c>
      <c r="L61" s="43">
        <v>0</v>
      </c>
      <c r="M61" s="31"/>
      <c r="N61" s="49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32" t="s">
        <v>48</v>
      </c>
      <c r="Y61" s="1"/>
    </row>
    <row r="62" spans="2:25" s="2" customFormat="1">
      <c r="B62" s="3" t="s">
        <v>49</v>
      </c>
      <c r="C62" s="41">
        <v>743</v>
      </c>
      <c r="D62" s="41">
        <v>491</v>
      </c>
      <c r="E62" s="42">
        <v>0</v>
      </c>
      <c r="F62" s="42">
        <v>0</v>
      </c>
      <c r="G62" s="42">
        <v>14</v>
      </c>
      <c r="H62" s="42">
        <v>7</v>
      </c>
      <c r="I62" s="42">
        <v>42</v>
      </c>
      <c r="J62" s="42">
        <v>34</v>
      </c>
      <c r="K62" s="42">
        <v>0</v>
      </c>
      <c r="L62" s="43">
        <v>0</v>
      </c>
      <c r="M62" s="31"/>
      <c r="N62" s="49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7</v>
      </c>
      <c r="U62" s="50">
        <v>9</v>
      </c>
      <c r="V62" s="50">
        <v>8</v>
      </c>
      <c r="W62" s="50">
        <v>1</v>
      </c>
      <c r="X62" s="32" t="s">
        <v>49</v>
      </c>
      <c r="Y62" s="1"/>
    </row>
    <row r="63" spans="2:25" s="2" customFormat="1">
      <c r="B63" s="3" t="s">
        <v>50</v>
      </c>
      <c r="C63" s="41">
        <v>452</v>
      </c>
      <c r="D63" s="41">
        <v>426</v>
      </c>
      <c r="E63" s="42">
        <v>0</v>
      </c>
      <c r="F63" s="42">
        <v>0</v>
      </c>
      <c r="G63" s="42">
        <v>2</v>
      </c>
      <c r="H63" s="42">
        <v>1</v>
      </c>
      <c r="I63" s="42">
        <v>33</v>
      </c>
      <c r="J63" s="42">
        <v>26</v>
      </c>
      <c r="K63" s="42">
        <v>0</v>
      </c>
      <c r="L63" s="43">
        <v>0</v>
      </c>
      <c r="M63" s="31"/>
      <c r="N63" s="49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6</v>
      </c>
      <c r="U63" s="50">
        <v>6</v>
      </c>
      <c r="V63" s="50">
        <v>3</v>
      </c>
      <c r="W63" s="50">
        <v>4</v>
      </c>
      <c r="X63" s="32" t="s">
        <v>50</v>
      </c>
      <c r="Y63" s="1"/>
    </row>
    <row r="64" spans="2:25" s="2" customFormat="1">
      <c r="B64" s="3" t="s">
        <v>51</v>
      </c>
      <c r="C64" s="41">
        <v>388</v>
      </c>
      <c r="D64" s="41">
        <v>329</v>
      </c>
      <c r="E64" s="42">
        <v>0</v>
      </c>
      <c r="F64" s="42">
        <v>0</v>
      </c>
      <c r="G64" s="42">
        <v>9</v>
      </c>
      <c r="H64" s="42">
        <v>8</v>
      </c>
      <c r="I64" s="42">
        <v>31</v>
      </c>
      <c r="J64" s="42">
        <v>33</v>
      </c>
      <c r="K64" s="42">
        <v>0</v>
      </c>
      <c r="L64" s="43">
        <v>0</v>
      </c>
      <c r="M64" s="31"/>
      <c r="N64" s="49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4</v>
      </c>
      <c r="U64" s="50">
        <v>9</v>
      </c>
      <c r="V64" s="50">
        <v>4</v>
      </c>
      <c r="W64" s="50">
        <v>2</v>
      </c>
      <c r="X64" s="32" t="s">
        <v>51</v>
      </c>
      <c r="Y64" s="1"/>
    </row>
    <row r="65" spans="2:25" s="2" customFormat="1">
      <c r="B65" s="3" t="s">
        <v>52</v>
      </c>
      <c r="C65" s="41">
        <v>486</v>
      </c>
      <c r="D65" s="41">
        <v>419</v>
      </c>
      <c r="E65" s="42">
        <v>0</v>
      </c>
      <c r="F65" s="42">
        <v>0</v>
      </c>
      <c r="G65" s="42">
        <v>11</v>
      </c>
      <c r="H65" s="42">
        <v>10</v>
      </c>
      <c r="I65" s="42">
        <v>94</v>
      </c>
      <c r="J65" s="42">
        <v>84</v>
      </c>
      <c r="K65" s="42">
        <v>0</v>
      </c>
      <c r="L65" s="43">
        <v>0</v>
      </c>
      <c r="M65" s="31"/>
      <c r="N65" s="49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1</v>
      </c>
      <c r="U65" s="50">
        <v>2</v>
      </c>
      <c r="V65" s="50">
        <v>0</v>
      </c>
      <c r="W65" s="50">
        <v>0</v>
      </c>
      <c r="X65" s="32" t="s">
        <v>52</v>
      </c>
      <c r="Y65" s="1"/>
    </row>
    <row r="66" spans="2:25" s="2" customFormat="1" ht="12.6" thickBot="1">
      <c r="B66" s="33" t="s">
        <v>53</v>
      </c>
      <c r="C66" s="44">
        <v>745</v>
      </c>
      <c r="D66" s="44">
        <v>562</v>
      </c>
      <c r="E66" s="45">
        <v>0</v>
      </c>
      <c r="F66" s="45">
        <v>0</v>
      </c>
      <c r="G66" s="45">
        <v>17</v>
      </c>
      <c r="H66" s="45">
        <v>10</v>
      </c>
      <c r="I66" s="45">
        <v>15</v>
      </c>
      <c r="J66" s="45">
        <v>15</v>
      </c>
      <c r="K66" s="45">
        <v>0</v>
      </c>
      <c r="L66" s="46">
        <v>0</v>
      </c>
      <c r="M66" s="31"/>
      <c r="N66" s="51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9</v>
      </c>
      <c r="U66" s="52">
        <v>9</v>
      </c>
      <c r="V66" s="52">
        <v>5</v>
      </c>
      <c r="W66" s="52">
        <v>2</v>
      </c>
      <c r="X66" s="34" t="s">
        <v>53</v>
      </c>
      <c r="Y66" s="1"/>
    </row>
    <row r="67" spans="2:25">
      <c r="B67" s="81" t="s">
        <v>82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30"/>
      <c r="N67" s="66" t="s">
        <v>83</v>
      </c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21"/>
    </row>
    <row r="68" spans="2:25"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30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0"/>
      <c r="Y68" s="21"/>
    </row>
    <row r="69" spans="2:25">
      <c r="B69" s="24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0"/>
      <c r="Y69" s="21"/>
    </row>
    <row r="70" spans="2:25">
      <c r="B70" s="20" t="s">
        <v>87</v>
      </c>
      <c r="C70" s="35">
        <f>SUM(C8,C14,C21,C22,C33,C40,C47,C53,C58)-C7</f>
        <v>0</v>
      </c>
      <c r="D70" s="35">
        <f t="shared" ref="D70:L70" si="0">SUM(D8,D14,D21,D22,D33,D40,D47,D53,D58)-D7</f>
        <v>0</v>
      </c>
      <c r="E70" s="35">
        <f t="shared" si="0"/>
        <v>0</v>
      </c>
      <c r="F70" s="35">
        <f t="shared" si="0"/>
        <v>0</v>
      </c>
      <c r="G70" s="35">
        <f t="shared" si="0"/>
        <v>0</v>
      </c>
      <c r="H70" s="35">
        <f t="shared" si="0"/>
        <v>0</v>
      </c>
      <c r="I70" s="35">
        <f t="shared" si="0"/>
        <v>0</v>
      </c>
      <c r="J70" s="35">
        <f t="shared" si="0"/>
        <v>0</v>
      </c>
      <c r="K70" s="35">
        <f t="shared" si="0"/>
        <v>0</v>
      </c>
      <c r="L70" s="35">
        <f t="shared" si="0"/>
        <v>0</v>
      </c>
      <c r="M70" s="21"/>
      <c r="N70" s="35">
        <f t="shared" ref="N70:W70" si="1">SUM(N8,N14,N21,N22,N33,N40,N47,N53,N58)-N7</f>
        <v>0</v>
      </c>
      <c r="O70" s="35">
        <f t="shared" si="1"/>
        <v>0</v>
      </c>
      <c r="P70" s="35">
        <f t="shared" si="1"/>
        <v>0</v>
      </c>
      <c r="Q70" s="35">
        <f t="shared" si="1"/>
        <v>0</v>
      </c>
      <c r="R70" s="35">
        <f t="shared" si="1"/>
        <v>0</v>
      </c>
      <c r="S70" s="35">
        <f t="shared" si="1"/>
        <v>0</v>
      </c>
      <c r="T70" s="35">
        <f t="shared" si="1"/>
        <v>0</v>
      </c>
      <c r="U70" s="35">
        <f t="shared" si="1"/>
        <v>0</v>
      </c>
      <c r="V70" s="35">
        <f t="shared" si="1"/>
        <v>0</v>
      </c>
      <c r="W70" s="35">
        <f t="shared" si="1"/>
        <v>0</v>
      </c>
      <c r="X70" s="20"/>
      <c r="Y70" s="21"/>
    </row>
    <row r="71" spans="2:25">
      <c r="B71" s="20" t="s">
        <v>88</v>
      </c>
      <c r="C71" s="35">
        <f>SUM(C9:C13)-C8</f>
        <v>0</v>
      </c>
      <c r="D71" s="35">
        <f t="shared" ref="D71:L71" si="2">SUM(D9:D13)-D8</f>
        <v>0</v>
      </c>
      <c r="E71" s="35">
        <f t="shared" si="2"/>
        <v>0</v>
      </c>
      <c r="F71" s="35">
        <f t="shared" si="2"/>
        <v>0</v>
      </c>
      <c r="G71" s="35">
        <f t="shared" si="2"/>
        <v>0</v>
      </c>
      <c r="H71" s="35">
        <f t="shared" si="2"/>
        <v>0</v>
      </c>
      <c r="I71" s="35">
        <f t="shared" si="2"/>
        <v>0</v>
      </c>
      <c r="J71" s="35">
        <f t="shared" si="2"/>
        <v>0</v>
      </c>
      <c r="K71" s="35">
        <f t="shared" si="2"/>
        <v>0</v>
      </c>
      <c r="L71" s="35">
        <f t="shared" si="2"/>
        <v>0</v>
      </c>
      <c r="N71" s="35">
        <f t="shared" ref="N71:W71" si="3">SUM(N9:N13)-N8</f>
        <v>0</v>
      </c>
      <c r="O71" s="35">
        <f t="shared" si="3"/>
        <v>0</v>
      </c>
      <c r="P71" s="35">
        <f t="shared" si="3"/>
        <v>0</v>
      </c>
      <c r="Q71" s="35">
        <f t="shared" si="3"/>
        <v>0</v>
      </c>
      <c r="R71" s="35">
        <f t="shared" si="3"/>
        <v>0</v>
      </c>
      <c r="S71" s="35">
        <f t="shared" si="3"/>
        <v>0</v>
      </c>
      <c r="T71" s="35">
        <f t="shared" si="3"/>
        <v>0</v>
      </c>
      <c r="U71" s="35">
        <f t="shared" si="3"/>
        <v>0</v>
      </c>
      <c r="V71" s="35">
        <f t="shared" si="3"/>
        <v>0</v>
      </c>
      <c r="W71" s="35">
        <f t="shared" si="3"/>
        <v>0</v>
      </c>
    </row>
    <row r="72" spans="2:25">
      <c r="B72" s="20" t="s">
        <v>89</v>
      </c>
      <c r="C72" s="35">
        <f>SUM(C15:C20)-C14</f>
        <v>0</v>
      </c>
      <c r="D72" s="35">
        <f t="shared" ref="D72:L72" si="4">SUM(D15:D20)-D14</f>
        <v>0</v>
      </c>
      <c r="E72" s="35">
        <f t="shared" si="4"/>
        <v>0</v>
      </c>
      <c r="F72" s="35">
        <f t="shared" si="4"/>
        <v>0</v>
      </c>
      <c r="G72" s="35">
        <f t="shared" si="4"/>
        <v>0</v>
      </c>
      <c r="H72" s="35">
        <f t="shared" si="4"/>
        <v>0</v>
      </c>
      <c r="I72" s="35">
        <f t="shared" si="4"/>
        <v>0</v>
      </c>
      <c r="J72" s="35">
        <f t="shared" si="4"/>
        <v>0</v>
      </c>
      <c r="K72" s="35">
        <f t="shared" si="4"/>
        <v>0</v>
      </c>
      <c r="L72" s="35">
        <f t="shared" si="4"/>
        <v>0</v>
      </c>
      <c r="N72" s="35">
        <f t="shared" ref="N72:W72" si="5">SUM(N15:N20)-N14</f>
        <v>0</v>
      </c>
      <c r="O72" s="35">
        <f t="shared" si="5"/>
        <v>0</v>
      </c>
      <c r="P72" s="35">
        <f t="shared" si="5"/>
        <v>0</v>
      </c>
      <c r="Q72" s="35">
        <f t="shared" si="5"/>
        <v>0</v>
      </c>
      <c r="R72" s="35">
        <f t="shared" si="5"/>
        <v>0</v>
      </c>
      <c r="S72" s="35">
        <f t="shared" si="5"/>
        <v>0</v>
      </c>
      <c r="T72" s="35">
        <f t="shared" si="5"/>
        <v>0</v>
      </c>
      <c r="U72" s="35">
        <f t="shared" si="5"/>
        <v>0</v>
      </c>
      <c r="V72" s="35">
        <f t="shared" si="5"/>
        <v>0</v>
      </c>
      <c r="W72" s="35">
        <f t="shared" si="5"/>
        <v>0</v>
      </c>
    </row>
    <row r="73" spans="2:25">
      <c r="B73" s="20" t="s">
        <v>90</v>
      </c>
      <c r="C73" s="35">
        <f>SUM(C23:C32)-C22</f>
        <v>0</v>
      </c>
      <c r="D73" s="35">
        <f t="shared" ref="D73:L73" si="6">SUM(D23:D32)-D22</f>
        <v>0</v>
      </c>
      <c r="E73" s="35">
        <f t="shared" si="6"/>
        <v>0</v>
      </c>
      <c r="F73" s="35">
        <f t="shared" si="6"/>
        <v>0</v>
      </c>
      <c r="G73" s="35">
        <f t="shared" si="6"/>
        <v>0</v>
      </c>
      <c r="H73" s="35">
        <f t="shared" si="6"/>
        <v>0</v>
      </c>
      <c r="I73" s="35">
        <f t="shared" si="6"/>
        <v>0</v>
      </c>
      <c r="J73" s="35">
        <f t="shared" si="6"/>
        <v>0</v>
      </c>
      <c r="K73" s="35">
        <f t="shared" si="6"/>
        <v>0</v>
      </c>
      <c r="L73" s="35">
        <f t="shared" si="6"/>
        <v>0</v>
      </c>
      <c r="N73" s="35">
        <f t="shared" ref="N73:W73" si="7">SUM(N23:N32)-N22</f>
        <v>0</v>
      </c>
      <c r="O73" s="35">
        <f t="shared" si="7"/>
        <v>0</v>
      </c>
      <c r="P73" s="35">
        <f t="shared" si="7"/>
        <v>0</v>
      </c>
      <c r="Q73" s="35">
        <f t="shared" si="7"/>
        <v>0</v>
      </c>
      <c r="R73" s="35">
        <f t="shared" si="7"/>
        <v>0</v>
      </c>
      <c r="S73" s="35">
        <f t="shared" si="7"/>
        <v>0</v>
      </c>
      <c r="T73" s="35">
        <f t="shared" si="7"/>
        <v>0</v>
      </c>
      <c r="U73" s="35">
        <f t="shared" si="7"/>
        <v>0</v>
      </c>
      <c r="V73" s="35">
        <f t="shared" si="7"/>
        <v>0</v>
      </c>
      <c r="W73" s="35">
        <f t="shared" si="7"/>
        <v>0</v>
      </c>
    </row>
    <row r="74" spans="2:25">
      <c r="B74" s="25" t="s">
        <v>91</v>
      </c>
      <c r="C74" s="36">
        <f>SUM(C34:C39)-C33</f>
        <v>0</v>
      </c>
      <c r="D74" s="36">
        <f t="shared" ref="D74:L74" si="8">SUM(D34:D39)-D33</f>
        <v>0</v>
      </c>
      <c r="E74" s="36">
        <f t="shared" si="8"/>
        <v>0</v>
      </c>
      <c r="F74" s="36">
        <f t="shared" si="8"/>
        <v>0</v>
      </c>
      <c r="G74" s="36">
        <f t="shared" si="8"/>
        <v>0</v>
      </c>
      <c r="H74" s="36">
        <f t="shared" si="8"/>
        <v>0</v>
      </c>
      <c r="I74" s="36">
        <f t="shared" si="8"/>
        <v>0</v>
      </c>
      <c r="J74" s="36">
        <f t="shared" si="8"/>
        <v>0</v>
      </c>
      <c r="K74" s="36">
        <f t="shared" si="8"/>
        <v>0</v>
      </c>
      <c r="L74" s="36">
        <f t="shared" si="8"/>
        <v>0</v>
      </c>
      <c r="N74" s="36">
        <f t="shared" ref="N74:W74" si="9">SUM(N34:N39)-N33</f>
        <v>0</v>
      </c>
      <c r="O74" s="36">
        <f t="shared" si="9"/>
        <v>0</v>
      </c>
      <c r="P74" s="36">
        <f t="shared" si="9"/>
        <v>0</v>
      </c>
      <c r="Q74" s="36">
        <f t="shared" si="9"/>
        <v>0</v>
      </c>
      <c r="R74" s="36">
        <f t="shared" si="9"/>
        <v>0</v>
      </c>
      <c r="S74" s="36">
        <f t="shared" si="9"/>
        <v>0</v>
      </c>
      <c r="T74" s="36">
        <f t="shared" si="9"/>
        <v>0</v>
      </c>
      <c r="U74" s="36">
        <f t="shared" si="9"/>
        <v>0</v>
      </c>
      <c r="V74" s="36">
        <f t="shared" si="9"/>
        <v>0</v>
      </c>
      <c r="W74" s="36">
        <f t="shared" si="9"/>
        <v>0</v>
      </c>
    </row>
    <row r="75" spans="2:25">
      <c r="B75" s="25" t="s">
        <v>92</v>
      </c>
      <c r="C75" s="36">
        <f>SUM(C41:C46)-C40</f>
        <v>0</v>
      </c>
      <c r="D75" s="36">
        <f t="shared" ref="D75:L75" si="10">SUM(D41:D46)-D40</f>
        <v>0</v>
      </c>
      <c r="E75" s="36">
        <f t="shared" si="10"/>
        <v>0</v>
      </c>
      <c r="F75" s="36">
        <f t="shared" si="10"/>
        <v>0</v>
      </c>
      <c r="G75" s="36">
        <f t="shared" si="10"/>
        <v>0</v>
      </c>
      <c r="H75" s="36">
        <f t="shared" si="10"/>
        <v>0</v>
      </c>
      <c r="I75" s="36">
        <f t="shared" si="10"/>
        <v>0</v>
      </c>
      <c r="J75" s="36">
        <f t="shared" si="10"/>
        <v>0</v>
      </c>
      <c r="K75" s="36">
        <f t="shared" si="10"/>
        <v>0</v>
      </c>
      <c r="L75" s="36">
        <f t="shared" si="10"/>
        <v>0</v>
      </c>
      <c r="M75" s="25"/>
      <c r="N75" s="36">
        <f t="shared" ref="N75:W75" si="11">SUM(N41:N46)-N40</f>
        <v>0</v>
      </c>
      <c r="O75" s="36">
        <f t="shared" si="11"/>
        <v>0</v>
      </c>
      <c r="P75" s="36">
        <f t="shared" si="11"/>
        <v>0</v>
      </c>
      <c r="Q75" s="36">
        <f t="shared" si="11"/>
        <v>0</v>
      </c>
      <c r="R75" s="36">
        <f t="shared" si="11"/>
        <v>0</v>
      </c>
      <c r="S75" s="36">
        <f t="shared" si="11"/>
        <v>0</v>
      </c>
      <c r="T75" s="36">
        <f t="shared" si="11"/>
        <v>0</v>
      </c>
      <c r="U75" s="36">
        <f t="shared" si="11"/>
        <v>0</v>
      </c>
      <c r="V75" s="36">
        <f t="shared" si="11"/>
        <v>0</v>
      </c>
      <c r="W75" s="36">
        <f t="shared" si="11"/>
        <v>0</v>
      </c>
    </row>
    <row r="76" spans="2:25">
      <c r="B76" s="25" t="s">
        <v>93</v>
      </c>
      <c r="C76" s="36">
        <f>SUM(C48:C52)-C47</f>
        <v>0</v>
      </c>
      <c r="D76" s="36">
        <f t="shared" ref="D76:L76" si="12">SUM(D48:D52)-D47</f>
        <v>0</v>
      </c>
      <c r="E76" s="36">
        <f t="shared" si="12"/>
        <v>0</v>
      </c>
      <c r="F76" s="36">
        <f t="shared" si="12"/>
        <v>0</v>
      </c>
      <c r="G76" s="36">
        <f t="shared" si="12"/>
        <v>0</v>
      </c>
      <c r="H76" s="36">
        <f t="shared" si="12"/>
        <v>0</v>
      </c>
      <c r="I76" s="36">
        <f t="shared" si="12"/>
        <v>0</v>
      </c>
      <c r="J76" s="36">
        <f t="shared" si="12"/>
        <v>0</v>
      </c>
      <c r="K76" s="36">
        <f t="shared" si="12"/>
        <v>0</v>
      </c>
      <c r="L76" s="36">
        <f t="shared" si="12"/>
        <v>0</v>
      </c>
      <c r="M76" s="25"/>
      <c r="N76" s="36">
        <f t="shared" ref="N76:W76" si="13">SUM(N48:N52)-N47</f>
        <v>0</v>
      </c>
      <c r="O76" s="36">
        <f t="shared" si="13"/>
        <v>0</v>
      </c>
      <c r="P76" s="36">
        <f t="shared" si="13"/>
        <v>0</v>
      </c>
      <c r="Q76" s="36">
        <f t="shared" si="13"/>
        <v>0</v>
      </c>
      <c r="R76" s="36">
        <f t="shared" si="13"/>
        <v>0</v>
      </c>
      <c r="S76" s="36">
        <f t="shared" si="13"/>
        <v>0</v>
      </c>
      <c r="T76" s="36">
        <f t="shared" si="13"/>
        <v>0</v>
      </c>
      <c r="U76" s="36">
        <f t="shared" si="13"/>
        <v>0</v>
      </c>
      <c r="V76" s="36">
        <f t="shared" si="13"/>
        <v>0</v>
      </c>
      <c r="W76" s="36">
        <f t="shared" si="13"/>
        <v>0</v>
      </c>
    </row>
    <row r="77" spans="2:25">
      <c r="B77" s="25" t="s">
        <v>94</v>
      </c>
      <c r="C77" s="36">
        <f>SUM(C54:C57)-C53</f>
        <v>0</v>
      </c>
      <c r="D77" s="36">
        <f t="shared" ref="D77:L77" si="14">SUM(D54:D57)-D53</f>
        <v>0</v>
      </c>
      <c r="E77" s="36">
        <f t="shared" si="14"/>
        <v>0</v>
      </c>
      <c r="F77" s="36">
        <f t="shared" si="14"/>
        <v>0</v>
      </c>
      <c r="G77" s="36">
        <f t="shared" si="14"/>
        <v>0</v>
      </c>
      <c r="H77" s="36">
        <f t="shared" si="14"/>
        <v>0</v>
      </c>
      <c r="I77" s="36">
        <f t="shared" si="14"/>
        <v>0</v>
      </c>
      <c r="J77" s="36">
        <f t="shared" si="14"/>
        <v>0</v>
      </c>
      <c r="K77" s="36">
        <f t="shared" si="14"/>
        <v>0</v>
      </c>
      <c r="L77" s="36">
        <f t="shared" si="14"/>
        <v>0</v>
      </c>
      <c r="M77" s="25"/>
      <c r="N77" s="36">
        <f t="shared" ref="N77:W77" si="15">SUM(N54:N57)-N53</f>
        <v>0</v>
      </c>
      <c r="O77" s="36">
        <f t="shared" si="15"/>
        <v>0</v>
      </c>
      <c r="P77" s="36">
        <f t="shared" si="15"/>
        <v>0</v>
      </c>
      <c r="Q77" s="36">
        <f t="shared" si="15"/>
        <v>0</v>
      </c>
      <c r="R77" s="36">
        <f t="shared" si="15"/>
        <v>0</v>
      </c>
      <c r="S77" s="36">
        <f t="shared" si="15"/>
        <v>0</v>
      </c>
      <c r="T77" s="36">
        <f t="shared" si="15"/>
        <v>0</v>
      </c>
      <c r="U77" s="36">
        <f t="shared" si="15"/>
        <v>0</v>
      </c>
      <c r="V77" s="36">
        <f t="shared" si="15"/>
        <v>0</v>
      </c>
      <c r="W77" s="36">
        <f t="shared" si="15"/>
        <v>0</v>
      </c>
    </row>
    <row r="78" spans="2:25">
      <c r="B78" s="25" t="s">
        <v>95</v>
      </c>
      <c r="C78" s="36">
        <f>SUM(C59:C66)-C58</f>
        <v>0</v>
      </c>
      <c r="D78" s="36">
        <f t="shared" ref="D78:L78" si="16">SUM(D59:D66)-D58</f>
        <v>0</v>
      </c>
      <c r="E78" s="36">
        <f t="shared" si="16"/>
        <v>0</v>
      </c>
      <c r="F78" s="36">
        <f t="shared" si="16"/>
        <v>0</v>
      </c>
      <c r="G78" s="36">
        <f t="shared" si="16"/>
        <v>0</v>
      </c>
      <c r="H78" s="36">
        <f t="shared" si="16"/>
        <v>0</v>
      </c>
      <c r="I78" s="36">
        <f t="shared" si="16"/>
        <v>0</v>
      </c>
      <c r="J78" s="36">
        <f t="shared" si="16"/>
        <v>0</v>
      </c>
      <c r="K78" s="36">
        <f t="shared" si="16"/>
        <v>0</v>
      </c>
      <c r="L78" s="36">
        <f t="shared" si="16"/>
        <v>0</v>
      </c>
      <c r="M78" s="25"/>
      <c r="N78" s="36">
        <f t="shared" ref="N78:W78" si="17">SUM(N59:N66)-N58</f>
        <v>0</v>
      </c>
      <c r="O78" s="36">
        <f t="shared" si="17"/>
        <v>0</v>
      </c>
      <c r="P78" s="36">
        <f t="shared" si="17"/>
        <v>0</v>
      </c>
      <c r="Q78" s="36">
        <f t="shared" si="17"/>
        <v>0</v>
      </c>
      <c r="R78" s="36">
        <f t="shared" si="17"/>
        <v>0</v>
      </c>
      <c r="S78" s="36">
        <f t="shared" si="17"/>
        <v>0</v>
      </c>
      <c r="T78" s="36">
        <f t="shared" si="17"/>
        <v>0</v>
      </c>
      <c r="U78" s="36">
        <f t="shared" si="17"/>
        <v>0</v>
      </c>
      <c r="V78" s="36">
        <f t="shared" si="17"/>
        <v>0</v>
      </c>
      <c r="W78" s="36">
        <f t="shared" si="17"/>
        <v>0</v>
      </c>
    </row>
    <row r="79" spans="2:2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</row>
    <row r="80" spans="2:2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3:23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3:23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3:23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</row>
    <row r="84" spans="3:23">
      <c r="C84" s="25"/>
    </row>
    <row r="85" spans="3:23">
      <c r="C85" s="25"/>
    </row>
    <row r="86" spans="3:23">
      <c r="C86" s="25"/>
    </row>
    <row r="87" spans="3:23">
      <c r="C87" s="25"/>
    </row>
    <row r="139" spans="2:25"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0"/>
      <c r="Y139" s="21"/>
    </row>
    <row r="143" spans="2:25">
      <c r="B143" s="20"/>
      <c r="C143" s="21"/>
    </row>
  </sheetData>
  <mergeCells count="18">
    <mergeCell ref="C2:K2"/>
    <mergeCell ref="O2:W2"/>
    <mergeCell ref="B68:L68"/>
    <mergeCell ref="N67:X67"/>
    <mergeCell ref="C4:D4"/>
    <mergeCell ref="B4:B6"/>
    <mergeCell ref="C5:D5"/>
    <mergeCell ref="E4:F5"/>
    <mergeCell ref="G4:H5"/>
    <mergeCell ref="P4:Q5"/>
    <mergeCell ref="X4:X6"/>
    <mergeCell ref="B67:L67"/>
    <mergeCell ref="R4:S5"/>
    <mergeCell ref="T4:U5"/>
    <mergeCell ref="V4:W5"/>
    <mergeCell ref="I4:J5"/>
    <mergeCell ref="K4:L5"/>
    <mergeCell ref="N4:O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83"/>
  <sheetViews>
    <sheetView view="pageBreakPreview" zoomScaleNormal="100" zoomScaleSheetLayoutView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375" defaultRowHeight="12"/>
  <cols>
    <col min="1" max="1" width="2.875" style="22" customWidth="1"/>
    <col min="2" max="2" width="12.875" style="25" customWidth="1"/>
    <col min="3" max="12" width="9.375" style="22"/>
    <col min="13" max="13" width="5" style="22" customWidth="1"/>
    <col min="14" max="17" width="9.5" style="22" bestFit="1" customWidth="1"/>
    <col min="18" max="19" width="10" style="22" bestFit="1" customWidth="1"/>
    <col min="20" max="23" width="9.5" style="22" bestFit="1" customWidth="1"/>
    <col min="24" max="24" width="12.875" style="25" customWidth="1"/>
    <col min="25" max="16384" width="9.375" style="22"/>
  </cols>
  <sheetData>
    <row r="1" spans="2:25" s="2" customFormat="1">
      <c r="B1" s="3" t="s">
        <v>98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99</v>
      </c>
      <c r="O1" s="1"/>
      <c r="P1" s="1"/>
      <c r="Q1" s="1"/>
      <c r="R1" s="1"/>
      <c r="S1" s="1"/>
      <c r="T1" s="1"/>
      <c r="U1" s="1"/>
      <c r="V1" s="1"/>
      <c r="W1" s="1"/>
      <c r="X1" s="3"/>
      <c r="Y1" s="1"/>
    </row>
    <row r="2" spans="2:25" s="8" customFormat="1" ht="14.4">
      <c r="B2" s="7"/>
      <c r="C2" s="84" t="s">
        <v>117</v>
      </c>
      <c r="D2" s="84"/>
      <c r="E2" s="84"/>
      <c r="F2" s="84"/>
      <c r="G2" s="84"/>
      <c r="H2" s="84"/>
      <c r="I2" s="84"/>
      <c r="J2" s="84"/>
      <c r="K2" s="84"/>
      <c r="L2" s="7"/>
      <c r="M2" s="37"/>
      <c r="N2" s="7"/>
      <c r="O2" s="84" t="s">
        <v>101</v>
      </c>
      <c r="P2" s="84"/>
      <c r="Q2" s="84"/>
      <c r="R2" s="84"/>
      <c r="S2" s="84"/>
      <c r="T2" s="84"/>
      <c r="U2" s="84"/>
      <c r="V2" s="84"/>
      <c r="W2" s="84"/>
      <c r="X2" s="7"/>
      <c r="Y2" s="7"/>
    </row>
    <row r="3" spans="2:25" s="13" customFormat="1" ht="12.6" thickBo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0"/>
      <c r="Y3" s="12"/>
    </row>
    <row r="4" spans="2:25" s="13" customFormat="1" ht="12.6" customHeight="1">
      <c r="B4" s="69" t="s">
        <v>0</v>
      </c>
      <c r="C4" s="89" t="s">
        <v>66</v>
      </c>
      <c r="D4" s="90"/>
      <c r="E4" s="77" t="s">
        <v>79</v>
      </c>
      <c r="F4" s="69"/>
      <c r="G4" s="85" t="s">
        <v>67</v>
      </c>
      <c r="H4" s="86"/>
      <c r="I4" s="74" t="s">
        <v>68</v>
      </c>
      <c r="J4" s="69"/>
      <c r="K4" s="85" t="s">
        <v>69</v>
      </c>
      <c r="L4" s="92"/>
      <c r="M4" s="11"/>
      <c r="N4" s="82" t="s">
        <v>70</v>
      </c>
      <c r="O4" s="69"/>
      <c r="P4" s="74" t="s">
        <v>71</v>
      </c>
      <c r="Q4" s="69"/>
      <c r="R4" s="93" t="s">
        <v>116</v>
      </c>
      <c r="S4" s="69"/>
      <c r="T4" s="94" t="s">
        <v>78</v>
      </c>
      <c r="U4" s="95"/>
      <c r="V4" s="85" t="s">
        <v>72</v>
      </c>
      <c r="W4" s="86"/>
      <c r="X4" s="74" t="s">
        <v>0</v>
      </c>
      <c r="Y4" s="12"/>
    </row>
    <row r="5" spans="2:25" s="13" customFormat="1" ht="12.6" customHeight="1">
      <c r="B5" s="70"/>
      <c r="C5" s="75"/>
      <c r="D5" s="76"/>
      <c r="E5" s="75"/>
      <c r="F5" s="76"/>
      <c r="G5" s="87" t="s">
        <v>73</v>
      </c>
      <c r="H5" s="88"/>
      <c r="I5" s="75"/>
      <c r="J5" s="76"/>
      <c r="K5" s="87" t="s">
        <v>74</v>
      </c>
      <c r="L5" s="91"/>
      <c r="M5" s="11"/>
      <c r="N5" s="83"/>
      <c r="O5" s="76"/>
      <c r="P5" s="75"/>
      <c r="Q5" s="76"/>
      <c r="R5" s="75"/>
      <c r="S5" s="76"/>
      <c r="T5" s="96"/>
      <c r="U5" s="97"/>
      <c r="V5" s="87" t="s">
        <v>75</v>
      </c>
      <c r="W5" s="88"/>
      <c r="X5" s="79"/>
      <c r="Y5" s="12"/>
    </row>
    <row r="6" spans="2:25" s="13" customFormat="1" ht="12.6" customHeight="1">
      <c r="B6" s="76"/>
      <c r="C6" s="14" t="s">
        <v>54</v>
      </c>
      <c r="D6" s="14" t="s">
        <v>76</v>
      </c>
      <c r="E6" s="14" t="s">
        <v>77</v>
      </c>
      <c r="F6" s="14" t="s">
        <v>76</v>
      </c>
      <c r="G6" s="14" t="s">
        <v>77</v>
      </c>
      <c r="H6" s="14" t="s">
        <v>76</v>
      </c>
      <c r="I6" s="14" t="s">
        <v>77</v>
      </c>
      <c r="J6" s="14" t="s">
        <v>76</v>
      </c>
      <c r="K6" s="14" t="s">
        <v>77</v>
      </c>
      <c r="L6" s="14" t="s">
        <v>76</v>
      </c>
      <c r="M6" s="11"/>
      <c r="N6" s="15" t="s">
        <v>77</v>
      </c>
      <c r="O6" s="16" t="s">
        <v>76</v>
      </c>
      <c r="P6" s="14" t="s">
        <v>77</v>
      </c>
      <c r="Q6" s="14" t="s">
        <v>76</v>
      </c>
      <c r="R6" s="14" t="s">
        <v>77</v>
      </c>
      <c r="S6" s="14" t="s">
        <v>76</v>
      </c>
      <c r="T6" s="14" t="s">
        <v>77</v>
      </c>
      <c r="U6" s="14" t="s">
        <v>76</v>
      </c>
      <c r="V6" s="14" t="s">
        <v>77</v>
      </c>
      <c r="W6" s="14" t="s">
        <v>76</v>
      </c>
      <c r="X6" s="75"/>
      <c r="Y6" s="12"/>
    </row>
    <row r="7" spans="2:25" s="19" customFormat="1">
      <c r="B7" s="27" t="s">
        <v>1</v>
      </c>
      <c r="C7" s="53">
        <v>92</v>
      </c>
      <c r="D7" s="53">
        <v>92</v>
      </c>
      <c r="E7" s="53">
        <v>2093</v>
      </c>
      <c r="F7" s="53">
        <v>1613</v>
      </c>
      <c r="G7" s="53">
        <v>5064</v>
      </c>
      <c r="H7" s="53">
        <v>4283</v>
      </c>
      <c r="I7" s="53">
        <v>112</v>
      </c>
      <c r="J7" s="53">
        <v>78</v>
      </c>
      <c r="K7" s="53">
        <v>1547</v>
      </c>
      <c r="L7" s="54">
        <v>894</v>
      </c>
      <c r="M7" s="17"/>
      <c r="N7" s="59">
        <v>6</v>
      </c>
      <c r="O7" s="60">
        <v>6</v>
      </c>
      <c r="P7" s="60">
        <v>7708</v>
      </c>
      <c r="Q7" s="60">
        <v>6243</v>
      </c>
      <c r="R7" s="60">
        <v>8160</v>
      </c>
      <c r="S7" s="60">
        <v>5727</v>
      </c>
      <c r="T7" s="60">
        <v>138</v>
      </c>
      <c r="U7" s="60">
        <v>116</v>
      </c>
      <c r="V7" s="60">
        <v>5237</v>
      </c>
      <c r="W7" s="60">
        <v>5662</v>
      </c>
      <c r="X7" s="28" t="s">
        <v>1</v>
      </c>
      <c r="Y7" s="18"/>
    </row>
    <row r="8" spans="2:25" s="19" customFormat="1">
      <c r="B8" s="27" t="s">
        <v>2</v>
      </c>
      <c r="C8" s="53">
        <v>5</v>
      </c>
      <c r="D8" s="53">
        <v>4</v>
      </c>
      <c r="E8" s="53">
        <v>116</v>
      </c>
      <c r="F8" s="53">
        <v>90</v>
      </c>
      <c r="G8" s="53">
        <v>168</v>
      </c>
      <c r="H8" s="53">
        <v>137</v>
      </c>
      <c r="I8" s="53">
        <v>7</v>
      </c>
      <c r="J8" s="53">
        <v>5</v>
      </c>
      <c r="K8" s="53">
        <v>32</v>
      </c>
      <c r="L8" s="54">
        <v>20</v>
      </c>
      <c r="M8" s="17"/>
      <c r="N8" s="59">
        <v>0</v>
      </c>
      <c r="O8" s="60">
        <v>0</v>
      </c>
      <c r="P8" s="60">
        <v>307</v>
      </c>
      <c r="Q8" s="60">
        <v>257</v>
      </c>
      <c r="R8" s="60">
        <v>269</v>
      </c>
      <c r="S8" s="60">
        <v>208</v>
      </c>
      <c r="T8" s="60">
        <v>0</v>
      </c>
      <c r="U8" s="60">
        <v>0</v>
      </c>
      <c r="V8" s="60">
        <v>342</v>
      </c>
      <c r="W8" s="60">
        <v>321</v>
      </c>
      <c r="X8" s="28" t="s">
        <v>2</v>
      </c>
      <c r="Y8" s="18"/>
    </row>
    <row r="9" spans="2:25" s="2" customFormat="1">
      <c r="B9" s="3" t="s">
        <v>3</v>
      </c>
      <c r="C9" s="55">
        <v>5</v>
      </c>
      <c r="D9" s="55">
        <v>4</v>
      </c>
      <c r="E9" s="55">
        <v>75</v>
      </c>
      <c r="F9" s="55">
        <v>59</v>
      </c>
      <c r="G9" s="55">
        <v>93</v>
      </c>
      <c r="H9" s="55">
        <v>74</v>
      </c>
      <c r="I9" s="55">
        <v>4</v>
      </c>
      <c r="J9" s="55">
        <v>3</v>
      </c>
      <c r="K9" s="55">
        <v>28</v>
      </c>
      <c r="L9" s="56">
        <v>18</v>
      </c>
      <c r="M9" s="31"/>
      <c r="N9" s="61">
        <v>0</v>
      </c>
      <c r="O9" s="62">
        <v>0</v>
      </c>
      <c r="P9" s="62">
        <v>224</v>
      </c>
      <c r="Q9" s="62">
        <v>186</v>
      </c>
      <c r="R9" s="62">
        <v>193</v>
      </c>
      <c r="S9" s="62">
        <v>149</v>
      </c>
      <c r="T9" s="62">
        <v>0</v>
      </c>
      <c r="U9" s="62">
        <v>0</v>
      </c>
      <c r="V9" s="62">
        <v>150</v>
      </c>
      <c r="W9" s="62">
        <v>149</v>
      </c>
      <c r="X9" s="32" t="s">
        <v>3</v>
      </c>
      <c r="Y9" s="1"/>
    </row>
    <row r="10" spans="2:25" s="2" customFormat="1">
      <c r="B10" s="3" t="s">
        <v>4</v>
      </c>
      <c r="C10" s="55">
        <v>0</v>
      </c>
      <c r="D10" s="55">
        <v>0</v>
      </c>
      <c r="E10" s="55">
        <v>12</v>
      </c>
      <c r="F10" s="55">
        <v>11</v>
      </c>
      <c r="G10" s="55">
        <v>10</v>
      </c>
      <c r="H10" s="55">
        <v>8</v>
      </c>
      <c r="I10" s="55">
        <v>0</v>
      </c>
      <c r="J10" s="55">
        <v>0</v>
      </c>
      <c r="K10" s="55">
        <v>1</v>
      </c>
      <c r="L10" s="56">
        <v>1</v>
      </c>
      <c r="M10" s="31"/>
      <c r="N10" s="61">
        <v>0</v>
      </c>
      <c r="O10" s="62">
        <v>0</v>
      </c>
      <c r="P10" s="62">
        <v>28</v>
      </c>
      <c r="Q10" s="62">
        <v>26</v>
      </c>
      <c r="R10" s="62">
        <v>22</v>
      </c>
      <c r="S10" s="62">
        <v>15</v>
      </c>
      <c r="T10" s="62">
        <v>0</v>
      </c>
      <c r="U10" s="62">
        <v>0</v>
      </c>
      <c r="V10" s="62">
        <v>38</v>
      </c>
      <c r="W10" s="62">
        <v>31</v>
      </c>
      <c r="X10" s="32" t="s">
        <v>4</v>
      </c>
      <c r="Y10" s="1"/>
    </row>
    <row r="11" spans="2:25" s="2" customFormat="1">
      <c r="B11" s="3" t="s">
        <v>5</v>
      </c>
      <c r="C11" s="55">
        <v>0</v>
      </c>
      <c r="D11" s="55">
        <v>0</v>
      </c>
      <c r="E11" s="55">
        <v>11</v>
      </c>
      <c r="F11" s="55">
        <v>8</v>
      </c>
      <c r="G11" s="55">
        <v>23</v>
      </c>
      <c r="H11" s="55">
        <v>18</v>
      </c>
      <c r="I11" s="55">
        <v>3</v>
      </c>
      <c r="J11" s="55">
        <v>2</v>
      </c>
      <c r="K11" s="55">
        <v>1</v>
      </c>
      <c r="L11" s="56">
        <v>0</v>
      </c>
      <c r="M11" s="31"/>
      <c r="N11" s="61">
        <v>0</v>
      </c>
      <c r="O11" s="62">
        <v>0</v>
      </c>
      <c r="P11" s="62">
        <v>22</v>
      </c>
      <c r="Q11" s="62">
        <v>19</v>
      </c>
      <c r="R11" s="62">
        <v>30</v>
      </c>
      <c r="S11" s="62">
        <v>23</v>
      </c>
      <c r="T11" s="62">
        <v>0</v>
      </c>
      <c r="U11" s="62">
        <v>0</v>
      </c>
      <c r="V11" s="62">
        <v>72</v>
      </c>
      <c r="W11" s="62">
        <v>70</v>
      </c>
      <c r="X11" s="32" t="s">
        <v>5</v>
      </c>
      <c r="Y11" s="1"/>
    </row>
    <row r="12" spans="2:25" s="2" customFormat="1">
      <c r="B12" s="3" t="s">
        <v>6</v>
      </c>
      <c r="C12" s="55">
        <v>0</v>
      </c>
      <c r="D12" s="55">
        <v>0</v>
      </c>
      <c r="E12" s="55">
        <v>15</v>
      </c>
      <c r="F12" s="55">
        <v>10</v>
      </c>
      <c r="G12" s="55">
        <v>37</v>
      </c>
      <c r="H12" s="55">
        <v>32</v>
      </c>
      <c r="I12" s="55">
        <v>0</v>
      </c>
      <c r="J12" s="55">
        <v>0</v>
      </c>
      <c r="K12" s="55">
        <v>1</v>
      </c>
      <c r="L12" s="56">
        <v>1</v>
      </c>
      <c r="M12" s="31"/>
      <c r="N12" s="61">
        <v>0</v>
      </c>
      <c r="O12" s="62">
        <v>0</v>
      </c>
      <c r="P12" s="62">
        <v>24</v>
      </c>
      <c r="Q12" s="62">
        <v>19</v>
      </c>
      <c r="R12" s="62">
        <v>21</v>
      </c>
      <c r="S12" s="62">
        <v>19</v>
      </c>
      <c r="T12" s="62">
        <v>0</v>
      </c>
      <c r="U12" s="62">
        <v>0</v>
      </c>
      <c r="V12" s="62">
        <v>41</v>
      </c>
      <c r="W12" s="62">
        <v>36</v>
      </c>
      <c r="X12" s="32" t="s">
        <v>6</v>
      </c>
      <c r="Y12" s="1"/>
    </row>
    <row r="13" spans="2:25" s="2" customFormat="1">
      <c r="B13" s="3" t="s">
        <v>7</v>
      </c>
      <c r="C13" s="55">
        <v>0</v>
      </c>
      <c r="D13" s="55">
        <v>0</v>
      </c>
      <c r="E13" s="55">
        <v>3</v>
      </c>
      <c r="F13" s="55">
        <v>2</v>
      </c>
      <c r="G13" s="55">
        <v>5</v>
      </c>
      <c r="H13" s="55">
        <v>5</v>
      </c>
      <c r="I13" s="55">
        <v>0</v>
      </c>
      <c r="J13" s="55">
        <v>0</v>
      </c>
      <c r="K13" s="55">
        <v>1</v>
      </c>
      <c r="L13" s="56">
        <v>0</v>
      </c>
      <c r="M13" s="31"/>
      <c r="N13" s="61">
        <v>0</v>
      </c>
      <c r="O13" s="62">
        <v>0</v>
      </c>
      <c r="P13" s="62">
        <v>9</v>
      </c>
      <c r="Q13" s="62">
        <v>7</v>
      </c>
      <c r="R13" s="62">
        <v>3</v>
      </c>
      <c r="S13" s="62">
        <v>2</v>
      </c>
      <c r="T13" s="62">
        <v>0</v>
      </c>
      <c r="U13" s="62">
        <v>0</v>
      </c>
      <c r="V13" s="62">
        <v>41</v>
      </c>
      <c r="W13" s="62">
        <v>35</v>
      </c>
      <c r="X13" s="32" t="s">
        <v>7</v>
      </c>
      <c r="Y13" s="1"/>
    </row>
    <row r="14" spans="2:25" s="19" customFormat="1">
      <c r="B14" s="27" t="s">
        <v>102</v>
      </c>
      <c r="C14" s="53">
        <v>5</v>
      </c>
      <c r="D14" s="53">
        <v>5</v>
      </c>
      <c r="E14" s="53">
        <v>154</v>
      </c>
      <c r="F14" s="53">
        <v>117</v>
      </c>
      <c r="G14" s="53">
        <v>228</v>
      </c>
      <c r="H14" s="53">
        <v>191</v>
      </c>
      <c r="I14" s="53">
        <v>9</v>
      </c>
      <c r="J14" s="53">
        <v>8</v>
      </c>
      <c r="K14" s="53">
        <v>30</v>
      </c>
      <c r="L14" s="54">
        <v>13</v>
      </c>
      <c r="M14" s="17"/>
      <c r="N14" s="59">
        <v>0</v>
      </c>
      <c r="O14" s="60">
        <v>0</v>
      </c>
      <c r="P14" s="60">
        <v>217</v>
      </c>
      <c r="Q14" s="60">
        <v>171</v>
      </c>
      <c r="R14" s="60">
        <v>236</v>
      </c>
      <c r="S14" s="60">
        <v>170</v>
      </c>
      <c r="T14" s="60">
        <v>3</v>
      </c>
      <c r="U14" s="60">
        <v>3</v>
      </c>
      <c r="V14" s="60">
        <v>333</v>
      </c>
      <c r="W14" s="60">
        <v>368</v>
      </c>
      <c r="X14" s="28" t="s">
        <v>102</v>
      </c>
      <c r="Y14" s="18"/>
    </row>
    <row r="15" spans="2:25" s="2" customFormat="1">
      <c r="B15" s="3" t="s">
        <v>8</v>
      </c>
      <c r="C15" s="55">
        <v>1</v>
      </c>
      <c r="D15" s="55">
        <v>1</v>
      </c>
      <c r="E15" s="55">
        <v>26</v>
      </c>
      <c r="F15" s="55">
        <v>21</v>
      </c>
      <c r="G15" s="55">
        <v>28</v>
      </c>
      <c r="H15" s="55">
        <v>22</v>
      </c>
      <c r="I15" s="55">
        <v>1</v>
      </c>
      <c r="J15" s="55">
        <v>1</v>
      </c>
      <c r="K15" s="55">
        <v>9</v>
      </c>
      <c r="L15" s="56">
        <v>3</v>
      </c>
      <c r="M15" s="31"/>
      <c r="N15" s="61">
        <v>0</v>
      </c>
      <c r="O15" s="62">
        <v>0</v>
      </c>
      <c r="P15" s="62">
        <v>49</v>
      </c>
      <c r="Q15" s="62">
        <v>45</v>
      </c>
      <c r="R15" s="62">
        <v>26</v>
      </c>
      <c r="S15" s="62">
        <v>18</v>
      </c>
      <c r="T15" s="62">
        <v>0</v>
      </c>
      <c r="U15" s="62">
        <v>0</v>
      </c>
      <c r="V15" s="62">
        <v>42</v>
      </c>
      <c r="W15" s="62">
        <v>48</v>
      </c>
      <c r="X15" s="32" t="s">
        <v>8</v>
      </c>
      <c r="Y15" s="1"/>
    </row>
    <row r="16" spans="2:25" s="2" customFormat="1">
      <c r="B16" s="3" t="s">
        <v>9</v>
      </c>
      <c r="C16" s="55">
        <v>0</v>
      </c>
      <c r="D16" s="55">
        <v>0</v>
      </c>
      <c r="E16" s="55">
        <v>23</v>
      </c>
      <c r="F16" s="55">
        <v>18</v>
      </c>
      <c r="G16" s="55">
        <v>22</v>
      </c>
      <c r="H16" s="55">
        <v>21</v>
      </c>
      <c r="I16" s="55">
        <v>0</v>
      </c>
      <c r="J16" s="55">
        <v>0</v>
      </c>
      <c r="K16" s="55">
        <v>1</v>
      </c>
      <c r="L16" s="56">
        <v>0</v>
      </c>
      <c r="M16" s="31"/>
      <c r="N16" s="61">
        <v>0</v>
      </c>
      <c r="O16" s="62">
        <v>0</v>
      </c>
      <c r="P16" s="62">
        <v>23</v>
      </c>
      <c r="Q16" s="62">
        <v>22</v>
      </c>
      <c r="R16" s="62">
        <v>28</v>
      </c>
      <c r="S16" s="62">
        <v>17</v>
      </c>
      <c r="T16" s="62">
        <v>0</v>
      </c>
      <c r="U16" s="62">
        <v>0</v>
      </c>
      <c r="V16" s="62">
        <v>36</v>
      </c>
      <c r="W16" s="62">
        <v>42</v>
      </c>
      <c r="X16" s="32" t="s">
        <v>9</v>
      </c>
      <c r="Y16" s="1"/>
    </row>
    <row r="17" spans="2:25" s="2" customFormat="1">
      <c r="B17" s="3" t="s">
        <v>10</v>
      </c>
      <c r="C17" s="55">
        <v>3</v>
      </c>
      <c r="D17" s="55">
        <v>3</v>
      </c>
      <c r="E17" s="55">
        <v>31</v>
      </c>
      <c r="F17" s="55">
        <v>23</v>
      </c>
      <c r="G17" s="55">
        <v>78</v>
      </c>
      <c r="H17" s="55">
        <v>65</v>
      </c>
      <c r="I17" s="55">
        <v>1</v>
      </c>
      <c r="J17" s="55">
        <v>1</v>
      </c>
      <c r="K17" s="55">
        <v>5</v>
      </c>
      <c r="L17" s="56">
        <v>2</v>
      </c>
      <c r="M17" s="31"/>
      <c r="N17" s="61">
        <v>0</v>
      </c>
      <c r="O17" s="62">
        <v>0</v>
      </c>
      <c r="P17" s="62">
        <v>53</v>
      </c>
      <c r="Q17" s="62">
        <v>42</v>
      </c>
      <c r="R17" s="62">
        <v>92</v>
      </c>
      <c r="S17" s="62">
        <v>74</v>
      </c>
      <c r="T17" s="62">
        <v>0</v>
      </c>
      <c r="U17" s="62">
        <v>0</v>
      </c>
      <c r="V17" s="62">
        <v>128</v>
      </c>
      <c r="W17" s="62">
        <v>144</v>
      </c>
      <c r="X17" s="32" t="s">
        <v>10</v>
      </c>
      <c r="Y17" s="1"/>
    </row>
    <row r="18" spans="2:25" s="2" customFormat="1">
      <c r="B18" s="3" t="s">
        <v>11</v>
      </c>
      <c r="C18" s="55">
        <v>0</v>
      </c>
      <c r="D18" s="55">
        <v>0</v>
      </c>
      <c r="E18" s="55">
        <v>11</v>
      </c>
      <c r="F18" s="55">
        <v>9</v>
      </c>
      <c r="G18" s="55">
        <v>36</v>
      </c>
      <c r="H18" s="55">
        <v>32</v>
      </c>
      <c r="I18" s="55">
        <v>4</v>
      </c>
      <c r="J18" s="55">
        <v>3</v>
      </c>
      <c r="K18" s="55">
        <v>9</v>
      </c>
      <c r="L18" s="56">
        <v>5</v>
      </c>
      <c r="M18" s="31"/>
      <c r="N18" s="61">
        <v>0</v>
      </c>
      <c r="O18" s="62">
        <v>0</v>
      </c>
      <c r="P18" s="62">
        <v>32</v>
      </c>
      <c r="Q18" s="62">
        <v>20</v>
      </c>
      <c r="R18" s="62">
        <v>9</v>
      </c>
      <c r="S18" s="62">
        <v>4</v>
      </c>
      <c r="T18" s="62">
        <v>0</v>
      </c>
      <c r="U18" s="62">
        <v>0</v>
      </c>
      <c r="V18" s="62">
        <v>48</v>
      </c>
      <c r="W18" s="62">
        <v>45</v>
      </c>
      <c r="X18" s="32" t="s">
        <v>11</v>
      </c>
      <c r="Y18" s="1"/>
    </row>
    <row r="19" spans="2:25" s="2" customFormat="1">
      <c r="B19" s="3" t="s">
        <v>12</v>
      </c>
      <c r="C19" s="55">
        <v>1</v>
      </c>
      <c r="D19" s="55">
        <v>1</v>
      </c>
      <c r="E19" s="55">
        <v>13</v>
      </c>
      <c r="F19" s="55">
        <v>11</v>
      </c>
      <c r="G19" s="55">
        <v>16</v>
      </c>
      <c r="H19" s="55">
        <v>13</v>
      </c>
      <c r="I19" s="55">
        <v>2</v>
      </c>
      <c r="J19" s="55">
        <v>2</v>
      </c>
      <c r="K19" s="55">
        <v>3</v>
      </c>
      <c r="L19" s="56">
        <v>1</v>
      </c>
      <c r="M19" s="31"/>
      <c r="N19" s="61">
        <v>0</v>
      </c>
      <c r="O19" s="62">
        <v>0</v>
      </c>
      <c r="P19" s="62">
        <v>27</v>
      </c>
      <c r="Q19" s="62">
        <v>19</v>
      </c>
      <c r="R19" s="62">
        <v>8</v>
      </c>
      <c r="S19" s="62">
        <v>8</v>
      </c>
      <c r="T19" s="62">
        <v>1</v>
      </c>
      <c r="U19" s="62">
        <v>1</v>
      </c>
      <c r="V19" s="62">
        <v>23</v>
      </c>
      <c r="W19" s="62">
        <v>23</v>
      </c>
      <c r="X19" s="32" t="s">
        <v>12</v>
      </c>
      <c r="Y19" s="1"/>
    </row>
    <row r="20" spans="2:25" s="2" customFormat="1">
      <c r="B20" s="3" t="s">
        <v>13</v>
      </c>
      <c r="C20" s="55">
        <v>0</v>
      </c>
      <c r="D20" s="55">
        <v>0</v>
      </c>
      <c r="E20" s="55">
        <v>50</v>
      </c>
      <c r="F20" s="55">
        <v>35</v>
      </c>
      <c r="G20" s="55">
        <v>48</v>
      </c>
      <c r="H20" s="55">
        <v>38</v>
      </c>
      <c r="I20" s="55">
        <v>1</v>
      </c>
      <c r="J20" s="55">
        <v>1</v>
      </c>
      <c r="K20" s="55">
        <v>3</v>
      </c>
      <c r="L20" s="56">
        <v>2</v>
      </c>
      <c r="M20" s="31"/>
      <c r="N20" s="61">
        <v>0</v>
      </c>
      <c r="O20" s="62">
        <v>0</v>
      </c>
      <c r="P20" s="62">
        <v>33</v>
      </c>
      <c r="Q20" s="62">
        <v>23</v>
      </c>
      <c r="R20" s="62">
        <v>73</v>
      </c>
      <c r="S20" s="62">
        <v>49</v>
      </c>
      <c r="T20" s="62">
        <v>2</v>
      </c>
      <c r="U20" s="62">
        <v>2</v>
      </c>
      <c r="V20" s="62">
        <v>56</v>
      </c>
      <c r="W20" s="62">
        <v>66</v>
      </c>
      <c r="X20" s="32" t="s">
        <v>13</v>
      </c>
      <c r="Y20" s="1"/>
    </row>
    <row r="21" spans="2:25" s="19" customFormat="1">
      <c r="B21" s="27" t="s">
        <v>14</v>
      </c>
      <c r="C21" s="53">
        <v>21</v>
      </c>
      <c r="D21" s="53">
        <v>26</v>
      </c>
      <c r="E21" s="53">
        <v>142</v>
      </c>
      <c r="F21" s="53">
        <v>97</v>
      </c>
      <c r="G21" s="53">
        <v>1269</v>
      </c>
      <c r="H21" s="53">
        <v>1134</v>
      </c>
      <c r="I21" s="53">
        <v>14</v>
      </c>
      <c r="J21" s="53">
        <v>13</v>
      </c>
      <c r="K21" s="53">
        <v>630</v>
      </c>
      <c r="L21" s="54">
        <v>372</v>
      </c>
      <c r="M21" s="23"/>
      <c r="N21" s="59">
        <v>2</v>
      </c>
      <c r="O21" s="60">
        <v>2</v>
      </c>
      <c r="P21" s="60">
        <v>1161</v>
      </c>
      <c r="Q21" s="60">
        <v>824</v>
      </c>
      <c r="R21" s="60">
        <v>1351</v>
      </c>
      <c r="S21" s="60">
        <v>952</v>
      </c>
      <c r="T21" s="60">
        <v>5</v>
      </c>
      <c r="U21" s="60">
        <v>5</v>
      </c>
      <c r="V21" s="60">
        <v>185</v>
      </c>
      <c r="W21" s="60">
        <v>232</v>
      </c>
      <c r="X21" s="28" t="s">
        <v>14</v>
      </c>
      <c r="Y21" s="18"/>
    </row>
    <row r="22" spans="2:25" s="19" customFormat="1">
      <c r="B22" s="27" t="s">
        <v>104</v>
      </c>
      <c r="C22" s="53">
        <v>25</v>
      </c>
      <c r="D22" s="53">
        <v>22</v>
      </c>
      <c r="E22" s="53">
        <v>564</v>
      </c>
      <c r="F22" s="53">
        <v>443</v>
      </c>
      <c r="G22" s="53">
        <v>1218</v>
      </c>
      <c r="H22" s="53">
        <v>988</v>
      </c>
      <c r="I22" s="53">
        <v>19</v>
      </c>
      <c r="J22" s="53">
        <v>15</v>
      </c>
      <c r="K22" s="53">
        <v>316</v>
      </c>
      <c r="L22" s="54">
        <v>185</v>
      </c>
      <c r="M22" s="17"/>
      <c r="N22" s="59">
        <v>2</v>
      </c>
      <c r="O22" s="60">
        <v>2</v>
      </c>
      <c r="P22" s="60">
        <v>1860</v>
      </c>
      <c r="Q22" s="60">
        <v>1544</v>
      </c>
      <c r="R22" s="60">
        <v>2128</v>
      </c>
      <c r="S22" s="60">
        <v>1534</v>
      </c>
      <c r="T22" s="60">
        <v>43</v>
      </c>
      <c r="U22" s="60">
        <v>37</v>
      </c>
      <c r="V22" s="60">
        <v>1479</v>
      </c>
      <c r="W22" s="60">
        <v>1552</v>
      </c>
      <c r="X22" s="28" t="s">
        <v>104</v>
      </c>
      <c r="Y22" s="18"/>
    </row>
    <row r="23" spans="2:25" s="2" customFormat="1">
      <c r="B23" s="3" t="s">
        <v>15</v>
      </c>
      <c r="C23" s="55">
        <v>1</v>
      </c>
      <c r="D23" s="55">
        <v>1</v>
      </c>
      <c r="E23" s="55">
        <v>53</v>
      </c>
      <c r="F23" s="55">
        <v>44</v>
      </c>
      <c r="G23" s="55">
        <v>74</v>
      </c>
      <c r="H23" s="55">
        <v>59</v>
      </c>
      <c r="I23" s="55">
        <v>2</v>
      </c>
      <c r="J23" s="55">
        <v>1</v>
      </c>
      <c r="K23" s="55">
        <v>12</v>
      </c>
      <c r="L23" s="56">
        <v>8</v>
      </c>
      <c r="M23" s="31"/>
      <c r="N23" s="61">
        <v>0</v>
      </c>
      <c r="O23" s="62">
        <v>0</v>
      </c>
      <c r="P23" s="62">
        <v>112</v>
      </c>
      <c r="Q23" s="62">
        <v>88</v>
      </c>
      <c r="R23" s="62">
        <v>221</v>
      </c>
      <c r="S23" s="62">
        <v>159</v>
      </c>
      <c r="T23" s="62">
        <v>6</v>
      </c>
      <c r="U23" s="62">
        <v>6</v>
      </c>
      <c r="V23" s="62">
        <v>104</v>
      </c>
      <c r="W23" s="62">
        <v>107</v>
      </c>
      <c r="X23" s="32" t="s">
        <v>15</v>
      </c>
      <c r="Y23" s="1"/>
    </row>
    <row r="24" spans="2:25" s="2" customFormat="1">
      <c r="B24" s="3" t="s">
        <v>16</v>
      </c>
      <c r="C24" s="55">
        <v>1</v>
      </c>
      <c r="D24" s="55">
        <v>1</v>
      </c>
      <c r="E24" s="55">
        <v>31</v>
      </c>
      <c r="F24" s="55">
        <v>30</v>
      </c>
      <c r="G24" s="55">
        <v>78</v>
      </c>
      <c r="H24" s="55">
        <v>68</v>
      </c>
      <c r="I24" s="55">
        <v>0</v>
      </c>
      <c r="J24" s="55">
        <v>0</v>
      </c>
      <c r="K24" s="55">
        <v>2</v>
      </c>
      <c r="L24" s="56">
        <v>1</v>
      </c>
      <c r="M24" s="31"/>
      <c r="N24" s="61">
        <v>0</v>
      </c>
      <c r="O24" s="62">
        <v>0</v>
      </c>
      <c r="P24" s="62">
        <v>61</v>
      </c>
      <c r="Q24" s="62">
        <v>47</v>
      </c>
      <c r="R24" s="62">
        <v>130</v>
      </c>
      <c r="S24" s="62">
        <v>106</v>
      </c>
      <c r="T24" s="62">
        <v>3</v>
      </c>
      <c r="U24" s="62">
        <v>2</v>
      </c>
      <c r="V24" s="62">
        <v>147</v>
      </c>
      <c r="W24" s="62">
        <v>157</v>
      </c>
      <c r="X24" s="32" t="s">
        <v>16</v>
      </c>
      <c r="Y24" s="1"/>
    </row>
    <row r="25" spans="2:25" s="2" customFormat="1">
      <c r="B25" s="3" t="s">
        <v>17</v>
      </c>
      <c r="C25" s="55">
        <v>0</v>
      </c>
      <c r="D25" s="55">
        <v>0</v>
      </c>
      <c r="E25" s="55">
        <v>47</v>
      </c>
      <c r="F25" s="55">
        <v>38</v>
      </c>
      <c r="G25" s="55">
        <v>56</v>
      </c>
      <c r="H25" s="55">
        <v>48</v>
      </c>
      <c r="I25" s="55">
        <v>2</v>
      </c>
      <c r="J25" s="55">
        <v>2</v>
      </c>
      <c r="K25" s="55">
        <v>14</v>
      </c>
      <c r="L25" s="56">
        <v>8</v>
      </c>
      <c r="M25" s="31"/>
      <c r="N25" s="61">
        <v>0</v>
      </c>
      <c r="O25" s="62">
        <v>0</v>
      </c>
      <c r="P25" s="62">
        <v>120</v>
      </c>
      <c r="Q25" s="62">
        <v>103</v>
      </c>
      <c r="R25" s="62">
        <v>96</v>
      </c>
      <c r="S25" s="62">
        <v>69</v>
      </c>
      <c r="T25" s="62">
        <v>1</v>
      </c>
      <c r="U25" s="62">
        <v>1</v>
      </c>
      <c r="V25" s="62">
        <v>23</v>
      </c>
      <c r="W25" s="62">
        <v>26</v>
      </c>
      <c r="X25" s="32" t="s">
        <v>17</v>
      </c>
      <c r="Y25" s="1"/>
    </row>
    <row r="26" spans="2:25" s="2" customFormat="1">
      <c r="B26" s="3" t="s">
        <v>18</v>
      </c>
      <c r="C26" s="55">
        <v>5</v>
      </c>
      <c r="D26" s="55">
        <v>4</v>
      </c>
      <c r="E26" s="55">
        <v>156</v>
      </c>
      <c r="F26" s="55">
        <v>111</v>
      </c>
      <c r="G26" s="55">
        <v>292</v>
      </c>
      <c r="H26" s="55">
        <v>265</v>
      </c>
      <c r="I26" s="55">
        <v>5</v>
      </c>
      <c r="J26" s="55">
        <v>5</v>
      </c>
      <c r="K26" s="55">
        <v>58</v>
      </c>
      <c r="L26" s="56">
        <v>31</v>
      </c>
      <c r="M26" s="31"/>
      <c r="N26" s="61">
        <v>0</v>
      </c>
      <c r="O26" s="62">
        <v>0</v>
      </c>
      <c r="P26" s="62">
        <v>255</v>
      </c>
      <c r="Q26" s="62">
        <v>182</v>
      </c>
      <c r="R26" s="62">
        <v>398</v>
      </c>
      <c r="S26" s="62">
        <v>273</v>
      </c>
      <c r="T26" s="62">
        <v>7</v>
      </c>
      <c r="U26" s="62">
        <v>6</v>
      </c>
      <c r="V26" s="62">
        <v>364</v>
      </c>
      <c r="W26" s="62">
        <v>347</v>
      </c>
      <c r="X26" s="32" t="s">
        <v>18</v>
      </c>
      <c r="Y26" s="1"/>
    </row>
    <row r="27" spans="2:25" s="2" customFormat="1">
      <c r="B27" s="3" t="s">
        <v>19</v>
      </c>
      <c r="C27" s="55">
        <v>0</v>
      </c>
      <c r="D27" s="55">
        <v>0</v>
      </c>
      <c r="E27" s="55">
        <v>92</v>
      </c>
      <c r="F27" s="55">
        <v>82</v>
      </c>
      <c r="G27" s="55">
        <v>251</v>
      </c>
      <c r="H27" s="55">
        <v>220</v>
      </c>
      <c r="I27" s="55">
        <v>2</v>
      </c>
      <c r="J27" s="55">
        <v>2</v>
      </c>
      <c r="K27" s="55">
        <v>83</v>
      </c>
      <c r="L27" s="56">
        <v>63</v>
      </c>
      <c r="M27" s="31"/>
      <c r="N27" s="61">
        <v>0</v>
      </c>
      <c r="O27" s="62">
        <v>0</v>
      </c>
      <c r="P27" s="62">
        <v>311</v>
      </c>
      <c r="Q27" s="62">
        <v>285</v>
      </c>
      <c r="R27" s="62">
        <v>408</v>
      </c>
      <c r="S27" s="62">
        <v>312</v>
      </c>
      <c r="T27" s="62">
        <v>8</v>
      </c>
      <c r="U27" s="62">
        <v>4</v>
      </c>
      <c r="V27" s="62">
        <v>244</v>
      </c>
      <c r="W27" s="62">
        <v>268</v>
      </c>
      <c r="X27" s="32" t="s">
        <v>19</v>
      </c>
      <c r="Y27" s="1"/>
    </row>
    <row r="28" spans="2:25" s="2" customFormat="1">
      <c r="B28" s="3" t="s">
        <v>20</v>
      </c>
      <c r="C28" s="55">
        <v>8</v>
      </c>
      <c r="D28" s="55">
        <v>11</v>
      </c>
      <c r="E28" s="55">
        <v>98</v>
      </c>
      <c r="F28" s="55">
        <v>76</v>
      </c>
      <c r="G28" s="55">
        <v>275</v>
      </c>
      <c r="H28" s="55">
        <v>189</v>
      </c>
      <c r="I28" s="55">
        <v>2</v>
      </c>
      <c r="J28" s="55">
        <v>1</v>
      </c>
      <c r="K28" s="55">
        <v>106</v>
      </c>
      <c r="L28" s="56">
        <v>50</v>
      </c>
      <c r="M28" s="31"/>
      <c r="N28" s="61">
        <v>0</v>
      </c>
      <c r="O28" s="62">
        <v>0</v>
      </c>
      <c r="P28" s="62">
        <v>598</v>
      </c>
      <c r="Q28" s="62">
        <v>521</v>
      </c>
      <c r="R28" s="62">
        <v>488</v>
      </c>
      <c r="S28" s="62">
        <v>347</v>
      </c>
      <c r="T28" s="62">
        <v>8</v>
      </c>
      <c r="U28" s="62">
        <v>7</v>
      </c>
      <c r="V28" s="62">
        <v>175</v>
      </c>
      <c r="W28" s="62">
        <v>194</v>
      </c>
      <c r="X28" s="32" t="s">
        <v>20</v>
      </c>
      <c r="Y28" s="1"/>
    </row>
    <row r="29" spans="2:25" s="2" customFormat="1">
      <c r="B29" s="3" t="s">
        <v>21</v>
      </c>
      <c r="C29" s="55">
        <v>5</v>
      </c>
      <c r="D29" s="55">
        <v>1</v>
      </c>
      <c r="E29" s="55">
        <v>34</v>
      </c>
      <c r="F29" s="55">
        <v>20</v>
      </c>
      <c r="G29" s="55">
        <v>57</v>
      </c>
      <c r="H29" s="55">
        <v>39</v>
      </c>
      <c r="I29" s="55">
        <v>2</v>
      </c>
      <c r="J29" s="55">
        <v>0</v>
      </c>
      <c r="K29" s="55">
        <v>7</v>
      </c>
      <c r="L29" s="56">
        <v>4</v>
      </c>
      <c r="M29" s="31"/>
      <c r="N29" s="61">
        <v>1</v>
      </c>
      <c r="O29" s="62">
        <v>1</v>
      </c>
      <c r="P29" s="62">
        <v>86</v>
      </c>
      <c r="Q29" s="62">
        <v>63</v>
      </c>
      <c r="R29" s="62">
        <v>45</v>
      </c>
      <c r="S29" s="62">
        <v>38</v>
      </c>
      <c r="T29" s="62">
        <v>1</v>
      </c>
      <c r="U29" s="62">
        <v>2</v>
      </c>
      <c r="V29" s="62">
        <v>149</v>
      </c>
      <c r="W29" s="62">
        <v>149</v>
      </c>
      <c r="X29" s="32" t="s">
        <v>21</v>
      </c>
      <c r="Y29" s="1"/>
    </row>
    <row r="30" spans="2:25" s="2" customFormat="1">
      <c r="B30" s="3" t="s">
        <v>22</v>
      </c>
      <c r="C30" s="55">
        <v>0</v>
      </c>
      <c r="D30" s="55">
        <v>0</v>
      </c>
      <c r="E30" s="55">
        <v>6</v>
      </c>
      <c r="F30" s="55">
        <v>2</v>
      </c>
      <c r="G30" s="55">
        <v>19</v>
      </c>
      <c r="H30" s="55">
        <v>12</v>
      </c>
      <c r="I30" s="55">
        <v>0</v>
      </c>
      <c r="J30" s="55">
        <v>0</v>
      </c>
      <c r="K30" s="55">
        <v>1</v>
      </c>
      <c r="L30" s="56">
        <v>1</v>
      </c>
      <c r="M30" s="31"/>
      <c r="N30" s="61">
        <v>0</v>
      </c>
      <c r="O30" s="62">
        <v>0</v>
      </c>
      <c r="P30" s="62">
        <v>29</v>
      </c>
      <c r="Q30" s="62">
        <v>25</v>
      </c>
      <c r="R30" s="62">
        <v>37</v>
      </c>
      <c r="S30" s="62">
        <v>23</v>
      </c>
      <c r="T30" s="62">
        <v>1</v>
      </c>
      <c r="U30" s="62">
        <v>0</v>
      </c>
      <c r="V30" s="62">
        <v>19</v>
      </c>
      <c r="W30" s="62">
        <v>22</v>
      </c>
      <c r="X30" s="32" t="s">
        <v>22</v>
      </c>
      <c r="Y30" s="1"/>
    </row>
    <row r="31" spans="2:25" s="2" customFormat="1">
      <c r="B31" s="3" t="s">
        <v>23</v>
      </c>
      <c r="C31" s="55">
        <v>1</v>
      </c>
      <c r="D31" s="55">
        <v>1</v>
      </c>
      <c r="E31" s="55">
        <v>3</v>
      </c>
      <c r="F31" s="55">
        <v>2</v>
      </c>
      <c r="G31" s="55">
        <v>38</v>
      </c>
      <c r="H31" s="55">
        <v>28</v>
      </c>
      <c r="I31" s="55">
        <v>2</v>
      </c>
      <c r="J31" s="55">
        <v>2</v>
      </c>
      <c r="K31" s="55">
        <v>9</v>
      </c>
      <c r="L31" s="56">
        <v>2</v>
      </c>
      <c r="M31" s="31"/>
      <c r="N31" s="61">
        <v>0</v>
      </c>
      <c r="O31" s="62">
        <v>0</v>
      </c>
      <c r="P31" s="62">
        <v>47</v>
      </c>
      <c r="Q31" s="62">
        <v>34</v>
      </c>
      <c r="R31" s="62">
        <v>84</v>
      </c>
      <c r="S31" s="62">
        <v>51</v>
      </c>
      <c r="T31" s="62">
        <v>0</v>
      </c>
      <c r="U31" s="62">
        <v>0</v>
      </c>
      <c r="V31" s="62">
        <v>111</v>
      </c>
      <c r="W31" s="62">
        <v>126</v>
      </c>
      <c r="X31" s="32" t="s">
        <v>23</v>
      </c>
      <c r="Y31" s="1"/>
    </row>
    <row r="32" spans="2:25" s="2" customFormat="1">
      <c r="B32" s="3" t="s">
        <v>24</v>
      </c>
      <c r="C32" s="55">
        <v>4</v>
      </c>
      <c r="D32" s="55">
        <v>3</v>
      </c>
      <c r="E32" s="55">
        <v>44</v>
      </c>
      <c r="F32" s="55">
        <v>38</v>
      </c>
      <c r="G32" s="55">
        <v>78</v>
      </c>
      <c r="H32" s="55">
        <v>60</v>
      </c>
      <c r="I32" s="55">
        <v>2</v>
      </c>
      <c r="J32" s="55">
        <v>2</v>
      </c>
      <c r="K32" s="55">
        <v>24</v>
      </c>
      <c r="L32" s="56">
        <v>17</v>
      </c>
      <c r="M32" s="31"/>
      <c r="N32" s="61">
        <v>1</v>
      </c>
      <c r="O32" s="62">
        <v>1</v>
      </c>
      <c r="P32" s="62">
        <v>241</v>
      </c>
      <c r="Q32" s="62">
        <v>196</v>
      </c>
      <c r="R32" s="62">
        <v>221</v>
      </c>
      <c r="S32" s="62">
        <v>156</v>
      </c>
      <c r="T32" s="62">
        <v>8</v>
      </c>
      <c r="U32" s="62">
        <v>9</v>
      </c>
      <c r="V32" s="62">
        <v>143</v>
      </c>
      <c r="W32" s="62">
        <v>156</v>
      </c>
      <c r="X32" s="32" t="s">
        <v>24</v>
      </c>
      <c r="Y32" s="1"/>
    </row>
    <row r="33" spans="2:25" s="19" customFormat="1">
      <c r="B33" s="27" t="s">
        <v>106</v>
      </c>
      <c r="C33" s="53">
        <v>5</v>
      </c>
      <c r="D33" s="53">
        <v>7</v>
      </c>
      <c r="E33" s="53">
        <v>308</v>
      </c>
      <c r="F33" s="53">
        <v>268</v>
      </c>
      <c r="G33" s="53">
        <v>485</v>
      </c>
      <c r="H33" s="53">
        <v>418</v>
      </c>
      <c r="I33" s="53">
        <v>13</v>
      </c>
      <c r="J33" s="53">
        <v>7</v>
      </c>
      <c r="K33" s="53">
        <v>167</v>
      </c>
      <c r="L33" s="54">
        <v>86</v>
      </c>
      <c r="M33" s="17"/>
      <c r="N33" s="59">
        <v>0</v>
      </c>
      <c r="O33" s="60">
        <v>0</v>
      </c>
      <c r="P33" s="60">
        <v>790</v>
      </c>
      <c r="Q33" s="60">
        <v>625</v>
      </c>
      <c r="R33" s="60">
        <v>917</v>
      </c>
      <c r="S33" s="60">
        <v>662</v>
      </c>
      <c r="T33" s="60">
        <v>21</v>
      </c>
      <c r="U33" s="60">
        <v>18</v>
      </c>
      <c r="V33" s="60">
        <v>673</v>
      </c>
      <c r="W33" s="60">
        <v>728</v>
      </c>
      <c r="X33" s="28" t="s">
        <v>106</v>
      </c>
      <c r="Y33" s="18"/>
    </row>
    <row r="34" spans="2:25" s="2" customFormat="1">
      <c r="B34" s="3" t="s">
        <v>25</v>
      </c>
      <c r="C34" s="55">
        <v>1</v>
      </c>
      <c r="D34" s="55">
        <v>2</v>
      </c>
      <c r="E34" s="55">
        <v>39</v>
      </c>
      <c r="F34" s="55">
        <v>37</v>
      </c>
      <c r="G34" s="55">
        <v>62</v>
      </c>
      <c r="H34" s="55">
        <v>58</v>
      </c>
      <c r="I34" s="55">
        <v>1</v>
      </c>
      <c r="J34" s="55">
        <v>1</v>
      </c>
      <c r="K34" s="55">
        <v>10</v>
      </c>
      <c r="L34" s="56">
        <v>3</v>
      </c>
      <c r="M34" s="31"/>
      <c r="N34" s="61">
        <v>0</v>
      </c>
      <c r="O34" s="62">
        <v>0</v>
      </c>
      <c r="P34" s="62">
        <v>40</v>
      </c>
      <c r="Q34" s="62">
        <v>27</v>
      </c>
      <c r="R34" s="62">
        <v>23</v>
      </c>
      <c r="S34" s="62">
        <v>23</v>
      </c>
      <c r="T34" s="62">
        <v>1</v>
      </c>
      <c r="U34" s="62">
        <v>1</v>
      </c>
      <c r="V34" s="62">
        <v>158</v>
      </c>
      <c r="W34" s="62">
        <v>166</v>
      </c>
      <c r="X34" s="32" t="s">
        <v>25</v>
      </c>
      <c r="Y34" s="1"/>
    </row>
    <row r="35" spans="2:25" s="2" customFormat="1">
      <c r="B35" s="3" t="s">
        <v>26</v>
      </c>
      <c r="C35" s="55">
        <v>0</v>
      </c>
      <c r="D35" s="55">
        <v>0</v>
      </c>
      <c r="E35" s="55">
        <v>25</v>
      </c>
      <c r="F35" s="55">
        <v>26</v>
      </c>
      <c r="G35" s="55">
        <v>56</v>
      </c>
      <c r="H35" s="55">
        <v>53</v>
      </c>
      <c r="I35" s="55">
        <v>1</v>
      </c>
      <c r="J35" s="55">
        <v>0</v>
      </c>
      <c r="K35" s="55">
        <v>17</v>
      </c>
      <c r="L35" s="56">
        <v>6</v>
      </c>
      <c r="M35" s="31"/>
      <c r="N35" s="61">
        <v>0</v>
      </c>
      <c r="O35" s="62">
        <v>0</v>
      </c>
      <c r="P35" s="62">
        <v>64</v>
      </c>
      <c r="Q35" s="62">
        <v>42</v>
      </c>
      <c r="R35" s="62">
        <v>37</v>
      </c>
      <c r="S35" s="62">
        <v>29</v>
      </c>
      <c r="T35" s="62">
        <v>0</v>
      </c>
      <c r="U35" s="62">
        <v>0</v>
      </c>
      <c r="V35" s="62">
        <v>51</v>
      </c>
      <c r="W35" s="62">
        <v>51</v>
      </c>
      <c r="X35" s="32" t="s">
        <v>26</v>
      </c>
      <c r="Y35" s="1"/>
    </row>
    <row r="36" spans="2:25" s="2" customFormat="1">
      <c r="B36" s="3" t="s">
        <v>27</v>
      </c>
      <c r="C36" s="55">
        <v>1</v>
      </c>
      <c r="D36" s="55">
        <v>1</v>
      </c>
      <c r="E36" s="55">
        <v>7</v>
      </c>
      <c r="F36" s="55">
        <v>3</v>
      </c>
      <c r="G36" s="55">
        <v>20</v>
      </c>
      <c r="H36" s="55">
        <v>18</v>
      </c>
      <c r="I36" s="55">
        <v>0</v>
      </c>
      <c r="J36" s="55">
        <v>0</v>
      </c>
      <c r="K36" s="55">
        <v>13</v>
      </c>
      <c r="L36" s="56">
        <v>2</v>
      </c>
      <c r="M36" s="31"/>
      <c r="N36" s="61">
        <v>0</v>
      </c>
      <c r="O36" s="62">
        <v>0</v>
      </c>
      <c r="P36" s="62">
        <v>45</v>
      </c>
      <c r="Q36" s="62">
        <v>26</v>
      </c>
      <c r="R36" s="62">
        <v>64</v>
      </c>
      <c r="S36" s="62">
        <v>38</v>
      </c>
      <c r="T36" s="62">
        <v>0</v>
      </c>
      <c r="U36" s="62">
        <v>0</v>
      </c>
      <c r="V36" s="62">
        <v>40</v>
      </c>
      <c r="W36" s="62">
        <v>44</v>
      </c>
      <c r="X36" s="32" t="s">
        <v>27</v>
      </c>
      <c r="Y36" s="1"/>
    </row>
    <row r="37" spans="2:25" s="2" customFormat="1">
      <c r="B37" s="3" t="s">
        <v>28</v>
      </c>
      <c r="C37" s="55">
        <v>0</v>
      </c>
      <c r="D37" s="55">
        <v>0</v>
      </c>
      <c r="E37" s="55">
        <v>31</v>
      </c>
      <c r="F37" s="55">
        <v>32</v>
      </c>
      <c r="G37" s="55">
        <v>55</v>
      </c>
      <c r="H37" s="55">
        <v>45</v>
      </c>
      <c r="I37" s="55">
        <v>2</v>
      </c>
      <c r="J37" s="55">
        <v>1</v>
      </c>
      <c r="K37" s="55">
        <v>9</v>
      </c>
      <c r="L37" s="56">
        <v>3</v>
      </c>
      <c r="M37" s="31"/>
      <c r="N37" s="61">
        <v>0</v>
      </c>
      <c r="O37" s="62">
        <v>0</v>
      </c>
      <c r="P37" s="62">
        <v>74</v>
      </c>
      <c r="Q37" s="62">
        <v>56</v>
      </c>
      <c r="R37" s="62">
        <v>89</v>
      </c>
      <c r="S37" s="62">
        <v>62</v>
      </c>
      <c r="T37" s="62">
        <v>2</v>
      </c>
      <c r="U37" s="62">
        <v>2</v>
      </c>
      <c r="V37" s="62">
        <v>116</v>
      </c>
      <c r="W37" s="62">
        <v>127</v>
      </c>
      <c r="X37" s="32" t="s">
        <v>28</v>
      </c>
      <c r="Y37" s="1"/>
    </row>
    <row r="38" spans="2:25" s="2" customFormat="1">
      <c r="B38" s="3" t="s">
        <v>29</v>
      </c>
      <c r="C38" s="55">
        <v>3</v>
      </c>
      <c r="D38" s="55">
        <v>4</v>
      </c>
      <c r="E38" s="55">
        <v>178</v>
      </c>
      <c r="F38" s="55">
        <v>145</v>
      </c>
      <c r="G38" s="55">
        <v>266</v>
      </c>
      <c r="H38" s="55">
        <v>227</v>
      </c>
      <c r="I38" s="55">
        <v>8</v>
      </c>
      <c r="J38" s="55">
        <v>4</v>
      </c>
      <c r="K38" s="55">
        <v>115</v>
      </c>
      <c r="L38" s="56">
        <v>72</v>
      </c>
      <c r="M38" s="31"/>
      <c r="N38" s="61">
        <v>0</v>
      </c>
      <c r="O38" s="62">
        <v>0</v>
      </c>
      <c r="P38" s="62">
        <v>528</v>
      </c>
      <c r="Q38" s="62">
        <v>445</v>
      </c>
      <c r="R38" s="62">
        <v>617</v>
      </c>
      <c r="S38" s="62">
        <v>451</v>
      </c>
      <c r="T38" s="62">
        <v>17</v>
      </c>
      <c r="U38" s="62">
        <v>14</v>
      </c>
      <c r="V38" s="62">
        <v>264</v>
      </c>
      <c r="W38" s="62">
        <v>287</v>
      </c>
      <c r="X38" s="32" t="s">
        <v>29</v>
      </c>
      <c r="Y38" s="1"/>
    </row>
    <row r="39" spans="2:25" s="2" customFormat="1">
      <c r="B39" s="3" t="s">
        <v>30</v>
      </c>
      <c r="C39" s="55">
        <v>0</v>
      </c>
      <c r="D39" s="55">
        <v>0</v>
      </c>
      <c r="E39" s="55">
        <v>28</v>
      </c>
      <c r="F39" s="55">
        <v>25</v>
      </c>
      <c r="G39" s="55">
        <v>26</v>
      </c>
      <c r="H39" s="55">
        <v>17</v>
      </c>
      <c r="I39" s="55">
        <v>1</v>
      </c>
      <c r="J39" s="55">
        <v>1</v>
      </c>
      <c r="K39" s="55">
        <v>3</v>
      </c>
      <c r="L39" s="56">
        <v>0</v>
      </c>
      <c r="M39" s="31"/>
      <c r="N39" s="61">
        <v>0</v>
      </c>
      <c r="O39" s="62">
        <v>0</v>
      </c>
      <c r="P39" s="62">
        <v>39</v>
      </c>
      <c r="Q39" s="62">
        <v>29</v>
      </c>
      <c r="R39" s="62">
        <v>87</v>
      </c>
      <c r="S39" s="62">
        <v>59</v>
      </c>
      <c r="T39" s="62">
        <v>1</v>
      </c>
      <c r="U39" s="62">
        <v>1</v>
      </c>
      <c r="V39" s="62">
        <v>44</v>
      </c>
      <c r="W39" s="62">
        <v>53</v>
      </c>
      <c r="X39" s="32" t="s">
        <v>30</v>
      </c>
      <c r="Y39" s="1"/>
    </row>
    <row r="40" spans="2:25" s="19" customFormat="1">
      <c r="B40" s="27" t="s">
        <v>108</v>
      </c>
      <c r="C40" s="53">
        <v>15</v>
      </c>
      <c r="D40" s="53">
        <v>14</v>
      </c>
      <c r="E40" s="53">
        <v>297</v>
      </c>
      <c r="F40" s="53">
        <v>236</v>
      </c>
      <c r="G40" s="53">
        <v>837</v>
      </c>
      <c r="H40" s="53">
        <v>714</v>
      </c>
      <c r="I40" s="53">
        <v>18</v>
      </c>
      <c r="J40" s="53">
        <v>13</v>
      </c>
      <c r="K40" s="53">
        <v>214</v>
      </c>
      <c r="L40" s="54">
        <v>118</v>
      </c>
      <c r="M40" s="17"/>
      <c r="N40" s="59">
        <v>0</v>
      </c>
      <c r="O40" s="60">
        <v>0</v>
      </c>
      <c r="P40" s="60">
        <v>1903</v>
      </c>
      <c r="Q40" s="60">
        <v>1585</v>
      </c>
      <c r="R40" s="60">
        <v>1985</v>
      </c>
      <c r="S40" s="60">
        <v>1297</v>
      </c>
      <c r="T40" s="60">
        <v>41</v>
      </c>
      <c r="U40" s="60">
        <v>31</v>
      </c>
      <c r="V40" s="60">
        <v>1271</v>
      </c>
      <c r="W40" s="60">
        <v>1400</v>
      </c>
      <c r="X40" s="28" t="s">
        <v>108</v>
      </c>
      <c r="Y40" s="18"/>
    </row>
    <row r="41" spans="2:25" s="2" customFormat="1">
      <c r="B41" s="3" t="s">
        <v>31</v>
      </c>
      <c r="C41" s="55">
        <v>5</v>
      </c>
      <c r="D41" s="55">
        <v>4</v>
      </c>
      <c r="E41" s="55">
        <v>26</v>
      </c>
      <c r="F41" s="55">
        <v>13</v>
      </c>
      <c r="G41" s="55">
        <v>29</v>
      </c>
      <c r="H41" s="55">
        <v>27</v>
      </c>
      <c r="I41" s="55">
        <v>2</v>
      </c>
      <c r="J41" s="55">
        <v>2</v>
      </c>
      <c r="K41" s="55">
        <v>1</v>
      </c>
      <c r="L41" s="56">
        <v>2</v>
      </c>
      <c r="M41" s="31"/>
      <c r="N41" s="61">
        <v>0</v>
      </c>
      <c r="O41" s="62">
        <v>0</v>
      </c>
      <c r="P41" s="62">
        <v>58</v>
      </c>
      <c r="Q41" s="62">
        <v>40</v>
      </c>
      <c r="R41" s="62">
        <v>65</v>
      </c>
      <c r="S41" s="62">
        <v>31</v>
      </c>
      <c r="T41" s="62">
        <v>3</v>
      </c>
      <c r="U41" s="62">
        <v>2</v>
      </c>
      <c r="V41" s="62">
        <v>72</v>
      </c>
      <c r="W41" s="62">
        <v>83</v>
      </c>
      <c r="X41" s="32" t="s">
        <v>31</v>
      </c>
      <c r="Y41" s="1"/>
    </row>
    <row r="42" spans="2:25" s="2" customFormat="1">
      <c r="B42" s="3" t="s">
        <v>32</v>
      </c>
      <c r="C42" s="55">
        <v>2</v>
      </c>
      <c r="D42" s="55">
        <v>1</v>
      </c>
      <c r="E42" s="55">
        <v>34</v>
      </c>
      <c r="F42" s="55">
        <v>34</v>
      </c>
      <c r="G42" s="55">
        <v>130</v>
      </c>
      <c r="H42" s="55">
        <v>113</v>
      </c>
      <c r="I42" s="55">
        <v>3</v>
      </c>
      <c r="J42" s="55">
        <v>2</v>
      </c>
      <c r="K42" s="55">
        <v>13</v>
      </c>
      <c r="L42" s="56">
        <v>9</v>
      </c>
      <c r="M42" s="31"/>
      <c r="N42" s="61">
        <v>0</v>
      </c>
      <c r="O42" s="62">
        <v>0</v>
      </c>
      <c r="P42" s="62">
        <v>233</v>
      </c>
      <c r="Q42" s="62">
        <v>197</v>
      </c>
      <c r="R42" s="62">
        <v>214</v>
      </c>
      <c r="S42" s="62">
        <v>135</v>
      </c>
      <c r="T42" s="62">
        <v>3</v>
      </c>
      <c r="U42" s="62">
        <v>2</v>
      </c>
      <c r="V42" s="62">
        <v>213</v>
      </c>
      <c r="W42" s="62">
        <v>249</v>
      </c>
      <c r="X42" s="32" t="s">
        <v>32</v>
      </c>
      <c r="Y42" s="1"/>
    </row>
    <row r="43" spans="2:25" s="2" customFormat="1">
      <c r="B43" s="3" t="s">
        <v>33</v>
      </c>
      <c r="C43" s="55">
        <v>4</v>
      </c>
      <c r="D43" s="55">
        <v>4</v>
      </c>
      <c r="E43" s="55">
        <v>118</v>
      </c>
      <c r="F43" s="55">
        <v>103</v>
      </c>
      <c r="G43" s="55">
        <v>282</v>
      </c>
      <c r="H43" s="55">
        <v>233</v>
      </c>
      <c r="I43" s="55">
        <v>7</v>
      </c>
      <c r="J43" s="55">
        <v>7</v>
      </c>
      <c r="K43" s="55">
        <v>139</v>
      </c>
      <c r="L43" s="56">
        <v>82</v>
      </c>
      <c r="M43" s="31"/>
      <c r="N43" s="61">
        <v>0</v>
      </c>
      <c r="O43" s="62">
        <v>0</v>
      </c>
      <c r="P43" s="62">
        <v>898</v>
      </c>
      <c r="Q43" s="62">
        <v>745</v>
      </c>
      <c r="R43" s="62">
        <v>1162</v>
      </c>
      <c r="S43" s="62">
        <v>783</v>
      </c>
      <c r="T43" s="62">
        <v>20</v>
      </c>
      <c r="U43" s="62">
        <v>17</v>
      </c>
      <c r="V43" s="62">
        <v>343</v>
      </c>
      <c r="W43" s="62">
        <v>387</v>
      </c>
      <c r="X43" s="32" t="s">
        <v>33</v>
      </c>
      <c r="Y43" s="1"/>
    </row>
    <row r="44" spans="2:25" s="2" customFormat="1">
      <c r="B44" s="3" t="s">
        <v>34</v>
      </c>
      <c r="C44" s="55">
        <v>3</v>
      </c>
      <c r="D44" s="55">
        <v>3</v>
      </c>
      <c r="E44" s="55">
        <v>66</v>
      </c>
      <c r="F44" s="55">
        <v>47</v>
      </c>
      <c r="G44" s="55">
        <v>333</v>
      </c>
      <c r="H44" s="55">
        <v>292</v>
      </c>
      <c r="I44" s="55">
        <v>1</v>
      </c>
      <c r="J44" s="55">
        <v>0</v>
      </c>
      <c r="K44" s="55">
        <v>43</v>
      </c>
      <c r="L44" s="56">
        <v>20</v>
      </c>
      <c r="M44" s="31"/>
      <c r="N44" s="61">
        <v>0</v>
      </c>
      <c r="O44" s="62">
        <v>0</v>
      </c>
      <c r="P44" s="62">
        <v>480</v>
      </c>
      <c r="Q44" s="62">
        <v>442</v>
      </c>
      <c r="R44" s="62">
        <v>371</v>
      </c>
      <c r="S44" s="62">
        <v>249</v>
      </c>
      <c r="T44" s="62">
        <v>11</v>
      </c>
      <c r="U44" s="62">
        <v>7</v>
      </c>
      <c r="V44" s="62">
        <v>516</v>
      </c>
      <c r="W44" s="62">
        <v>543</v>
      </c>
      <c r="X44" s="32" t="s">
        <v>34</v>
      </c>
      <c r="Y44" s="1"/>
    </row>
    <row r="45" spans="2:25" s="2" customFormat="1">
      <c r="B45" s="3" t="s">
        <v>35</v>
      </c>
      <c r="C45" s="55">
        <v>1</v>
      </c>
      <c r="D45" s="55">
        <v>2</v>
      </c>
      <c r="E45" s="55">
        <v>27</v>
      </c>
      <c r="F45" s="55">
        <v>15</v>
      </c>
      <c r="G45" s="55">
        <v>46</v>
      </c>
      <c r="H45" s="55">
        <v>36</v>
      </c>
      <c r="I45" s="55">
        <v>4</v>
      </c>
      <c r="J45" s="55">
        <v>2</v>
      </c>
      <c r="K45" s="55">
        <v>10</v>
      </c>
      <c r="L45" s="56">
        <v>2</v>
      </c>
      <c r="M45" s="31"/>
      <c r="N45" s="61">
        <v>0</v>
      </c>
      <c r="O45" s="62">
        <v>0</v>
      </c>
      <c r="P45" s="62">
        <v>134</v>
      </c>
      <c r="Q45" s="62">
        <v>84</v>
      </c>
      <c r="R45" s="62">
        <v>101</v>
      </c>
      <c r="S45" s="62">
        <v>48</v>
      </c>
      <c r="T45" s="62">
        <v>4</v>
      </c>
      <c r="U45" s="62">
        <v>3</v>
      </c>
      <c r="V45" s="62">
        <v>58</v>
      </c>
      <c r="W45" s="62">
        <v>60</v>
      </c>
      <c r="X45" s="32" t="s">
        <v>35</v>
      </c>
      <c r="Y45" s="1"/>
    </row>
    <row r="46" spans="2:25" s="2" customFormat="1">
      <c r="B46" s="3" t="s">
        <v>36</v>
      </c>
      <c r="C46" s="55">
        <v>0</v>
      </c>
      <c r="D46" s="55">
        <v>0</v>
      </c>
      <c r="E46" s="55">
        <v>26</v>
      </c>
      <c r="F46" s="55">
        <v>24</v>
      </c>
      <c r="G46" s="55">
        <v>17</v>
      </c>
      <c r="H46" s="55">
        <v>13</v>
      </c>
      <c r="I46" s="55">
        <v>1</v>
      </c>
      <c r="J46" s="55">
        <v>0</v>
      </c>
      <c r="K46" s="55">
        <v>8</v>
      </c>
      <c r="L46" s="56">
        <v>3</v>
      </c>
      <c r="M46" s="31"/>
      <c r="N46" s="61">
        <v>0</v>
      </c>
      <c r="O46" s="62">
        <v>0</v>
      </c>
      <c r="P46" s="62">
        <v>100</v>
      </c>
      <c r="Q46" s="62">
        <v>77</v>
      </c>
      <c r="R46" s="62">
        <v>72</v>
      </c>
      <c r="S46" s="62">
        <v>51</v>
      </c>
      <c r="T46" s="62">
        <v>0</v>
      </c>
      <c r="U46" s="62">
        <v>0</v>
      </c>
      <c r="V46" s="62">
        <v>69</v>
      </c>
      <c r="W46" s="62">
        <v>78</v>
      </c>
      <c r="X46" s="32" t="s">
        <v>36</v>
      </c>
      <c r="Y46" s="1"/>
    </row>
    <row r="47" spans="2:25" s="19" customFormat="1">
      <c r="B47" s="27" t="s">
        <v>110</v>
      </c>
      <c r="C47" s="53">
        <v>6</v>
      </c>
      <c r="D47" s="53">
        <v>2</v>
      </c>
      <c r="E47" s="53">
        <v>146</v>
      </c>
      <c r="F47" s="53">
        <v>113</v>
      </c>
      <c r="G47" s="53">
        <v>279</v>
      </c>
      <c r="H47" s="53">
        <v>229</v>
      </c>
      <c r="I47" s="53">
        <v>5</v>
      </c>
      <c r="J47" s="53">
        <v>4</v>
      </c>
      <c r="K47" s="53">
        <v>40</v>
      </c>
      <c r="L47" s="54">
        <v>16</v>
      </c>
      <c r="M47" s="17"/>
      <c r="N47" s="59">
        <v>0</v>
      </c>
      <c r="O47" s="60">
        <v>0</v>
      </c>
      <c r="P47" s="60">
        <v>312</v>
      </c>
      <c r="Q47" s="60">
        <v>233</v>
      </c>
      <c r="R47" s="60">
        <v>316</v>
      </c>
      <c r="S47" s="60">
        <v>200</v>
      </c>
      <c r="T47" s="60">
        <v>2</v>
      </c>
      <c r="U47" s="60">
        <v>2</v>
      </c>
      <c r="V47" s="60">
        <v>405</v>
      </c>
      <c r="W47" s="60">
        <v>447</v>
      </c>
      <c r="X47" s="28" t="s">
        <v>110</v>
      </c>
      <c r="Y47" s="18"/>
    </row>
    <row r="48" spans="2:25" s="2" customFormat="1">
      <c r="B48" s="3" t="s">
        <v>37</v>
      </c>
      <c r="C48" s="55">
        <v>0</v>
      </c>
      <c r="D48" s="55">
        <v>0</v>
      </c>
      <c r="E48" s="55">
        <v>10</v>
      </c>
      <c r="F48" s="55">
        <v>9</v>
      </c>
      <c r="G48" s="55">
        <v>11</v>
      </c>
      <c r="H48" s="55">
        <v>9</v>
      </c>
      <c r="I48" s="55">
        <v>0</v>
      </c>
      <c r="J48" s="55">
        <v>0</v>
      </c>
      <c r="K48" s="55">
        <v>6</v>
      </c>
      <c r="L48" s="56">
        <v>2</v>
      </c>
      <c r="M48" s="31"/>
      <c r="N48" s="61">
        <v>0</v>
      </c>
      <c r="O48" s="62">
        <v>0</v>
      </c>
      <c r="P48" s="62">
        <v>32</v>
      </c>
      <c r="Q48" s="62">
        <v>18</v>
      </c>
      <c r="R48" s="62">
        <v>41</v>
      </c>
      <c r="S48" s="62">
        <v>20</v>
      </c>
      <c r="T48" s="62">
        <v>0</v>
      </c>
      <c r="U48" s="62">
        <v>0</v>
      </c>
      <c r="V48" s="62">
        <v>31</v>
      </c>
      <c r="W48" s="62">
        <v>36</v>
      </c>
      <c r="X48" s="32" t="s">
        <v>37</v>
      </c>
      <c r="Y48" s="1"/>
    </row>
    <row r="49" spans="2:25" s="2" customFormat="1">
      <c r="B49" s="3" t="s">
        <v>38</v>
      </c>
      <c r="C49" s="55">
        <v>0</v>
      </c>
      <c r="D49" s="55">
        <v>0</v>
      </c>
      <c r="E49" s="55">
        <v>10</v>
      </c>
      <c r="F49" s="55">
        <v>7</v>
      </c>
      <c r="G49" s="55">
        <v>12</v>
      </c>
      <c r="H49" s="55">
        <v>10</v>
      </c>
      <c r="I49" s="55">
        <v>2</v>
      </c>
      <c r="J49" s="55">
        <v>2</v>
      </c>
      <c r="K49" s="55">
        <v>4</v>
      </c>
      <c r="L49" s="56">
        <v>1</v>
      </c>
      <c r="M49" s="31"/>
      <c r="N49" s="61">
        <v>0</v>
      </c>
      <c r="O49" s="62">
        <v>0</v>
      </c>
      <c r="P49" s="62">
        <v>15</v>
      </c>
      <c r="Q49" s="62">
        <v>11</v>
      </c>
      <c r="R49" s="62">
        <v>22</v>
      </c>
      <c r="S49" s="62">
        <v>12</v>
      </c>
      <c r="T49" s="62">
        <v>0</v>
      </c>
      <c r="U49" s="62">
        <v>0</v>
      </c>
      <c r="V49" s="62">
        <v>65</v>
      </c>
      <c r="W49" s="62">
        <v>60</v>
      </c>
      <c r="X49" s="32" t="s">
        <v>38</v>
      </c>
      <c r="Y49" s="1"/>
    </row>
    <row r="50" spans="2:25" s="2" customFormat="1">
      <c r="B50" s="3" t="s">
        <v>39</v>
      </c>
      <c r="C50" s="55">
        <v>1</v>
      </c>
      <c r="D50" s="55">
        <v>1</v>
      </c>
      <c r="E50" s="55">
        <v>52</v>
      </c>
      <c r="F50" s="55">
        <v>49</v>
      </c>
      <c r="G50" s="55">
        <v>82</v>
      </c>
      <c r="H50" s="55">
        <v>66</v>
      </c>
      <c r="I50" s="55">
        <v>1</v>
      </c>
      <c r="J50" s="55">
        <v>0</v>
      </c>
      <c r="K50" s="55">
        <v>16</v>
      </c>
      <c r="L50" s="56">
        <v>7</v>
      </c>
      <c r="M50" s="31"/>
      <c r="N50" s="61">
        <v>0</v>
      </c>
      <c r="O50" s="62">
        <v>0</v>
      </c>
      <c r="P50" s="62">
        <v>131</v>
      </c>
      <c r="Q50" s="62">
        <v>92</v>
      </c>
      <c r="R50" s="62">
        <v>99</v>
      </c>
      <c r="S50" s="62">
        <v>69</v>
      </c>
      <c r="T50" s="62">
        <v>1</v>
      </c>
      <c r="U50" s="62">
        <v>1</v>
      </c>
      <c r="V50" s="62">
        <v>99</v>
      </c>
      <c r="W50" s="62">
        <v>112</v>
      </c>
      <c r="X50" s="32" t="s">
        <v>39</v>
      </c>
      <c r="Y50" s="1"/>
    </row>
    <row r="51" spans="2:25" s="2" customFormat="1">
      <c r="B51" s="3" t="s">
        <v>40</v>
      </c>
      <c r="C51" s="55">
        <v>0</v>
      </c>
      <c r="D51" s="55">
        <v>0</v>
      </c>
      <c r="E51" s="55">
        <v>64</v>
      </c>
      <c r="F51" s="55">
        <v>39</v>
      </c>
      <c r="G51" s="55">
        <v>134</v>
      </c>
      <c r="H51" s="55">
        <v>114</v>
      </c>
      <c r="I51" s="55">
        <v>1</v>
      </c>
      <c r="J51" s="55">
        <v>1</v>
      </c>
      <c r="K51" s="55">
        <v>11</v>
      </c>
      <c r="L51" s="56">
        <v>5</v>
      </c>
      <c r="M51" s="31"/>
      <c r="N51" s="61">
        <v>0</v>
      </c>
      <c r="O51" s="62">
        <v>0</v>
      </c>
      <c r="P51" s="62">
        <v>101</v>
      </c>
      <c r="Q51" s="62">
        <v>85</v>
      </c>
      <c r="R51" s="62">
        <v>120</v>
      </c>
      <c r="S51" s="62">
        <v>74</v>
      </c>
      <c r="T51" s="62">
        <v>1</v>
      </c>
      <c r="U51" s="62">
        <v>1</v>
      </c>
      <c r="V51" s="62">
        <v>163</v>
      </c>
      <c r="W51" s="62">
        <v>174</v>
      </c>
      <c r="X51" s="32" t="s">
        <v>40</v>
      </c>
      <c r="Y51" s="1"/>
    </row>
    <row r="52" spans="2:25" s="2" customFormat="1">
      <c r="B52" s="3" t="s">
        <v>41</v>
      </c>
      <c r="C52" s="55">
        <v>5</v>
      </c>
      <c r="D52" s="55">
        <v>1</v>
      </c>
      <c r="E52" s="55">
        <v>10</v>
      </c>
      <c r="F52" s="55">
        <v>9</v>
      </c>
      <c r="G52" s="55">
        <v>40</v>
      </c>
      <c r="H52" s="55">
        <v>30</v>
      </c>
      <c r="I52" s="55">
        <v>1</v>
      </c>
      <c r="J52" s="55">
        <v>1</v>
      </c>
      <c r="K52" s="55">
        <v>3</v>
      </c>
      <c r="L52" s="56">
        <v>1</v>
      </c>
      <c r="M52" s="31"/>
      <c r="N52" s="61">
        <v>0</v>
      </c>
      <c r="O52" s="62">
        <v>0</v>
      </c>
      <c r="P52" s="62">
        <v>33</v>
      </c>
      <c r="Q52" s="62">
        <v>27</v>
      </c>
      <c r="R52" s="62">
        <v>34</v>
      </c>
      <c r="S52" s="62">
        <v>25</v>
      </c>
      <c r="T52" s="62">
        <v>0</v>
      </c>
      <c r="U52" s="62">
        <v>0</v>
      </c>
      <c r="V52" s="62">
        <v>47</v>
      </c>
      <c r="W52" s="62">
        <v>65</v>
      </c>
      <c r="X52" s="32" t="s">
        <v>41</v>
      </c>
      <c r="Y52" s="1"/>
    </row>
    <row r="53" spans="2:25" s="19" customFormat="1">
      <c r="B53" s="27" t="s">
        <v>112</v>
      </c>
      <c r="C53" s="53">
        <v>1</v>
      </c>
      <c r="D53" s="53">
        <v>0</v>
      </c>
      <c r="E53" s="53">
        <v>41</v>
      </c>
      <c r="F53" s="53">
        <v>27</v>
      </c>
      <c r="G53" s="53">
        <v>133</v>
      </c>
      <c r="H53" s="53">
        <v>108</v>
      </c>
      <c r="I53" s="53">
        <v>4</v>
      </c>
      <c r="J53" s="53">
        <v>1</v>
      </c>
      <c r="K53" s="53">
        <v>18</v>
      </c>
      <c r="L53" s="54">
        <v>9</v>
      </c>
      <c r="M53" s="17"/>
      <c r="N53" s="59">
        <v>1</v>
      </c>
      <c r="O53" s="60">
        <v>1</v>
      </c>
      <c r="P53" s="60">
        <v>170</v>
      </c>
      <c r="Q53" s="60">
        <v>136</v>
      </c>
      <c r="R53" s="60">
        <v>136</v>
      </c>
      <c r="S53" s="60">
        <v>113</v>
      </c>
      <c r="T53" s="60">
        <v>3</v>
      </c>
      <c r="U53" s="60">
        <v>4</v>
      </c>
      <c r="V53" s="60">
        <v>190</v>
      </c>
      <c r="W53" s="60">
        <v>215</v>
      </c>
      <c r="X53" s="28" t="s">
        <v>112</v>
      </c>
      <c r="Y53" s="18"/>
    </row>
    <row r="54" spans="2:25" s="2" customFormat="1">
      <c r="B54" s="3" t="s">
        <v>42</v>
      </c>
      <c r="C54" s="55">
        <v>0</v>
      </c>
      <c r="D54" s="55">
        <v>0</v>
      </c>
      <c r="E54" s="55">
        <v>5</v>
      </c>
      <c r="F54" s="55">
        <v>3</v>
      </c>
      <c r="G54" s="55">
        <v>14</v>
      </c>
      <c r="H54" s="55">
        <v>10</v>
      </c>
      <c r="I54" s="55">
        <v>1</v>
      </c>
      <c r="J54" s="55">
        <v>0</v>
      </c>
      <c r="K54" s="55">
        <v>10</v>
      </c>
      <c r="L54" s="56">
        <v>7</v>
      </c>
      <c r="M54" s="31"/>
      <c r="N54" s="61">
        <v>0</v>
      </c>
      <c r="O54" s="62">
        <v>0</v>
      </c>
      <c r="P54" s="62">
        <v>25</v>
      </c>
      <c r="Q54" s="62">
        <v>14</v>
      </c>
      <c r="R54" s="62">
        <v>11</v>
      </c>
      <c r="S54" s="62">
        <v>6</v>
      </c>
      <c r="T54" s="62">
        <v>1</v>
      </c>
      <c r="U54" s="62">
        <v>3</v>
      </c>
      <c r="V54" s="62">
        <v>17</v>
      </c>
      <c r="W54" s="62">
        <v>19</v>
      </c>
      <c r="X54" s="32" t="s">
        <v>42</v>
      </c>
      <c r="Y54" s="1"/>
    </row>
    <row r="55" spans="2:25" s="2" customFormat="1">
      <c r="B55" s="3" t="s">
        <v>43</v>
      </c>
      <c r="C55" s="55">
        <v>1</v>
      </c>
      <c r="D55" s="55">
        <v>0</v>
      </c>
      <c r="E55" s="55">
        <v>13</v>
      </c>
      <c r="F55" s="55">
        <v>10</v>
      </c>
      <c r="G55" s="55">
        <v>53</v>
      </c>
      <c r="H55" s="55">
        <v>40</v>
      </c>
      <c r="I55" s="55">
        <v>1</v>
      </c>
      <c r="J55" s="55">
        <v>0</v>
      </c>
      <c r="K55" s="55">
        <v>6</v>
      </c>
      <c r="L55" s="56">
        <v>0</v>
      </c>
      <c r="M55" s="31"/>
      <c r="N55" s="61">
        <v>1</v>
      </c>
      <c r="O55" s="62">
        <v>1</v>
      </c>
      <c r="P55" s="62">
        <v>70</v>
      </c>
      <c r="Q55" s="62">
        <v>58</v>
      </c>
      <c r="R55" s="62">
        <v>50</v>
      </c>
      <c r="S55" s="62">
        <v>36</v>
      </c>
      <c r="T55" s="62">
        <v>0</v>
      </c>
      <c r="U55" s="62">
        <v>0</v>
      </c>
      <c r="V55" s="62">
        <v>103</v>
      </c>
      <c r="W55" s="62">
        <v>109</v>
      </c>
      <c r="X55" s="32" t="s">
        <v>43</v>
      </c>
      <c r="Y55" s="1"/>
    </row>
    <row r="56" spans="2:25" s="2" customFormat="1">
      <c r="B56" s="3" t="s">
        <v>44</v>
      </c>
      <c r="C56" s="55">
        <v>0</v>
      </c>
      <c r="D56" s="55">
        <v>0</v>
      </c>
      <c r="E56" s="55">
        <v>11</v>
      </c>
      <c r="F56" s="55">
        <v>6</v>
      </c>
      <c r="G56" s="55">
        <v>33</v>
      </c>
      <c r="H56" s="55">
        <v>31</v>
      </c>
      <c r="I56" s="55">
        <v>1</v>
      </c>
      <c r="J56" s="55">
        <v>0</v>
      </c>
      <c r="K56" s="55">
        <v>2</v>
      </c>
      <c r="L56" s="56">
        <v>2</v>
      </c>
      <c r="M56" s="31"/>
      <c r="N56" s="61">
        <v>0</v>
      </c>
      <c r="O56" s="62">
        <v>0</v>
      </c>
      <c r="P56" s="62">
        <v>37</v>
      </c>
      <c r="Q56" s="62">
        <v>38</v>
      </c>
      <c r="R56" s="62">
        <v>37</v>
      </c>
      <c r="S56" s="62">
        <v>43</v>
      </c>
      <c r="T56" s="62">
        <v>0</v>
      </c>
      <c r="U56" s="62">
        <v>0</v>
      </c>
      <c r="V56" s="62">
        <v>35</v>
      </c>
      <c r="W56" s="62">
        <v>42</v>
      </c>
      <c r="X56" s="32" t="s">
        <v>44</v>
      </c>
      <c r="Y56" s="1"/>
    </row>
    <row r="57" spans="2:25" s="2" customFormat="1">
      <c r="B57" s="3" t="s">
        <v>45</v>
      </c>
      <c r="C57" s="55">
        <v>0</v>
      </c>
      <c r="D57" s="55">
        <v>0</v>
      </c>
      <c r="E57" s="55">
        <v>12</v>
      </c>
      <c r="F57" s="55">
        <v>8</v>
      </c>
      <c r="G57" s="55">
        <v>33</v>
      </c>
      <c r="H57" s="55">
        <v>27</v>
      </c>
      <c r="I57" s="55">
        <v>1</v>
      </c>
      <c r="J57" s="55">
        <v>1</v>
      </c>
      <c r="K57" s="55">
        <v>0</v>
      </c>
      <c r="L57" s="56">
        <v>0</v>
      </c>
      <c r="M57" s="31"/>
      <c r="N57" s="61">
        <v>0</v>
      </c>
      <c r="O57" s="62">
        <v>0</v>
      </c>
      <c r="P57" s="62">
        <v>38</v>
      </c>
      <c r="Q57" s="62">
        <v>26</v>
      </c>
      <c r="R57" s="62">
        <v>38</v>
      </c>
      <c r="S57" s="62">
        <v>28</v>
      </c>
      <c r="T57" s="62">
        <v>2</v>
      </c>
      <c r="U57" s="62">
        <v>1</v>
      </c>
      <c r="V57" s="62">
        <v>35</v>
      </c>
      <c r="W57" s="62">
        <v>45</v>
      </c>
      <c r="X57" s="32" t="s">
        <v>45</v>
      </c>
      <c r="Y57" s="1"/>
    </row>
    <row r="58" spans="2:25" s="19" customFormat="1">
      <c r="B58" s="27" t="s">
        <v>114</v>
      </c>
      <c r="C58" s="53">
        <v>9</v>
      </c>
      <c r="D58" s="53">
        <v>12</v>
      </c>
      <c r="E58" s="53">
        <v>325</v>
      </c>
      <c r="F58" s="53">
        <v>222</v>
      </c>
      <c r="G58" s="53">
        <v>447</v>
      </c>
      <c r="H58" s="53">
        <v>364</v>
      </c>
      <c r="I58" s="53">
        <v>23</v>
      </c>
      <c r="J58" s="53">
        <v>12</v>
      </c>
      <c r="K58" s="53">
        <v>100</v>
      </c>
      <c r="L58" s="54">
        <v>75</v>
      </c>
      <c r="M58" s="17"/>
      <c r="N58" s="59">
        <v>1</v>
      </c>
      <c r="O58" s="60">
        <v>1</v>
      </c>
      <c r="P58" s="60">
        <v>988</v>
      </c>
      <c r="Q58" s="60">
        <v>868</v>
      </c>
      <c r="R58" s="60">
        <v>822</v>
      </c>
      <c r="S58" s="60">
        <v>591</v>
      </c>
      <c r="T58" s="60">
        <v>20</v>
      </c>
      <c r="U58" s="60">
        <v>16</v>
      </c>
      <c r="V58" s="60">
        <v>359</v>
      </c>
      <c r="W58" s="60">
        <v>399</v>
      </c>
      <c r="X58" s="28" t="s">
        <v>114</v>
      </c>
      <c r="Y58" s="18"/>
    </row>
    <row r="59" spans="2:25" s="2" customFormat="1">
      <c r="B59" s="3" t="s">
        <v>46</v>
      </c>
      <c r="C59" s="55">
        <v>6</v>
      </c>
      <c r="D59" s="55">
        <v>8</v>
      </c>
      <c r="E59" s="55">
        <v>111</v>
      </c>
      <c r="F59" s="55">
        <v>60</v>
      </c>
      <c r="G59" s="55">
        <v>190</v>
      </c>
      <c r="H59" s="55">
        <v>151</v>
      </c>
      <c r="I59" s="55">
        <v>1</v>
      </c>
      <c r="J59" s="55">
        <v>1</v>
      </c>
      <c r="K59" s="55">
        <v>48</v>
      </c>
      <c r="L59" s="56">
        <v>38</v>
      </c>
      <c r="M59" s="31"/>
      <c r="N59" s="61">
        <v>0</v>
      </c>
      <c r="O59" s="62">
        <v>0</v>
      </c>
      <c r="P59" s="62">
        <v>501</v>
      </c>
      <c r="Q59" s="62">
        <v>475</v>
      </c>
      <c r="R59" s="62">
        <v>476</v>
      </c>
      <c r="S59" s="62">
        <v>371</v>
      </c>
      <c r="T59" s="62">
        <v>18</v>
      </c>
      <c r="U59" s="62">
        <v>15</v>
      </c>
      <c r="V59" s="62">
        <v>64</v>
      </c>
      <c r="W59" s="62">
        <v>66</v>
      </c>
      <c r="X59" s="32" t="s">
        <v>46</v>
      </c>
      <c r="Y59" s="1"/>
    </row>
    <row r="60" spans="2:25" s="2" customFormat="1">
      <c r="B60" s="3" t="s">
        <v>47</v>
      </c>
      <c r="C60" s="55">
        <v>0</v>
      </c>
      <c r="D60" s="55">
        <v>0</v>
      </c>
      <c r="E60" s="55">
        <v>10</v>
      </c>
      <c r="F60" s="55">
        <v>6</v>
      </c>
      <c r="G60" s="55">
        <v>36</v>
      </c>
      <c r="H60" s="55">
        <v>26</v>
      </c>
      <c r="I60" s="55">
        <v>1</v>
      </c>
      <c r="J60" s="55">
        <v>0</v>
      </c>
      <c r="K60" s="55">
        <v>4</v>
      </c>
      <c r="L60" s="56">
        <v>2</v>
      </c>
      <c r="M60" s="31"/>
      <c r="N60" s="61">
        <v>0</v>
      </c>
      <c r="O60" s="62">
        <v>0</v>
      </c>
      <c r="P60" s="62">
        <v>39</v>
      </c>
      <c r="Q60" s="62">
        <v>36</v>
      </c>
      <c r="R60" s="62">
        <v>29</v>
      </c>
      <c r="S60" s="62">
        <v>22</v>
      </c>
      <c r="T60" s="62">
        <v>0</v>
      </c>
      <c r="U60" s="62">
        <v>0</v>
      </c>
      <c r="V60" s="62">
        <v>44</v>
      </c>
      <c r="W60" s="62">
        <v>46</v>
      </c>
      <c r="X60" s="32" t="s">
        <v>47</v>
      </c>
      <c r="Y60" s="1"/>
    </row>
    <row r="61" spans="2:25" s="2" customFormat="1">
      <c r="B61" s="3" t="s">
        <v>48</v>
      </c>
      <c r="C61" s="55">
        <v>0</v>
      </c>
      <c r="D61" s="55">
        <v>0</v>
      </c>
      <c r="E61" s="55">
        <v>17</v>
      </c>
      <c r="F61" s="55">
        <v>15</v>
      </c>
      <c r="G61" s="55">
        <v>27</v>
      </c>
      <c r="H61" s="55">
        <v>26</v>
      </c>
      <c r="I61" s="55">
        <v>0</v>
      </c>
      <c r="J61" s="55">
        <v>0</v>
      </c>
      <c r="K61" s="55">
        <v>2</v>
      </c>
      <c r="L61" s="56">
        <v>2</v>
      </c>
      <c r="M61" s="31"/>
      <c r="N61" s="61">
        <v>0</v>
      </c>
      <c r="O61" s="62">
        <v>0</v>
      </c>
      <c r="P61" s="62">
        <v>18</v>
      </c>
      <c r="Q61" s="62">
        <v>19</v>
      </c>
      <c r="R61" s="62">
        <v>25</v>
      </c>
      <c r="S61" s="62">
        <v>23</v>
      </c>
      <c r="T61" s="62">
        <v>1</v>
      </c>
      <c r="U61" s="62">
        <v>0</v>
      </c>
      <c r="V61" s="62">
        <v>34</v>
      </c>
      <c r="W61" s="62">
        <v>43</v>
      </c>
      <c r="X61" s="32" t="s">
        <v>48</v>
      </c>
      <c r="Y61" s="1"/>
    </row>
    <row r="62" spans="2:25" s="2" customFormat="1">
      <c r="B62" s="3" t="s">
        <v>49</v>
      </c>
      <c r="C62" s="55">
        <v>0</v>
      </c>
      <c r="D62" s="55">
        <v>0</v>
      </c>
      <c r="E62" s="55">
        <v>32</v>
      </c>
      <c r="F62" s="55">
        <v>20</v>
      </c>
      <c r="G62" s="55">
        <v>36</v>
      </c>
      <c r="H62" s="55">
        <v>25</v>
      </c>
      <c r="I62" s="55">
        <v>1</v>
      </c>
      <c r="J62" s="55">
        <v>0</v>
      </c>
      <c r="K62" s="55">
        <v>6</v>
      </c>
      <c r="L62" s="56">
        <v>5</v>
      </c>
      <c r="M62" s="31"/>
      <c r="N62" s="61">
        <v>0</v>
      </c>
      <c r="O62" s="62">
        <v>0</v>
      </c>
      <c r="P62" s="62">
        <v>88</v>
      </c>
      <c r="Q62" s="62">
        <v>53</v>
      </c>
      <c r="R62" s="62">
        <v>115</v>
      </c>
      <c r="S62" s="62">
        <v>58</v>
      </c>
      <c r="T62" s="62">
        <v>1</v>
      </c>
      <c r="U62" s="62">
        <v>1</v>
      </c>
      <c r="V62" s="62">
        <v>70</v>
      </c>
      <c r="W62" s="62">
        <v>71</v>
      </c>
      <c r="X62" s="32" t="s">
        <v>49</v>
      </c>
      <c r="Y62" s="1"/>
    </row>
    <row r="63" spans="2:25" s="2" customFormat="1">
      <c r="B63" s="3" t="s">
        <v>50</v>
      </c>
      <c r="C63" s="55">
        <v>0</v>
      </c>
      <c r="D63" s="55">
        <v>0</v>
      </c>
      <c r="E63" s="55">
        <v>39</v>
      </c>
      <c r="F63" s="55">
        <v>42</v>
      </c>
      <c r="G63" s="55">
        <v>43</v>
      </c>
      <c r="H63" s="55">
        <v>37</v>
      </c>
      <c r="I63" s="55">
        <v>3</v>
      </c>
      <c r="J63" s="55">
        <v>1</v>
      </c>
      <c r="K63" s="55">
        <v>10</v>
      </c>
      <c r="L63" s="56">
        <v>8</v>
      </c>
      <c r="M63" s="31"/>
      <c r="N63" s="61">
        <v>1</v>
      </c>
      <c r="O63" s="62">
        <v>1</v>
      </c>
      <c r="P63" s="62">
        <v>62</v>
      </c>
      <c r="Q63" s="62">
        <v>61</v>
      </c>
      <c r="R63" s="62">
        <v>37</v>
      </c>
      <c r="S63" s="62">
        <v>29</v>
      </c>
      <c r="T63" s="62">
        <v>0</v>
      </c>
      <c r="U63" s="62">
        <v>0</v>
      </c>
      <c r="V63" s="62">
        <v>24</v>
      </c>
      <c r="W63" s="62">
        <v>32</v>
      </c>
      <c r="X63" s="32" t="s">
        <v>50</v>
      </c>
      <c r="Y63" s="1"/>
    </row>
    <row r="64" spans="2:25" s="2" customFormat="1">
      <c r="B64" s="3" t="s">
        <v>51</v>
      </c>
      <c r="C64" s="55">
        <v>0</v>
      </c>
      <c r="D64" s="55">
        <v>0</v>
      </c>
      <c r="E64" s="55">
        <v>14</v>
      </c>
      <c r="F64" s="55">
        <v>13</v>
      </c>
      <c r="G64" s="55">
        <v>17</v>
      </c>
      <c r="H64" s="55">
        <v>13</v>
      </c>
      <c r="I64" s="55">
        <v>1</v>
      </c>
      <c r="J64" s="55">
        <v>1</v>
      </c>
      <c r="K64" s="55">
        <v>10</v>
      </c>
      <c r="L64" s="56">
        <v>7</v>
      </c>
      <c r="M64" s="31"/>
      <c r="N64" s="61">
        <v>0</v>
      </c>
      <c r="O64" s="62">
        <v>0</v>
      </c>
      <c r="P64" s="62">
        <v>73</v>
      </c>
      <c r="Q64" s="62">
        <v>54</v>
      </c>
      <c r="R64" s="62">
        <v>47</v>
      </c>
      <c r="S64" s="62">
        <v>29</v>
      </c>
      <c r="T64" s="62">
        <v>0</v>
      </c>
      <c r="U64" s="62">
        <v>0</v>
      </c>
      <c r="V64" s="62">
        <v>40</v>
      </c>
      <c r="W64" s="62">
        <v>45</v>
      </c>
      <c r="X64" s="32" t="s">
        <v>51</v>
      </c>
      <c r="Y64" s="1"/>
    </row>
    <row r="65" spans="2:25" s="2" customFormat="1">
      <c r="B65" s="3" t="s">
        <v>52</v>
      </c>
      <c r="C65" s="55">
        <v>0</v>
      </c>
      <c r="D65" s="55">
        <v>0</v>
      </c>
      <c r="E65" s="55">
        <v>16</v>
      </c>
      <c r="F65" s="55">
        <v>14</v>
      </c>
      <c r="G65" s="55">
        <v>47</v>
      </c>
      <c r="H65" s="55">
        <v>37</v>
      </c>
      <c r="I65" s="55">
        <v>0</v>
      </c>
      <c r="J65" s="55">
        <v>0</v>
      </c>
      <c r="K65" s="55">
        <v>1</v>
      </c>
      <c r="L65" s="56">
        <v>2</v>
      </c>
      <c r="M65" s="31"/>
      <c r="N65" s="61">
        <v>0</v>
      </c>
      <c r="O65" s="62">
        <v>0</v>
      </c>
      <c r="P65" s="62">
        <v>47</v>
      </c>
      <c r="Q65" s="62">
        <v>38</v>
      </c>
      <c r="R65" s="62">
        <v>23</v>
      </c>
      <c r="S65" s="62">
        <v>13</v>
      </c>
      <c r="T65" s="62">
        <v>0</v>
      </c>
      <c r="U65" s="62">
        <v>0</v>
      </c>
      <c r="V65" s="62">
        <v>56</v>
      </c>
      <c r="W65" s="62">
        <v>67</v>
      </c>
      <c r="X65" s="32" t="s">
        <v>52</v>
      </c>
      <c r="Y65" s="1"/>
    </row>
    <row r="66" spans="2:25" s="2" customFormat="1" ht="12.6" thickBot="1">
      <c r="B66" s="33" t="s">
        <v>53</v>
      </c>
      <c r="C66" s="57">
        <v>3</v>
      </c>
      <c r="D66" s="57">
        <v>4</v>
      </c>
      <c r="E66" s="57">
        <v>86</v>
      </c>
      <c r="F66" s="57">
        <v>52</v>
      </c>
      <c r="G66" s="57">
        <v>51</v>
      </c>
      <c r="H66" s="57">
        <v>49</v>
      </c>
      <c r="I66" s="57">
        <v>16</v>
      </c>
      <c r="J66" s="57">
        <v>9</v>
      </c>
      <c r="K66" s="57">
        <v>19</v>
      </c>
      <c r="L66" s="58">
        <v>11</v>
      </c>
      <c r="M66" s="31"/>
      <c r="N66" s="63">
        <v>0</v>
      </c>
      <c r="O66" s="64">
        <v>0</v>
      </c>
      <c r="P66" s="64">
        <v>160</v>
      </c>
      <c r="Q66" s="64">
        <v>132</v>
      </c>
      <c r="R66" s="64">
        <v>70</v>
      </c>
      <c r="S66" s="64">
        <v>46</v>
      </c>
      <c r="T66" s="64">
        <v>0</v>
      </c>
      <c r="U66" s="64">
        <v>0</v>
      </c>
      <c r="V66" s="64">
        <v>27</v>
      </c>
      <c r="W66" s="64">
        <v>29</v>
      </c>
      <c r="X66" s="34" t="s">
        <v>53</v>
      </c>
      <c r="Y66" s="1"/>
    </row>
    <row r="67" spans="2:25">
      <c r="B67" s="29" t="s">
        <v>84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30"/>
      <c r="N67" s="29" t="s">
        <v>86</v>
      </c>
      <c r="O67" s="21"/>
      <c r="P67" s="21"/>
      <c r="Q67" s="21"/>
      <c r="R67" s="21"/>
      <c r="S67" s="21"/>
      <c r="T67" s="21"/>
      <c r="U67" s="21"/>
      <c r="V67" s="21"/>
      <c r="W67" s="21"/>
      <c r="X67" s="20"/>
      <c r="Y67" s="21"/>
    </row>
    <row r="68" spans="2:25">
      <c r="B68" s="29" t="s">
        <v>85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30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0"/>
      <c r="Y68" s="21"/>
    </row>
    <row r="70" spans="2:25">
      <c r="B70" s="20" t="s">
        <v>87</v>
      </c>
      <c r="C70" s="35">
        <f>SUM(C8,C14,C21,C22,C33,C40,C47,C53,C58)-C7</f>
        <v>0</v>
      </c>
      <c r="D70" s="35">
        <f t="shared" ref="D70:L70" si="0">SUM(D8,D14,D21,D22,D33,D40,D47,D53,D58)-D7</f>
        <v>0</v>
      </c>
      <c r="E70" s="35">
        <f t="shared" si="0"/>
        <v>0</v>
      </c>
      <c r="F70" s="35">
        <f t="shared" si="0"/>
        <v>0</v>
      </c>
      <c r="G70" s="35">
        <f t="shared" si="0"/>
        <v>0</v>
      </c>
      <c r="H70" s="35">
        <f t="shared" si="0"/>
        <v>0</v>
      </c>
      <c r="I70" s="35">
        <f t="shared" si="0"/>
        <v>0</v>
      </c>
      <c r="J70" s="35">
        <f t="shared" si="0"/>
        <v>0</v>
      </c>
      <c r="K70" s="35">
        <f t="shared" si="0"/>
        <v>0</v>
      </c>
      <c r="L70" s="35">
        <f t="shared" si="0"/>
        <v>0</v>
      </c>
      <c r="N70" s="35">
        <f t="shared" ref="N70:W70" si="1">SUM(N8,N14,N21,N22,N33,N40,N47,N53,N58)-N7</f>
        <v>0</v>
      </c>
      <c r="O70" s="35">
        <f t="shared" si="1"/>
        <v>0</v>
      </c>
      <c r="P70" s="35">
        <f t="shared" si="1"/>
        <v>0</v>
      </c>
      <c r="Q70" s="35">
        <f t="shared" si="1"/>
        <v>0</v>
      </c>
      <c r="R70" s="35">
        <f t="shared" si="1"/>
        <v>0</v>
      </c>
      <c r="S70" s="35">
        <f t="shared" si="1"/>
        <v>0</v>
      </c>
      <c r="T70" s="35">
        <f t="shared" si="1"/>
        <v>0</v>
      </c>
      <c r="U70" s="35">
        <f t="shared" si="1"/>
        <v>0</v>
      </c>
      <c r="V70" s="35">
        <f t="shared" si="1"/>
        <v>0</v>
      </c>
      <c r="W70" s="35">
        <f t="shared" si="1"/>
        <v>0</v>
      </c>
    </row>
    <row r="71" spans="2:25">
      <c r="B71" s="20" t="s">
        <v>88</v>
      </c>
      <c r="C71" s="35">
        <f>SUM(C9:C13)-C8</f>
        <v>0</v>
      </c>
      <c r="D71" s="35">
        <f t="shared" ref="D71:L71" si="2">SUM(D9:D13)-D8</f>
        <v>0</v>
      </c>
      <c r="E71" s="35">
        <f t="shared" si="2"/>
        <v>0</v>
      </c>
      <c r="F71" s="35">
        <f t="shared" si="2"/>
        <v>0</v>
      </c>
      <c r="G71" s="35">
        <f t="shared" si="2"/>
        <v>0</v>
      </c>
      <c r="H71" s="35">
        <f t="shared" si="2"/>
        <v>0</v>
      </c>
      <c r="I71" s="35">
        <f t="shared" si="2"/>
        <v>0</v>
      </c>
      <c r="J71" s="35">
        <f t="shared" si="2"/>
        <v>0</v>
      </c>
      <c r="K71" s="35">
        <f t="shared" si="2"/>
        <v>0</v>
      </c>
      <c r="L71" s="35">
        <f t="shared" si="2"/>
        <v>0</v>
      </c>
      <c r="N71" s="35">
        <f t="shared" ref="N71:W71" si="3">SUM(N9:N13)-N8</f>
        <v>0</v>
      </c>
      <c r="O71" s="35">
        <f t="shared" si="3"/>
        <v>0</v>
      </c>
      <c r="P71" s="35">
        <f t="shared" si="3"/>
        <v>0</v>
      </c>
      <c r="Q71" s="35">
        <f t="shared" si="3"/>
        <v>0</v>
      </c>
      <c r="R71" s="35">
        <f t="shared" si="3"/>
        <v>0</v>
      </c>
      <c r="S71" s="35">
        <f t="shared" si="3"/>
        <v>0</v>
      </c>
      <c r="T71" s="35">
        <f t="shared" si="3"/>
        <v>0</v>
      </c>
      <c r="U71" s="35">
        <f t="shared" si="3"/>
        <v>0</v>
      </c>
      <c r="V71" s="35">
        <f t="shared" si="3"/>
        <v>0</v>
      </c>
      <c r="W71" s="35">
        <f t="shared" si="3"/>
        <v>0</v>
      </c>
    </row>
    <row r="72" spans="2:25">
      <c r="B72" s="20" t="s">
        <v>89</v>
      </c>
      <c r="C72" s="35">
        <f>SUM(C15:C20)-C14</f>
        <v>0</v>
      </c>
      <c r="D72" s="35">
        <f t="shared" ref="D72:L72" si="4">SUM(D15:D20)-D14</f>
        <v>0</v>
      </c>
      <c r="E72" s="35">
        <f t="shared" si="4"/>
        <v>0</v>
      </c>
      <c r="F72" s="35">
        <f t="shared" si="4"/>
        <v>0</v>
      </c>
      <c r="G72" s="35">
        <f t="shared" si="4"/>
        <v>0</v>
      </c>
      <c r="H72" s="35">
        <f t="shared" si="4"/>
        <v>0</v>
      </c>
      <c r="I72" s="35">
        <f t="shared" si="4"/>
        <v>0</v>
      </c>
      <c r="J72" s="35">
        <f t="shared" si="4"/>
        <v>0</v>
      </c>
      <c r="K72" s="35">
        <f t="shared" si="4"/>
        <v>0</v>
      </c>
      <c r="L72" s="35">
        <f t="shared" si="4"/>
        <v>0</v>
      </c>
      <c r="N72" s="35">
        <f t="shared" ref="N72:W72" si="5">SUM(N15:N20)-N14</f>
        <v>0</v>
      </c>
      <c r="O72" s="35">
        <f t="shared" si="5"/>
        <v>0</v>
      </c>
      <c r="P72" s="35">
        <f t="shared" si="5"/>
        <v>0</v>
      </c>
      <c r="Q72" s="35">
        <f t="shared" si="5"/>
        <v>0</v>
      </c>
      <c r="R72" s="35">
        <f t="shared" si="5"/>
        <v>0</v>
      </c>
      <c r="S72" s="35">
        <f t="shared" si="5"/>
        <v>0</v>
      </c>
      <c r="T72" s="35">
        <f t="shared" si="5"/>
        <v>0</v>
      </c>
      <c r="U72" s="35">
        <f t="shared" si="5"/>
        <v>0</v>
      </c>
      <c r="V72" s="35">
        <f t="shared" si="5"/>
        <v>0</v>
      </c>
      <c r="W72" s="35">
        <f t="shared" si="5"/>
        <v>0</v>
      </c>
    </row>
    <row r="73" spans="2:25">
      <c r="B73" s="20" t="s">
        <v>90</v>
      </c>
      <c r="C73" s="35">
        <f>SUM(C23:C32)-C22</f>
        <v>0</v>
      </c>
      <c r="D73" s="35">
        <f t="shared" ref="D73:L73" si="6">SUM(D23:D32)-D22</f>
        <v>0</v>
      </c>
      <c r="E73" s="35">
        <f t="shared" si="6"/>
        <v>0</v>
      </c>
      <c r="F73" s="35">
        <f t="shared" si="6"/>
        <v>0</v>
      </c>
      <c r="G73" s="35">
        <f t="shared" si="6"/>
        <v>0</v>
      </c>
      <c r="H73" s="35">
        <f t="shared" si="6"/>
        <v>0</v>
      </c>
      <c r="I73" s="35">
        <f t="shared" si="6"/>
        <v>0</v>
      </c>
      <c r="J73" s="35">
        <f t="shared" si="6"/>
        <v>0</v>
      </c>
      <c r="K73" s="35">
        <f t="shared" si="6"/>
        <v>0</v>
      </c>
      <c r="L73" s="35">
        <f t="shared" si="6"/>
        <v>0</v>
      </c>
      <c r="N73" s="35">
        <f t="shared" ref="N73:W73" si="7">SUM(N23:N32)-N22</f>
        <v>0</v>
      </c>
      <c r="O73" s="35">
        <f t="shared" si="7"/>
        <v>0</v>
      </c>
      <c r="P73" s="35">
        <f t="shared" si="7"/>
        <v>0</v>
      </c>
      <c r="Q73" s="35">
        <f t="shared" si="7"/>
        <v>0</v>
      </c>
      <c r="R73" s="35">
        <f t="shared" si="7"/>
        <v>0</v>
      </c>
      <c r="S73" s="35">
        <f t="shared" si="7"/>
        <v>0</v>
      </c>
      <c r="T73" s="35">
        <f t="shared" si="7"/>
        <v>0</v>
      </c>
      <c r="U73" s="35">
        <f t="shared" si="7"/>
        <v>0</v>
      </c>
      <c r="V73" s="35">
        <f t="shared" si="7"/>
        <v>0</v>
      </c>
      <c r="W73" s="35">
        <f t="shared" si="7"/>
        <v>0</v>
      </c>
    </row>
    <row r="74" spans="2:25">
      <c r="B74" s="25" t="s">
        <v>91</v>
      </c>
      <c r="C74" s="36">
        <f>SUM(C34:C39)-C33</f>
        <v>0</v>
      </c>
      <c r="D74" s="36">
        <f t="shared" ref="D74:L74" si="8">SUM(D34:D39)-D33</f>
        <v>0</v>
      </c>
      <c r="E74" s="36">
        <f t="shared" si="8"/>
        <v>0</v>
      </c>
      <c r="F74" s="36">
        <f t="shared" si="8"/>
        <v>0</v>
      </c>
      <c r="G74" s="36">
        <f t="shared" si="8"/>
        <v>0</v>
      </c>
      <c r="H74" s="36">
        <f t="shared" si="8"/>
        <v>0</v>
      </c>
      <c r="I74" s="36">
        <f t="shared" si="8"/>
        <v>0</v>
      </c>
      <c r="J74" s="36">
        <f t="shared" si="8"/>
        <v>0</v>
      </c>
      <c r="K74" s="36">
        <f t="shared" si="8"/>
        <v>0</v>
      </c>
      <c r="L74" s="36">
        <f t="shared" si="8"/>
        <v>0</v>
      </c>
      <c r="N74" s="36">
        <f t="shared" ref="N74:W74" si="9">SUM(N34:N39)-N33</f>
        <v>0</v>
      </c>
      <c r="O74" s="36">
        <f t="shared" si="9"/>
        <v>0</v>
      </c>
      <c r="P74" s="36">
        <f t="shared" si="9"/>
        <v>0</v>
      </c>
      <c r="Q74" s="36">
        <f t="shared" si="9"/>
        <v>0</v>
      </c>
      <c r="R74" s="36">
        <f t="shared" si="9"/>
        <v>0</v>
      </c>
      <c r="S74" s="36">
        <f t="shared" si="9"/>
        <v>0</v>
      </c>
      <c r="T74" s="36">
        <f t="shared" si="9"/>
        <v>0</v>
      </c>
      <c r="U74" s="36">
        <f t="shared" si="9"/>
        <v>0</v>
      </c>
      <c r="V74" s="36">
        <f t="shared" si="9"/>
        <v>0</v>
      </c>
      <c r="W74" s="36">
        <f t="shared" si="9"/>
        <v>0</v>
      </c>
    </row>
    <row r="75" spans="2:25">
      <c r="B75" s="25" t="s">
        <v>92</v>
      </c>
      <c r="C75" s="36">
        <f>SUM(C41:C46)-C40</f>
        <v>0</v>
      </c>
      <c r="D75" s="36">
        <f t="shared" ref="D75:L75" si="10">SUM(D41:D46)-D40</f>
        <v>0</v>
      </c>
      <c r="E75" s="36">
        <f t="shared" si="10"/>
        <v>0</v>
      </c>
      <c r="F75" s="36">
        <f t="shared" si="10"/>
        <v>0</v>
      </c>
      <c r="G75" s="36">
        <f t="shared" si="10"/>
        <v>0</v>
      </c>
      <c r="H75" s="36">
        <f t="shared" si="10"/>
        <v>0</v>
      </c>
      <c r="I75" s="36">
        <f t="shared" si="10"/>
        <v>0</v>
      </c>
      <c r="J75" s="36">
        <f t="shared" si="10"/>
        <v>0</v>
      </c>
      <c r="K75" s="36">
        <f t="shared" si="10"/>
        <v>0</v>
      </c>
      <c r="L75" s="36">
        <f t="shared" si="10"/>
        <v>0</v>
      </c>
      <c r="M75" s="25"/>
      <c r="N75" s="36">
        <f t="shared" ref="N75:W75" si="11">SUM(N41:N46)-N40</f>
        <v>0</v>
      </c>
      <c r="O75" s="36">
        <f t="shared" si="11"/>
        <v>0</v>
      </c>
      <c r="P75" s="36">
        <f t="shared" si="11"/>
        <v>0</v>
      </c>
      <c r="Q75" s="36">
        <f t="shared" si="11"/>
        <v>0</v>
      </c>
      <c r="R75" s="36">
        <f t="shared" si="11"/>
        <v>0</v>
      </c>
      <c r="S75" s="36">
        <f t="shared" si="11"/>
        <v>0</v>
      </c>
      <c r="T75" s="36">
        <f t="shared" si="11"/>
        <v>0</v>
      </c>
      <c r="U75" s="36">
        <f t="shared" si="11"/>
        <v>0</v>
      </c>
      <c r="V75" s="36">
        <f t="shared" si="11"/>
        <v>0</v>
      </c>
      <c r="W75" s="36">
        <f t="shared" si="11"/>
        <v>0</v>
      </c>
    </row>
    <row r="76" spans="2:25">
      <c r="B76" s="25" t="s">
        <v>93</v>
      </c>
      <c r="C76" s="36">
        <f>SUM(C48:C52)-C47</f>
        <v>0</v>
      </c>
      <c r="D76" s="36">
        <f t="shared" ref="D76:L76" si="12">SUM(D48:D52)-D47</f>
        <v>0</v>
      </c>
      <c r="E76" s="36">
        <f t="shared" si="12"/>
        <v>0</v>
      </c>
      <c r="F76" s="36">
        <f t="shared" si="12"/>
        <v>0</v>
      </c>
      <c r="G76" s="36">
        <f t="shared" si="12"/>
        <v>0</v>
      </c>
      <c r="H76" s="36">
        <f t="shared" si="12"/>
        <v>0</v>
      </c>
      <c r="I76" s="36">
        <f t="shared" si="12"/>
        <v>0</v>
      </c>
      <c r="J76" s="36">
        <f t="shared" si="12"/>
        <v>0</v>
      </c>
      <c r="K76" s="36">
        <f t="shared" si="12"/>
        <v>0</v>
      </c>
      <c r="L76" s="36">
        <f t="shared" si="12"/>
        <v>0</v>
      </c>
      <c r="M76" s="25"/>
      <c r="N76" s="36">
        <f t="shared" ref="N76:W76" si="13">SUM(N48:N52)-N47</f>
        <v>0</v>
      </c>
      <c r="O76" s="36">
        <f t="shared" si="13"/>
        <v>0</v>
      </c>
      <c r="P76" s="36">
        <f t="shared" si="13"/>
        <v>0</v>
      </c>
      <c r="Q76" s="36">
        <f t="shared" si="13"/>
        <v>0</v>
      </c>
      <c r="R76" s="36">
        <f t="shared" si="13"/>
        <v>0</v>
      </c>
      <c r="S76" s="36">
        <f t="shared" si="13"/>
        <v>0</v>
      </c>
      <c r="T76" s="36">
        <f t="shared" si="13"/>
        <v>0</v>
      </c>
      <c r="U76" s="36">
        <f t="shared" si="13"/>
        <v>0</v>
      </c>
      <c r="V76" s="36">
        <f t="shared" si="13"/>
        <v>0</v>
      </c>
      <c r="W76" s="36">
        <f t="shared" si="13"/>
        <v>0</v>
      </c>
    </row>
    <row r="77" spans="2:25">
      <c r="B77" s="25" t="s">
        <v>94</v>
      </c>
      <c r="C77" s="36">
        <f>SUM(C54:C57)-C53</f>
        <v>0</v>
      </c>
      <c r="D77" s="36">
        <f t="shared" ref="D77:L77" si="14">SUM(D54:D57)-D53</f>
        <v>0</v>
      </c>
      <c r="E77" s="36">
        <f t="shared" si="14"/>
        <v>0</v>
      </c>
      <c r="F77" s="36">
        <f t="shared" si="14"/>
        <v>0</v>
      </c>
      <c r="G77" s="36">
        <f t="shared" si="14"/>
        <v>0</v>
      </c>
      <c r="H77" s="36">
        <f t="shared" si="14"/>
        <v>0</v>
      </c>
      <c r="I77" s="36">
        <f t="shared" si="14"/>
        <v>0</v>
      </c>
      <c r="J77" s="36">
        <f t="shared" si="14"/>
        <v>0</v>
      </c>
      <c r="K77" s="36">
        <f t="shared" si="14"/>
        <v>0</v>
      </c>
      <c r="L77" s="36">
        <f t="shared" si="14"/>
        <v>0</v>
      </c>
      <c r="M77" s="25"/>
      <c r="N77" s="36">
        <f t="shared" ref="N77:W77" si="15">SUM(N54:N57)-N53</f>
        <v>0</v>
      </c>
      <c r="O77" s="36">
        <f t="shared" si="15"/>
        <v>0</v>
      </c>
      <c r="P77" s="36">
        <f t="shared" si="15"/>
        <v>0</v>
      </c>
      <c r="Q77" s="36">
        <f t="shared" si="15"/>
        <v>0</v>
      </c>
      <c r="R77" s="36">
        <f t="shared" si="15"/>
        <v>0</v>
      </c>
      <c r="S77" s="36">
        <f t="shared" si="15"/>
        <v>0</v>
      </c>
      <c r="T77" s="36">
        <f t="shared" si="15"/>
        <v>0</v>
      </c>
      <c r="U77" s="36">
        <f t="shared" si="15"/>
        <v>0</v>
      </c>
      <c r="V77" s="36">
        <f t="shared" si="15"/>
        <v>0</v>
      </c>
      <c r="W77" s="36">
        <f t="shared" si="15"/>
        <v>0</v>
      </c>
    </row>
    <row r="78" spans="2:25">
      <c r="B78" s="25" t="s">
        <v>95</v>
      </c>
      <c r="C78" s="36">
        <f>SUM(C59:C66)-C58</f>
        <v>0</v>
      </c>
      <c r="D78" s="36">
        <f t="shared" ref="D78:L78" si="16">SUM(D59:D66)-D58</f>
        <v>0</v>
      </c>
      <c r="E78" s="36">
        <f t="shared" si="16"/>
        <v>0</v>
      </c>
      <c r="F78" s="36">
        <f t="shared" si="16"/>
        <v>0</v>
      </c>
      <c r="G78" s="36">
        <f t="shared" si="16"/>
        <v>0</v>
      </c>
      <c r="H78" s="36">
        <f t="shared" si="16"/>
        <v>0</v>
      </c>
      <c r="I78" s="36">
        <f t="shared" si="16"/>
        <v>0</v>
      </c>
      <c r="J78" s="36">
        <f t="shared" si="16"/>
        <v>0</v>
      </c>
      <c r="K78" s="36">
        <f t="shared" si="16"/>
        <v>0</v>
      </c>
      <c r="L78" s="36">
        <f t="shared" si="16"/>
        <v>0</v>
      </c>
      <c r="M78" s="25"/>
      <c r="N78" s="36">
        <f t="shared" ref="N78:W78" si="17">SUM(N59:N66)-N58</f>
        <v>0</v>
      </c>
      <c r="O78" s="36">
        <f t="shared" si="17"/>
        <v>0</v>
      </c>
      <c r="P78" s="36">
        <f t="shared" si="17"/>
        <v>0</v>
      </c>
      <c r="Q78" s="36">
        <f t="shared" si="17"/>
        <v>0</v>
      </c>
      <c r="R78" s="36">
        <f t="shared" si="17"/>
        <v>0</v>
      </c>
      <c r="S78" s="36">
        <f t="shared" si="17"/>
        <v>0</v>
      </c>
      <c r="T78" s="36">
        <f t="shared" si="17"/>
        <v>0</v>
      </c>
      <c r="U78" s="36">
        <f t="shared" si="17"/>
        <v>0</v>
      </c>
      <c r="V78" s="36">
        <f t="shared" si="17"/>
        <v>0</v>
      </c>
      <c r="W78" s="36">
        <f t="shared" si="17"/>
        <v>0</v>
      </c>
    </row>
    <row r="79" spans="2:2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</row>
    <row r="80" spans="2:2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3:23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3:23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3:23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</row>
  </sheetData>
  <mergeCells count="17">
    <mergeCell ref="O2:W2"/>
    <mergeCell ref="K4:L4"/>
    <mergeCell ref="R4:S5"/>
    <mergeCell ref="T4:U5"/>
    <mergeCell ref="C2:K2"/>
    <mergeCell ref="P4:Q5"/>
    <mergeCell ref="I4:J5"/>
    <mergeCell ref="X4:X6"/>
    <mergeCell ref="B4:B6"/>
    <mergeCell ref="G4:H4"/>
    <mergeCell ref="G5:H5"/>
    <mergeCell ref="C4:D5"/>
    <mergeCell ref="E4:F5"/>
    <mergeCell ref="V4:W4"/>
    <mergeCell ref="V5:W5"/>
    <mergeCell ref="K5:L5"/>
    <mergeCell ref="N4:O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2024-11-05T06:10:19Z</dcterms:created>
  <dcterms:modified xsi:type="dcterms:W3CDTF">2024-11-05T06:10:24Z</dcterms:modified>
</cp:coreProperties>
</file>