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49758CD6-7EE6-4493-977E-0B0357825016}" xr6:coauthVersionLast="36" xr6:coauthVersionMax="36" xr10:uidLastSave="{00000000-0000-0000-0000-000000000000}"/>
  <bookViews>
    <workbookView xWindow="13692" yWindow="-120" windowWidth="20736" windowHeight="11160" tabRatio="740" xr2:uid="{00000000-000D-0000-FFFF-FFFF00000000}"/>
  </bookViews>
  <sheets>
    <sheet name="01" sheetId="2" r:id="rId1"/>
    <sheet name="02" sheetId="3" r:id="rId2"/>
    <sheet name="03" sheetId="10" r:id="rId3"/>
    <sheet name="04" sheetId="4" r:id="rId4"/>
    <sheet name="05" sheetId="9" r:id="rId5"/>
    <sheet name="06" sheetId="5" r:id="rId6"/>
    <sheet name="07" sheetId="8" r:id="rId7"/>
    <sheet name="08" sheetId="6" r:id="rId8"/>
    <sheet name="09" sheetId="7" r:id="rId9"/>
  </sheets>
  <definedNames>
    <definedName name="_xlnm.Print_Area" localSheetId="0">'01'!$B$2:$M$52</definedName>
    <definedName name="_xlnm.Print_Area" localSheetId="1">'02'!$B$2:$M$49</definedName>
    <definedName name="_xlnm.Print_Area" localSheetId="2">'03'!$B$2:$M$53</definedName>
    <definedName name="_xlnm.Print_Area" localSheetId="3">'04'!$B$2:$M$50</definedName>
    <definedName name="_xlnm.Print_Area" localSheetId="4">'05'!$B$2:$M$48</definedName>
    <definedName name="_xlnm.Print_Area" localSheetId="5">'06'!$B$2:$M$55</definedName>
    <definedName name="_xlnm.Print_Area" localSheetId="6">'07'!$B$2:$M$51</definedName>
    <definedName name="_xlnm.Print_Area" localSheetId="7">'08'!$B$2:$M$47</definedName>
    <definedName name="_xlnm.Print_Area" localSheetId="8">'09'!$B$2:$M$54</definedName>
  </definedNames>
  <calcPr calcId="191029"/>
</workbook>
</file>

<file path=xl/calcChain.xml><?xml version="1.0" encoding="utf-8"?>
<calcChain xmlns="http://schemas.openxmlformats.org/spreadsheetml/2006/main">
  <c r="N20" i="7" l="1"/>
  <c r="N15" i="5" l="1"/>
  <c r="N39" i="9" l="1"/>
  <c r="N38" i="9"/>
  <c r="N29" i="10"/>
  <c r="N28" i="10"/>
  <c r="N27" i="10"/>
  <c r="N32" i="3"/>
  <c r="N7" i="4" l="1"/>
  <c r="N8" i="4"/>
  <c r="N9" i="4"/>
  <c r="N10" i="4"/>
  <c r="N11" i="4"/>
  <c r="N12" i="4"/>
  <c r="N13" i="4"/>
  <c r="N14" i="4"/>
  <c r="N15" i="4"/>
  <c r="N16" i="4"/>
  <c r="N17" i="4"/>
  <c r="N18" i="4"/>
  <c r="N19" i="4"/>
  <c r="N20" i="4"/>
  <c r="N21" i="4"/>
  <c r="N22" i="4"/>
  <c r="N24" i="4"/>
  <c r="N25" i="4"/>
  <c r="N26" i="4"/>
  <c r="N27" i="4"/>
  <c r="N28" i="4"/>
  <c r="N29" i="4"/>
  <c r="N30" i="4"/>
  <c r="N31" i="4"/>
  <c r="N10" i="6" l="1"/>
  <c r="F7" i="2"/>
  <c r="N45" i="2"/>
  <c r="N39" i="5"/>
  <c r="N42" i="5"/>
  <c r="N41" i="7" l="1"/>
  <c r="N43" i="9"/>
  <c r="N11" i="9" l="1"/>
  <c r="M7" i="2" l="1"/>
  <c r="L7" i="2"/>
  <c r="K7" i="2"/>
  <c r="J7" i="2"/>
  <c r="I7" i="2"/>
  <c r="H7" i="2"/>
  <c r="G7" i="2"/>
  <c r="N48" i="7"/>
  <c r="N46" i="7"/>
  <c r="N33" i="7"/>
  <c r="N21" i="7"/>
  <c r="N19" i="7"/>
  <c r="N18" i="7"/>
  <c r="N46" i="6"/>
  <c r="N45" i="6"/>
  <c r="N44" i="6"/>
  <c r="N32" i="6"/>
  <c r="N31" i="6"/>
  <c r="N49" i="8"/>
  <c r="N48" i="8"/>
  <c r="N47" i="8"/>
  <c r="N46" i="8"/>
  <c r="N45" i="8"/>
  <c r="N44" i="8"/>
  <c r="N43" i="8"/>
  <c r="N24" i="8"/>
  <c r="N23" i="8"/>
  <c r="N22" i="8"/>
  <c r="N21" i="8"/>
  <c r="N20" i="8"/>
  <c r="N19" i="8"/>
  <c r="N53" i="5"/>
  <c r="N52" i="5"/>
  <c r="N51" i="5"/>
  <c r="N50" i="5"/>
  <c r="N43" i="5"/>
  <c r="N27" i="5"/>
  <c r="N13" i="5"/>
  <c r="N40" i="9"/>
  <c r="N13" i="9"/>
  <c r="N49" i="4"/>
  <c r="N48" i="4"/>
  <c r="N47" i="4"/>
  <c r="N47" i="10"/>
  <c r="N46" i="10"/>
  <c r="N45" i="10"/>
  <c r="N12" i="10"/>
  <c r="N11" i="10"/>
  <c r="N10" i="10"/>
  <c r="N9" i="10"/>
  <c r="N8" i="10"/>
  <c r="N7" i="10"/>
  <c r="N17" i="7"/>
  <c r="N16" i="7"/>
  <c r="N35" i="6"/>
  <c r="N36" i="6"/>
  <c r="N37" i="6"/>
  <c r="N38" i="6"/>
  <c r="N39" i="6"/>
  <c r="N40" i="6"/>
  <c r="N41" i="6"/>
  <c r="N42" i="6"/>
  <c r="N43" i="6"/>
  <c r="N37" i="8"/>
  <c r="N38" i="8"/>
  <c r="N39" i="8"/>
  <c r="N40" i="8"/>
  <c r="N41" i="8"/>
  <c r="N42" i="8"/>
  <c r="N50" i="8"/>
  <c r="N44" i="5"/>
  <c r="N45" i="5"/>
  <c r="N46" i="5"/>
  <c r="N47" i="5"/>
  <c r="N48" i="5"/>
  <c r="N49" i="5"/>
  <c r="N54" i="5"/>
  <c r="N47" i="9"/>
  <c r="N46" i="9"/>
  <c r="N45" i="9"/>
  <c r="N44" i="9"/>
  <c r="N33" i="6"/>
  <c r="N11" i="6"/>
  <c r="N52" i="7"/>
  <c r="N29" i="2"/>
  <c r="N9" i="6"/>
  <c r="N51" i="7"/>
  <c r="N50" i="7"/>
  <c r="N30" i="6"/>
  <c r="N34" i="6"/>
  <c r="N42" i="7"/>
  <c r="N34" i="7"/>
  <c r="N26" i="7"/>
  <c r="N22" i="7"/>
  <c r="N10" i="7"/>
  <c r="N7" i="7"/>
  <c r="N29" i="5"/>
  <c r="N7" i="5"/>
  <c r="N14" i="9"/>
  <c r="N32" i="4"/>
  <c r="N27" i="2"/>
  <c r="N26" i="3"/>
  <c r="N49" i="7"/>
  <c r="N47" i="7"/>
  <c r="N18" i="8"/>
  <c r="N8" i="5"/>
  <c r="N9" i="5"/>
  <c r="N10" i="5"/>
  <c r="N11" i="5"/>
  <c r="N12" i="5"/>
  <c r="N14" i="5"/>
  <c r="N16" i="5"/>
  <c r="N17" i="5"/>
  <c r="N18" i="5"/>
  <c r="N19" i="5"/>
  <c r="N20" i="5"/>
  <c r="N21" i="5"/>
  <c r="N22" i="5"/>
  <c r="N23" i="5"/>
  <c r="N24" i="5"/>
  <c r="N25" i="5"/>
  <c r="N26" i="5"/>
  <c r="N28" i="5"/>
  <c r="N30" i="5"/>
  <c r="N31" i="5"/>
  <c r="N32" i="5"/>
  <c r="N33" i="5"/>
  <c r="N34" i="5"/>
  <c r="N35" i="5"/>
  <c r="N36" i="5"/>
  <c r="N37" i="5"/>
  <c r="N38" i="5"/>
  <c r="N40" i="5"/>
  <c r="N41" i="5"/>
  <c r="N7" i="8"/>
  <c r="N8" i="8"/>
  <c r="N9" i="8"/>
  <c r="N10" i="8"/>
  <c r="N11" i="8"/>
  <c r="N12" i="8"/>
  <c r="N13" i="8"/>
  <c r="N14" i="8"/>
  <c r="N15" i="8"/>
  <c r="N16" i="8"/>
  <c r="N17" i="8"/>
  <c r="N25" i="8"/>
  <c r="N26" i="8"/>
  <c r="N27" i="8"/>
  <c r="N28" i="8"/>
  <c r="N29" i="8"/>
  <c r="N30" i="8"/>
  <c r="N31" i="8"/>
  <c r="N32" i="8"/>
  <c r="N33" i="8"/>
  <c r="N34" i="8"/>
  <c r="N35" i="8"/>
  <c r="N36" i="8"/>
  <c r="N7" i="6"/>
  <c r="N8" i="6"/>
  <c r="N12" i="6"/>
  <c r="N13" i="6"/>
  <c r="N14" i="6"/>
  <c r="N15" i="6"/>
  <c r="N16" i="6"/>
  <c r="N17" i="6"/>
  <c r="N18" i="6"/>
  <c r="N19" i="6"/>
  <c r="N20" i="6"/>
  <c r="N21" i="6"/>
  <c r="N22" i="6"/>
  <c r="N23" i="6"/>
  <c r="N24" i="6"/>
  <c r="N25" i="6"/>
  <c r="N26" i="6"/>
  <c r="N27" i="6"/>
  <c r="N28" i="6"/>
  <c r="N29" i="6"/>
  <c r="N8" i="7"/>
  <c r="N9" i="7"/>
  <c r="N11" i="7"/>
  <c r="N12" i="7"/>
  <c r="N13" i="7"/>
  <c r="N14" i="7"/>
  <c r="N15" i="7"/>
  <c r="N23" i="7"/>
  <c r="N24" i="7"/>
  <c r="N25" i="7"/>
  <c r="N27" i="7"/>
  <c r="N28" i="7"/>
  <c r="N29" i="7"/>
  <c r="N30" i="7"/>
  <c r="N31" i="7"/>
  <c r="N32" i="7"/>
  <c r="N35" i="7"/>
  <c r="N36" i="7"/>
  <c r="N37" i="7"/>
  <c r="N38" i="7"/>
  <c r="N39" i="7"/>
  <c r="N40" i="7"/>
  <c r="N43" i="7"/>
  <c r="N44" i="7"/>
  <c r="N45" i="7"/>
  <c r="N53" i="7"/>
  <c r="N42" i="9"/>
  <c r="N41" i="9"/>
  <c r="N37" i="9"/>
  <c r="N36" i="9"/>
  <c r="N35" i="9"/>
  <c r="N34" i="9"/>
  <c r="N33" i="9"/>
  <c r="N32" i="9"/>
  <c r="N31" i="9"/>
  <c r="N30" i="9"/>
  <c r="N29" i="9"/>
  <c r="N28" i="9"/>
  <c r="N27" i="9"/>
  <c r="N26" i="9"/>
  <c r="N25" i="9"/>
  <c r="N24" i="9"/>
  <c r="N23" i="9"/>
  <c r="N22" i="9"/>
  <c r="N21" i="9"/>
  <c r="N20" i="9"/>
  <c r="N19" i="9"/>
  <c r="N18" i="9"/>
  <c r="N17" i="9"/>
  <c r="N16" i="9"/>
  <c r="N15" i="9"/>
  <c r="N12" i="9"/>
  <c r="N10" i="9"/>
  <c r="N9" i="9"/>
  <c r="N8" i="9"/>
  <c r="N7" i="9"/>
  <c r="N46" i="4"/>
  <c r="N45" i="4"/>
  <c r="N44" i="4"/>
  <c r="N43" i="4"/>
  <c r="N42" i="4"/>
  <c r="N41" i="4"/>
  <c r="N40" i="4"/>
  <c r="N39" i="4"/>
  <c r="N38" i="4"/>
  <c r="N37" i="4"/>
  <c r="N36" i="4"/>
  <c r="N35" i="4"/>
  <c r="N34" i="4"/>
  <c r="N33" i="4"/>
  <c r="N48" i="10"/>
  <c r="N49" i="10"/>
  <c r="N50" i="10"/>
  <c r="N51" i="10"/>
  <c r="N52" i="10"/>
  <c r="N53" i="10"/>
  <c r="N44" i="10"/>
  <c r="N43" i="10"/>
  <c r="N42" i="10"/>
  <c r="N41" i="10"/>
  <c r="N40" i="10"/>
  <c r="N39" i="10"/>
  <c r="N38" i="10"/>
  <c r="N37" i="10"/>
  <c r="N36" i="10"/>
  <c r="N35" i="10"/>
  <c r="N34" i="10"/>
  <c r="N33" i="10"/>
  <c r="N32" i="10"/>
  <c r="N31" i="10"/>
  <c r="N30" i="10"/>
  <c r="N26" i="10"/>
  <c r="N25" i="10"/>
  <c r="N24" i="10"/>
  <c r="N23" i="10"/>
  <c r="N22" i="10"/>
  <c r="N21" i="10"/>
  <c r="N20" i="10"/>
  <c r="N19" i="10"/>
  <c r="N18" i="10"/>
  <c r="N17" i="10"/>
  <c r="N16" i="10"/>
  <c r="N15" i="10"/>
  <c r="N14" i="10"/>
  <c r="N13" i="10"/>
  <c r="N49" i="3"/>
  <c r="N48" i="3"/>
  <c r="N47" i="3"/>
  <c r="N46" i="3"/>
  <c r="N45" i="3"/>
  <c r="N44" i="3"/>
  <c r="N43" i="3"/>
  <c r="N42" i="3"/>
  <c r="N41" i="3"/>
  <c r="N40" i="3"/>
  <c r="N39" i="3"/>
  <c r="N38" i="3"/>
  <c r="N37" i="3"/>
  <c r="N36" i="3"/>
  <c r="N35" i="3"/>
  <c r="N34" i="3"/>
  <c r="N33" i="3"/>
  <c r="N31" i="3"/>
  <c r="N30" i="3"/>
  <c r="N29" i="3"/>
  <c r="N28" i="3"/>
  <c r="N27" i="3"/>
  <c r="N25" i="3"/>
  <c r="N24" i="3"/>
  <c r="N23" i="3"/>
  <c r="N22" i="3"/>
  <c r="N21" i="3"/>
  <c r="N20" i="3"/>
  <c r="N19" i="3"/>
  <c r="N18" i="3"/>
  <c r="N17" i="3"/>
  <c r="N16" i="3"/>
  <c r="N15" i="3"/>
  <c r="N7" i="3"/>
  <c r="N8" i="2"/>
  <c r="N9" i="2"/>
  <c r="N10" i="2"/>
  <c r="N11" i="2"/>
  <c r="N12" i="2"/>
  <c r="N13" i="2"/>
  <c r="N14" i="2"/>
  <c r="N15" i="2"/>
  <c r="N16" i="2"/>
  <c r="N17" i="2"/>
  <c r="N18" i="2"/>
  <c r="N19" i="2"/>
  <c r="N20" i="2"/>
  <c r="N21" i="2"/>
  <c r="N22" i="2"/>
  <c r="N23" i="2"/>
  <c r="N24" i="2"/>
  <c r="N25" i="2"/>
  <c r="N26" i="2"/>
  <c r="N28" i="2"/>
  <c r="N30" i="2"/>
  <c r="N31" i="2"/>
  <c r="N32" i="2"/>
  <c r="N33" i="2"/>
  <c r="N34" i="2"/>
  <c r="N35" i="2"/>
  <c r="N36" i="2"/>
  <c r="N37" i="2"/>
  <c r="N38" i="2"/>
  <c r="N39" i="2"/>
  <c r="N40" i="2"/>
  <c r="N41" i="2"/>
  <c r="N42" i="2"/>
  <c r="N43" i="2"/>
  <c r="N44" i="2"/>
  <c r="N46" i="2"/>
  <c r="N47" i="2"/>
  <c r="N48" i="2"/>
  <c r="N49" i="2"/>
  <c r="N50" i="2"/>
  <c r="N51" i="2"/>
  <c r="N7" i="2" l="1"/>
</calcChain>
</file>

<file path=xl/sharedStrings.xml><?xml version="1.0" encoding="utf-8"?>
<sst xmlns="http://schemas.openxmlformats.org/spreadsheetml/2006/main" count="547" uniqueCount="449">
  <si>
    <t>理学療法士及び作業療法士法</t>
  </si>
  <si>
    <t>石油コンビナート等災害防止法</t>
  </si>
  <si>
    <t>警察法関係</t>
  </si>
  <si>
    <t>経済罰則整備法</t>
  </si>
  <si>
    <t>法人ﾉ役員処罰ﾆ関ｽﾙ法律</t>
  </si>
  <si>
    <t>印紙等模造取締法</t>
  </si>
  <si>
    <t>印紙犯罪処罰法</t>
  </si>
  <si>
    <t>外貨偽造法</t>
  </si>
  <si>
    <t>紙幣類似証券取締法</t>
  </si>
  <si>
    <t>破壊活動防止法</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</si>
  <si>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</si>
  <si>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</si>
  <si>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</si>
  <si>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</si>
  <si>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</si>
  <si>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</si>
  <si>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</si>
  <si>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</si>
  <si>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</si>
  <si>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</si>
  <si>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</si>
  <si>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</si>
  <si>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</si>
  <si>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</si>
  <si>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</si>
  <si>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青少年保護育成条例</t>
  </si>
  <si>
    <t>テレクラ営業等規制条例</t>
  </si>
  <si>
    <t>銃砲刀剣類所持等取締法</t>
  </si>
  <si>
    <t>武器等製造法</t>
  </si>
  <si>
    <t>火薬類取締法</t>
  </si>
  <si>
    <t>高圧ガス保安法</t>
  </si>
  <si>
    <t>液化石油ガス法</t>
  </si>
  <si>
    <t>原子炉等規制法</t>
  </si>
  <si>
    <t>麻薬等取締法</t>
  </si>
  <si>
    <t>あへん法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</si>
  <si>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</si>
  <si>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</si>
  <si>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</si>
  <si>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</si>
  <si>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</si>
  <si>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</si>
  <si>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</si>
  <si>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</si>
  <si>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</si>
  <si>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</si>
  <si>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</si>
  <si>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</si>
  <si>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</si>
  <si>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</si>
  <si>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</si>
  <si>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</si>
  <si>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</si>
  <si>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</si>
  <si>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</si>
  <si>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</si>
  <si>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</si>
  <si>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美容師法</t>
    <rPh sb="0" eb="1">
      <t>ビ</t>
    </rPh>
    <rPh sb="1" eb="2">
      <t>カタチ</t>
    </rPh>
    <rPh sb="2" eb="3">
      <t>シ</t>
    </rPh>
    <rPh sb="3" eb="4">
      <t>ホウ</t>
    </rPh>
    <phoneticPr fontId="2"/>
  </si>
  <si>
    <t>調理師法</t>
  </si>
  <si>
    <t>栄養士法</t>
  </si>
  <si>
    <t>廃棄物処理法</t>
  </si>
  <si>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</si>
  <si>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</si>
  <si>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</si>
  <si>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</si>
  <si>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</si>
  <si>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</si>
  <si>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</si>
  <si>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</si>
  <si>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</si>
  <si>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</si>
  <si>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</si>
  <si>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</si>
  <si>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</si>
  <si>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</si>
  <si>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</si>
  <si>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</si>
  <si>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</si>
  <si>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</si>
  <si>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</si>
  <si>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</si>
  <si>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</si>
  <si>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</si>
  <si>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</si>
  <si>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</si>
  <si>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</si>
  <si>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</si>
  <si>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</si>
  <si>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</si>
  <si>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外国為替及び外国貿易法</t>
  </si>
  <si>
    <t>輸出入取引法</t>
  </si>
  <si>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</si>
  <si>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</si>
  <si>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</si>
  <si>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</si>
  <si>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</si>
  <si>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</si>
  <si>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</si>
  <si>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</si>
  <si>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</si>
  <si>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</si>
  <si>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</si>
  <si>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</si>
  <si>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</si>
  <si>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</si>
  <si>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</si>
  <si>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</si>
  <si>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</si>
  <si>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</si>
  <si>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</si>
  <si>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</si>
  <si>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</si>
  <si>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</si>
  <si>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</si>
  <si>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</si>
  <si>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</si>
  <si>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</si>
  <si>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</si>
  <si>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</si>
  <si>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</si>
  <si>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</si>
  <si>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</si>
  <si>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</si>
  <si>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</si>
  <si>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</si>
  <si>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</si>
  <si>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</si>
  <si>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</si>
  <si>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</si>
  <si>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</si>
  <si>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</si>
  <si>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</si>
  <si>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</si>
  <si>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</si>
  <si>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</si>
  <si>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</si>
  <si>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</si>
  <si>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</si>
  <si>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</si>
  <si>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</si>
  <si>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</si>
  <si>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</si>
  <si>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</si>
  <si>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</si>
  <si>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</si>
  <si>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</si>
  <si>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</si>
  <si>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</si>
  <si>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</si>
  <si>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教育法関係</t>
  </si>
  <si>
    <t>学校教育法</t>
  </si>
  <si>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</si>
  <si>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</si>
  <si>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</si>
  <si>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</si>
  <si>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</si>
  <si>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</si>
  <si>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</si>
  <si>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</si>
  <si>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</si>
  <si>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</si>
  <si>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</si>
  <si>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</si>
  <si>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</si>
  <si>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</si>
  <si>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</si>
  <si>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</si>
  <si>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</si>
  <si>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</si>
  <si>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</si>
  <si>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</si>
  <si>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</si>
  <si>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</si>
  <si>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</si>
  <si>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</si>
  <si>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</si>
  <si>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電気工事士法</t>
  </si>
  <si>
    <t>海外先物取引規制法</t>
  </si>
  <si>
    <t>ガス事業法</t>
  </si>
  <si>
    <t>独占禁止法</t>
  </si>
  <si>
    <t>不正競争防止法</t>
    <rPh sb="3" eb="4">
      <t>ソウ</t>
    </rPh>
    <phoneticPr fontId="2"/>
  </si>
  <si>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</si>
  <si>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</si>
  <si>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</si>
  <si>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</si>
  <si>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</si>
  <si>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</si>
  <si>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</si>
  <si>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</si>
  <si>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</si>
  <si>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</si>
  <si>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</si>
  <si>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</si>
  <si>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</si>
  <si>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</si>
  <si>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</si>
  <si>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</si>
  <si>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</si>
  <si>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</si>
  <si>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</si>
  <si>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家畜商法</t>
  </si>
  <si>
    <t>家畜取引法</t>
  </si>
  <si>
    <t>家畜改良増殖法</t>
  </si>
  <si>
    <t>家畜伝染病予防法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</si>
  <si>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</si>
  <si>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</si>
  <si>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</si>
  <si>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</si>
  <si>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</si>
  <si>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</si>
  <si>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</si>
  <si>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</si>
  <si>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</si>
  <si>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</si>
  <si>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</si>
  <si>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</si>
  <si>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</si>
  <si>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</si>
  <si>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</si>
  <si>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</si>
  <si>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</si>
  <si>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</si>
  <si>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</si>
  <si>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</si>
  <si>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</si>
  <si>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</si>
  <si>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</si>
  <si>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</si>
  <si>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</si>
  <si>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</si>
  <si>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</si>
  <si>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</si>
  <si>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郵便法</t>
  </si>
  <si>
    <t>電波法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</si>
  <si>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</si>
  <si>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</si>
  <si>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</si>
  <si>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2"/>
  </si>
  <si>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</si>
  <si>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</si>
  <si>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</si>
  <si>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</si>
  <si>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</si>
  <si>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</si>
  <si>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</si>
  <si>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</si>
  <si>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</si>
  <si>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</si>
  <si>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</si>
  <si>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</si>
  <si>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</si>
  <si>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</si>
  <si>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</si>
  <si>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</si>
  <si>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</si>
  <si>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</si>
  <si>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</si>
  <si>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</si>
  <si>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</si>
  <si>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</si>
  <si>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</si>
  <si>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</si>
  <si>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</si>
  <si>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</si>
  <si>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</si>
  <si>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</si>
  <si>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</si>
  <si>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</si>
  <si>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</si>
  <si>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危険物</t>
    <rPh sb="0" eb="3">
      <t>キケンブツ</t>
    </rPh>
    <phoneticPr fontId="2"/>
  </si>
  <si>
    <t>少年福祉</t>
    <rPh sb="0" eb="2">
      <t>ショウネン</t>
    </rPh>
    <rPh sb="2" eb="4">
      <t>フクシ</t>
    </rPh>
    <phoneticPr fontId="2"/>
  </si>
  <si>
    <t>刑事</t>
    <rPh sb="0" eb="2">
      <t>ケイジ</t>
    </rPh>
    <phoneticPr fontId="2"/>
  </si>
  <si>
    <t>小暴力</t>
    <rPh sb="0" eb="1">
      <t>ショウ</t>
    </rPh>
    <rPh sb="1" eb="3">
      <t>ボウリョク</t>
    </rPh>
    <phoneticPr fontId="2"/>
  </si>
  <si>
    <t>薬事</t>
    <rPh sb="0" eb="2">
      <t>ヤクジ</t>
    </rPh>
    <phoneticPr fontId="2"/>
  </si>
  <si>
    <t>医事</t>
    <rPh sb="0" eb="2">
      <t>イジ</t>
    </rPh>
    <phoneticPr fontId="2"/>
  </si>
  <si>
    <t>公衆衛生</t>
    <rPh sb="0" eb="2">
      <t>コウシュウ</t>
    </rPh>
    <rPh sb="2" eb="4">
      <t>エイセイ</t>
    </rPh>
    <phoneticPr fontId="2"/>
  </si>
  <si>
    <t>生活環境</t>
    <rPh sb="0" eb="2">
      <t>セイカツ</t>
    </rPh>
    <rPh sb="2" eb="4">
      <t>カンキョウ</t>
    </rPh>
    <phoneticPr fontId="2"/>
  </si>
  <si>
    <t>土地・建物</t>
    <rPh sb="0" eb="2">
      <t>トチ</t>
    </rPh>
    <rPh sb="3" eb="5">
      <t>タテモノ</t>
    </rPh>
    <phoneticPr fontId="2"/>
  </si>
  <si>
    <t>労働</t>
    <rPh sb="0" eb="2">
      <t>ロウドウ</t>
    </rPh>
    <phoneticPr fontId="2"/>
  </si>
  <si>
    <t>社会保障</t>
    <rPh sb="0" eb="2">
      <t>シャカイ</t>
    </rPh>
    <rPh sb="2" eb="4">
      <t>ホショウ</t>
    </rPh>
    <phoneticPr fontId="2"/>
  </si>
  <si>
    <t>商工業</t>
    <rPh sb="0" eb="3">
      <t>ショウコウギョウ</t>
    </rPh>
    <phoneticPr fontId="2"/>
  </si>
  <si>
    <t>経済</t>
    <rPh sb="0" eb="2">
      <t>ケイザイ</t>
    </rPh>
    <phoneticPr fontId="2"/>
  </si>
  <si>
    <t>金融・保険</t>
    <rPh sb="0" eb="2">
      <t>キンユウ</t>
    </rPh>
    <rPh sb="3" eb="5">
      <t>ホケン</t>
    </rPh>
    <phoneticPr fontId="2"/>
  </si>
  <si>
    <t>農林・水産</t>
    <rPh sb="0" eb="2">
      <t>ノウリン</t>
    </rPh>
    <rPh sb="3" eb="5">
      <t>スイサン</t>
    </rPh>
    <phoneticPr fontId="2"/>
  </si>
  <si>
    <t>鉱業</t>
    <rPh sb="0" eb="2">
      <t>コウギョウ</t>
    </rPh>
    <phoneticPr fontId="2"/>
  </si>
  <si>
    <t>通信</t>
    <rPh sb="0" eb="2">
      <t>ツウシン</t>
    </rPh>
    <phoneticPr fontId="2"/>
  </si>
  <si>
    <t>ストーカー規制法</t>
    <rPh sb="5" eb="8">
      <t>キセイホウ</t>
    </rPh>
    <phoneticPr fontId="2"/>
  </si>
  <si>
    <t>金融業者社債発行法</t>
    <rPh sb="0" eb="2">
      <t>キンユウ</t>
    </rPh>
    <rPh sb="2" eb="4">
      <t>ギョウシャ</t>
    </rPh>
    <rPh sb="4" eb="6">
      <t>シャサイ</t>
    </rPh>
    <rPh sb="6" eb="8">
      <t>ハッコウ</t>
    </rPh>
    <rPh sb="8" eb="9">
      <t>ホウ</t>
    </rPh>
    <phoneticPr fontId="2"/>
  </si>
  <si>
    <t>総数</t>
    <rPh sb="0" eb="2">
      <t>ソウスウ</t>
    </rPh>
    <phoneticPr fontId="2"/>
  </si>
  <si>
    <t>電気事業法</t>
    <phoneticPr fontId="2"/>
  </si>
  <si>
    <t>法　　　　　令</t>
    <phoneticPr fontId="2"/>
  </si>
  <si>
    <t>貨幣損傷等取締法</t>
    <phoneticPr fontId="2"/>
  </si>
  <si>
    <t>選挙</t>
    <rPh sb="0" eb="2">
      <t>センキョ</t>
    </rPh>
    <phoneticPr fontId="2"/>
  </si>
  <si>
    <t>公営競技</t>
    <rPh sb="0" eb="2">
      <t>コウエイ</t>
    </rPh>
    <rPh sb="2" eb="4">
      <t>キョウギ</t>
    </rPh>
    <phoneticPr fontId="2"/>
  </si>
  <si>
    <t>風俗</t>
    <rPh sb="0" eb="2">
      <t>フウゾク</t>
    </rPh>
    <phoneticPr fontId="2"/>
  </si>
  <si>
    <t>古物
質屋</t>
    <rPh sb="0" eb="2">
      <t>コブツ</t>
    </rPh>
    <rPh sb="3" eb="5">
      <t>シチヤ</t>
    </rPh>
    <phoneticPr fontId="2"/>
  </si>
  <si>
    <t>等
銃砲</t>
    <rPh sb="0" eb="1">
      <t>トウ</t>
    </rPh>
    <rPh sb="2" eb="4">
      <t>ジュウホウ</t>
    </rPh>
    <phoneticPr fontId="2"/>
  </si>
  <si>
    <t>うち）少年</t>
    <rPh sb="3" eb="5">
      <t>ショウネン</t>
    </rPh>
    <phoneticPr fontId="2"/>
  </si>
  <si>
    <t>うち)
女</t>
    <rPh sb="4" eb="5">
      <t>オンナ</t>
    </rPh>
    <phoneticPr fontId="2"/>
  </si>
  <si>
    <t>少年
簡易
送致</t>
    <rPh sb="0" eb="2">
      <t>ショウネン</t>
    </rPh>
    <rPh sb="3" eb="5">
      <t>カンイ</t>
    </rPh>
    <rPh sb="6" eb="8">
      <t>ソウチ</t>
    </rPh>
    <phoneticPr fontId="2"/>
  </si>
  <si>
    <t>書類
送致
(付)</t>
    <rPh sb="0" eb="2">
      <t>ショルイ</t>
    </rPh>
    <rPh sb="3" eb="5">
      <t>ソウチ</t>
    </rPh>
    <rPh sb="7" eb="8">
      <t>フ</t>
    </rPh>
    <phoneticPr fontId="2"/>
  </si>
  <si>
    <t>身柄
送致</t>
    <rPh sb="0" eb="2">
      <t>ミガラ</t>
    </rPh>
    <rPh sb="3" eb="5">
      <t>ソウチ</t>
    </rPh>
    <phoneticPr fontId="2"/>
  </si>
  <si>
    <t>保健師助産師看護師法</t>
    <rPh sb="2" eb="3">
      <t>シ</t>
    </rPh>
    <rPh sb="5" eb="6">
      <t>シ</t>
    </rPh>
    <rPh sb="8" eb="9">
      <t>シ</t>
    </rPh>
    <phoneticPr fontId="2"/>
  </si>
  <si>
    <t>為替・
貿易</t>
    <rPh sb="0" eb="2">
      <t>カワセ</t>
    </rPh>
    <rPh sb="4" eb="6">
      <t>ボウエキ</t>
    </rPh>
    <phoneticPr fontId="2"/>
  </si>
  <si>
    <t>災害</t>
    <rPh sb="0" eb="2">
      <t>サイガイ</t>
    </rPh>
    <phoneticPr fontId="2"/>
  </si>
  <si>
    <t>外事</t>
    <rPh sb="0" eb="2">
      <t>ガイジ</t>
    </rPh>
    <phoneticPr fontId="2"/>
  </si>
  <si>
    <t>事業
公益</t>
    <rPh sb="0" eb="2">
      <t>ジギョウ</t>
    </rPh>
    <rPh sb="3" eb="5">
      <t>コウエキ</t>
    </rPh>
    <phoneticPr fontId="2"/>
  </si>
  <si>
    <t>河川</t>
    <rPh sb="0" eb="2">
      <t>カセン</t>
    </rPh>
    <phoneticPr fontId="2"/>
  </si>
  <si>
    <t>アルコール事業法</t>
    <rPh sb="5" eb="7">
      <t>ジギョウ</t>
    </rPh>
    <phoneticPr fontId="2"/>
  </si>
  <si>
    <t>特定商取引に関する法律</t>
    <rPh sb="0" eb="2">
      <t>トクテイ</t>
    </rPh>
    <rPh sb="2" eb="3">
      <t>ショウ</t>
    </rPh>
    <rPh sb="3" eb="5">
      <t>トリヒキ</t>
    </rPh>
    <phoneticPr fontId="2"/>
  </si>
  <si>
    <t>建設資材再資源化法</t>
    <rPh sb="0" eb="2">
      <t>ケンセツ</t>
    </rPh>
    <rPh sb="2" eb="4">
      <t>シザイ</t>
    </rPh>
    <rPh sb="4" eb="5">
      <t>サイ</t>
    </rPh>
    <rPh sb="5" eb="8">
      <t>シゲンカ</t>
    </rPh>
    <rPh sb="8" eb="9">
      <t>ホウ</t>
    </rPh>
    <phoneticPr fontId="2"/>
  </si>
  <si>
    <t>食品循環資源再生利用法</t>
    <rPh sb="0" eb="2">
      <t>ショクヒン</t>
    </rPh>
    <rPh sb="2" eb="4">
      <t>ジュンカン</t>
    </rPh>
    <rPh sb="4" eb="6">
      <t>シゲン</t>
    </rPh>
    <rPh sb="6" eb="8">
      <t>サイセイ</t>
    </rPh>
    <rPh sb="8" eb="11">
      <t>リヨウホウ</t>
    </rPh>
    <phoneticPr fontId="2"/>
  </si>
  <si>
    <t>著作権等管理事業法</t>
    <rPh sb="0" eb="3">
      <t>チョサクケン</t>
    </rPh>
    <rPh sb="3" eb="4">
      <t>トウ</t>
    </rPh>
    <rPh sb="4" eb="6">
      <t>カンリ</t>
    </rPh>
    <rPh sb="6" eb="9">
      <t>ジギョウホウ</t>
    </rPh>
    <phoneticPr fontId="2"/>
  </si>
  <si>
    <t>電子署名認証法</t>
    <rPh sb="0" eb="2">
      <t>デンシ</t>
    </rPh>
    <rPh sb="2" eb="4">
      <t>ショメイ</t>
    </rPh>
    <rPh sb="4" eb="6">
      <t>ニンショウ</t>
    </rPh>
    <rPh sb="6" eb="7">
      <t>ホウ</t>
    </rPh>
    <phoneticPr fontId="2"/>
  </si>
  <si>
    <t>特定放射性廃棄物最終処分法</t>
    <rPh sb="0" eb="2">
      <t>トクテイ</t>
    </rPh>
    <rPh sb="2" eb="5">
      <t>ホウシャセイ</t>
    </rPh>
    <rPh sb="5" eb="8">
      <t>ハイキブツ</t>
    </rPh>
    <rPh sb="8" eb="10">
      <t>サイシュウ</t>
    </rPh>
    <rPh sb="10" eb="13">
      <t>ショブンホウ</t>
    </rPh>
    <phoneticPr fontId="2"/>
  </si>
  <si>
    <t>土砂災害防止対策法</t>
    <rPh sb="0" eb="2">
      <t>ドシャ</t>
    </rPh>
    <rPh sb="2" eb="4">
      <t>サイガイ</t>
    </rPh>
    <rPh sb="4" eb="6">
      <t>ボウシ</t>
    </rPh>
    <rPh sb="6" eb="9">
      <t>タイサクホウ</t>
    </rPh>
    <phoneticPr fontId="2"/>
  </si>
  <si>
    <t>ＤＶ法</t>
    <rPh sb="2" eb="3">
      <t>ホウ</t>
    </rPh>
    <phoneticPr fontId="2"/>
  </si>
  <si>
    <t>ヒトに関するクローン技術規制法</t>
    <rPh sb="3" eb="4">
      <t>カン</t>
    </rPh>
    <rPh sb="10" eb="12">
      <t>ギジュツ</t>
    </rPh>
    <rPh sb="12" eb="15">
      <t>キセイホウ</t>
    </rPh>
    <phoneticPr fontId="2"/>
  </si>
  <si>
    <t>刑事特別法に定める罪</t>
    <rPh sb="0" eb="2">
      <t>ケイジ</t>
    </rPh>
    <rPh sb="2" eb="5">
      <t>トクベツホウ</t>
    </rPh>
    <rPh sb="6" eb="7">
      <t>サダ</t>
    </rPh>
    <rPh sb="9" eb="10">
      <t>ツミ</t>
    </rPh>
    <phoneticPr fontId="2"/>
  </si>
  <si>
    <t>児童買春・児童ポルノ禁止法</t>
    <rPh sb="0" eb="1">
      <t>コ</t>
    </rPh>
    <rPh sb="1" eb="2">
      <t>ワラベ</t>
    </rPh>
    <rPh sb="2" eb="3">
      <t>カ</t>
    </rPh>
    <rPh sb="3" eb="4">
      <t>ハル</t>
    </rPh>
    <rPh sb="5" eb="6">
      <t>コ</t>
    </rPh>
    <rPh sb="6" eb="7">
      <t>ワラベ</t>
    </rPh>
    <rPh sb="10" eb="12">
      <t>キンシ</t>
    </rPh>
    <rPh sb="12" eb="13">
      <t>ホウ</t>
    </rPh>
    <phoneticPr fontId="2"/>
  </si>
  <si>
    <t>塩事業法</t>
    <rPh sb="1" eb="3">
      <t>ジギョウ</t>
    </rPh>
    <phoneticPr fontId="2"/>
  </si>
  <si>
    <t>教育職員免許法</t>
    <rPh sb="0" eb="2">
      <t>キョウイク</t>
    </rPh>
    <rPh sb="2" eb="4">
      <t>ショクイン</t>
    </rPh>
    <phoneticPr fontId="2"/>
  </si>
  <si>
    <t>物価統制令</t>
    <rPh sb="4" eb="5">
      <t>レイ</t>
    </rPh>
    <phoneticPr fontId="2"/>
  </si>
  <si>
    <t>食糧法</t>
    <phoneticPr fontId="2"/>
  </si>
  <si>
    <t>確定給付企業年金法</t>
    <rPh sb="0" eb="2">
      <t>カクテイ</t>
    </rPh>
    <rPh sb="2" eb="4">
      <t>キュウフ</t>
    </rPh>
    <rPh sb="4" eb="6">
      <t>キギョウ</t>
    </rPh>
    <rPh sb="6" eb="8">
      <t>ネンキン</t>
    </rPh>
    <rPh sb="8" eb="9">
      <t>ホウ</t>
    </rPh>
    <phoneticPr fontId="2"/>
  </si>
  <si>
    <t>感染症予防法</t>
    <rPh sb="0" eb="3">
      <t>カンセンショウ</t>
    </rPh>
    <rPh sb="3" eb="6">
      <t>ヨボウホウ</t>
    </rPh>
    <phoneticPr fontId="2"/>
  </si>
  <si>
    <t>ＰＣＢ廃棄物特別措置法</t>
    <rPh sb="3" eb="6">
      <t>ハイキブツ</t>
    </rPh>
    <rPh sb="6" eb="8">
      <t>トクベツ</t>
    </rPh>
    <rPh sb="8" eb="11">
      <t>ソチホウ</t>
    </rPh>
    <phoneticPr fontId="2"/>
  </si>
  <si>
    <t>マンション建替え法</t>
    <rPh sb="5" eb="6">
      <t>タ</t>
    </rPh>
    <rPh sb="6" eb="7">
      <t>カ</t>
    </rPh>
    <rPh sb="8" eb="9">
      <t>ホウ</t>
    </rPh>
    <phoneticPr fontId="2"/>
  </si>
  <si>
    <t>預託等取引契約法</t>
    <phoneticPr fontId="2"/>
  </si>
  <si>
    <t>漁船法</t>
    <rPh sb="0" eb="2">
      <t>ギョセン</t>
    </rPh>
    <rPh sb="2" eb="3">
      <t>ホウ</t>
    </rPh>
    <phoneticPr fontId="2"/>
  </si>
  <si>
    <t>母体保護法</t>
    <rPh sb="0" eb="2">
      <t>ボタイ</t>
    </rPh>
    <phoneticPr fontId="2"/>
  </si>
  <si>
    <t>特別法犯総数（交通関係法令を除く）</t>
    <rPh sb="7" eb="9">
      <t>コウツウ</t>
    </rPh>
    <rPh sb="9" eb="11">
      <t>カンケイ</t>
    </rPh>
    <rPh sb="11" eb="13">
      <t>ホウレイ</t>
    </rPh>
    <rPh sb="14" eb="15">
      <t>ノゾ</t>
    </rPh>
    <phoneticPr fontId="2"/>
  </si>
  <si>
    <t>特殊開錠用具所持禁止法</t>
    <rPh sb="0" eb="2">
      <t>トクシュ</t>
    </rPh>
    <rPh sb="2" eb="3">
      <t>カイ</t>
    </rPh>
    <rPh sb="3" eb="4">
      <t>ジョウ</t>
    </rPh>
    <rPh sb="4" eb="6">
      <t>ヨウグ</t>
    </rPh>
    <rPh sb="6" eb="8">
      <t>ショジ</t>
    </rPh>
    <rPh sb="8" eb="11">
      <t>キンシホウ</t>
    </rPh>
    <phoneticPr fontId="2"/>
  </si>
  <si>
    <t>出会い系サイト規制法</t>
    <rPh sb="0" eb="2">
      <t>デア</t>
    </rPh>
    <rPh sb="3" eb="4">
      <t>ケイ</t>
    </rPh>
    <rPh sb="7" eb="10">
      <t>キセイホウ</t>
    </rPh>
    <phoneticPr fontId="2"/>
  </si>
  <si>
    <t>電気用品安全法</t>
    <rPh sb="4" eb="6">
      <t>アンゼン</t>
    </rPh>
    <phoneticPr fontId="2"/>
  </si>
  <si>
    <t>外来生物法</t>
    <rPh sb="0" eb="2">
      <t>ガイライ</t>
    </rPh>
    <rPh sb="2" eb="4">
      <t>セイブツ</t>
    </rPh>
    <rPh sb="4" eb="5">
      <t>ホウ</t>
    </rPh>
    <phoneticPr fontId="2"/>
  </si>
  <si>
    <t>携帯電話不正利用防止法</t>
    <rPh sb="0" eb="2">
      <t>ケイタイ</t>
    </rPh>
    <rPh sb="2" eb="4">
      <t>デンワ</t>
    </rPh>
    <rPh sb="4" eb="6">
      <t>フセイ</t>
    </rPh>
    <rPh sb="6" eb="8">
      <t>リヨウ</t>
    </rPh>
    <rPh sb="8" eb="11">
      <t>ボウシホウ</t>
    </rPh>
    <phoneticPr fontId="2"/>
  </si>
  <si>
    <t>自動車リサイクル法</t>
    <rPh sb="0" eb="3">
      <t>ジドウシャ</t>
    </rPh>
    <rPh sb="8" eb="9">
      <t>ホウ</t>
    </rPh>
    <phoneticPr fontId="2"/>
  </si>
  <si>
    <t>道路整備特別措置法</t>
  </si>
  <si>
    <t>会社法</t>
    <rPh sb="0" eb="2">
      <t>カイシャ</t>
    </rPh>
    <rPh sb="2" eb="3">
      <t>ホウ</t>
    </rPh>
    <phoneticPr fontId="2"/>
  </si>
  <si>
    <t>入札談合等関与行為防止法</t>
    <rPh sb="0" eb="2">
      <t>ニュウサツ</t>
    </rPh>
    <rPh sb="2" eb="4">
      <t>ダンゴウ</t>
    </rPh>
    <rPh sb="4" eb="5">
      <t>トウ</t>
    </rPh>
    <rPh sb="5" eb="7">
      <t>カンヨ</t>
    </rPh>
    <rPh sb="7" eb="9">
      <t>コウイ</t>
    </rPh>
    <rPh sb="9" eb="11">
      <t>ボウシ</t>
    </rPh>
    <rPh sb="11" eb="12">
      <t>ホウ</t>
    </rPh>
    <phoneticPr fontId="2"/>
  </si>
  <si>
    <t>臓器の移植に関する法律</t>
    <rPh sb="0" eb="2">
      <t>ゾウキ</t>
    </rPh>
    <phoneticPr fontId="2"/>
  </si>
  <si>
    <t>運輸</t>
    <rPh sb="0" eb="2">
      <t>ウンユ</t>
    </rPh>
    <phoneticPr fontId="2"/>
  </si>
  <si>
    <t>スポーツ振興投票実施法</t>
    <rPh sb="4" eb="6">
      <t>シンコウ</t>
    </rPh>
    <rPh sb="6" eb="8">
      <t>トウヒョウ</t>
    </rPh>
    <rPh sb="8" eb="10">
      <t>ジッシ</t>
    </rPh>
    <rPh sb="10" eb="11">
      <t>ホウ</t>
    </rPh>
    <phoneticPr fontId="2"/>
  </si>
  <si>
    <t>動物愛護管理法</t>
    <rPh sb="2" eb="3">
      <t>アイ</t>
    </rPh>
    <rPh sb="4" eb="6">
      <t>カンリ</t>
    </rPh>
    <phoneticPr fontId="2"/>
  </si>
  <si>
    <t>製菓衛生師法</t>
    <rPh sb="4" eb="5">
      <t>シ</t>
    </rPh>
    <phoneticPr fontId="2"/>
  </si>
  <si>
    <t>犯罪収益移転防止法</t>
    <rPh sb="0" eb="2">
      <t>ハンザイ</t>
    </rPh>
    <rPh sb="2" eb="4">
      <t>シュウエキ</t>
    </rPh>
    <rPh sb="4" eb="6">
      <t>イテン</t>
    </rPh>
    <rPh sb="6" eb="8">
      <t>ボウシ</t>
    </rPh>
    <rPh sb="8" eb="9">
      <t>ホウ</t>
    </rPh>
    <phoneticPr fontId="2"/>
  </si>
  <si>
    <t>精神保健・精神障害者福祉法</t>
    <rPh sb="2" eb="4">
      <t>ホケン</t>
    </rPh>
    <rPh sb="5" eb="7">
      <t>セイシン</t>
    </rPh>
    <rPh sb="7" eb="9">
      <t>ショウガイ</t>
    </rPh>
    <rPh sb="9" eb="10">
      <t>シャ</t>
    </rPh>
    <rPh sb="10" eb="12">
      <t>フクシ</t>
    </rPh>
    <rPh sb="12" eb="13">
      <t>ホウ</t>
    </rPh>
    <phoneticPr fontId="2"/>
  </si>
  <si>
    <t>金融商品取引法</t>
    <rPh sb="0" eb="2">
      <t>キンユウ</t>
    </rPh>
    <rPh sb="2" eb="4">
      <t>ショウヒン</t>
    </rPh>
    <rPh sb="4" eb="7">
      <t>トリヒキホウ</t>
    </rPh>
    <phoneticPr fontId="2"/>
  </si>
  <si>
    <t>確認用</t>
    <rPh sb="0" eb="3">
      <t>カクニンヨウ</t>
    </rPh>
    <phoneticPr fontId="2"/>
  </si>
  <si>
    <t>サービサー法</t>
    <rPh sb="5" eb="6">
      <t>ホウ</t>
    </rPh>
    <phoneticPr fontId="2"/>
  </si>
  <si>
    <t>探偵業法</t>
    <rPh sb="0" eb="2">
      <t>タンテイ</t>
    </rPh>
    <rPh sb="2" eb="3">
      <t>ギョウ</t>
    </rPh>
    <rPh sb="3" eb="4">
      <t>ホウ</t>
    </rPh>
    <phoneticPr fontId="2"/>
  </si>
  <si>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2"/>
  </si>
  <si>
    <t>個人情報保護法</t>
    <rPh sb="0" eb="2">
      <t>コジン</t>
    </rPh>
    <rPh sb="2" eb="4">
      <t>ジョウホウ</t>
    </rPh>
    <rPh sb="4" eb="7">
      <t>ホゴホウ</t>
    </rPh>
    <phoneticPr fontId="2"/>
  </si>
  <si>
    <t>行政機関個人情報保護法</t>
    <rPh sb="0" eb="2">
      <t>ギョウセイ</t>
    </rPh>
    <rPh sb="2" eb="4">
      <t>キカン</t>
    </rPh>
    <rPh sb="4" eb="6">
      <t>コジン</t>
    </rPh>
    <rPh sb="6" eb="8">
      <t>ジョウホウ</t>
    </rPh>
    <rPh sb="8" eb="11">
      <t>ホゴホウ</t>
    </rPh>
    <phoneticPr fontId="2"/>
  </si>
  <si>
    <t>歯科衛生士法</t>
    <rPh sb="0" eb="2">
      <t>シカ</t>
    </rPh>
    <rPh sb="2" eb="4">
      <t>エイセイ</t>
    </rPh>
    <rPh sb="4" eb="5">
      <t>シ</t>
    </rPh>
    <rPh sb="5" eb="6">
      <t>ホウ</t>
    </rPh>
    <phoneticPr fontId="2"/>
  </si>
  <si>
    <t>米トレーサビリティ法</t>
    <rPh sb="0" eb="1">
      <t>ベイ</t>
    </rPh>
    <rPh sb="9" eb="10">
      <t>ホウ</t>
    </rPh>
    <phoneticPr fontId="2"/>
  </si>
  <si>
    <t>牛トレーサビリティ法</t>
    <rPh sb="0" eb="1">
      <t>ウシ</t>
    </rPh>
    <rPh sb="9" eb="10">
      <t>ホウ</t>
    </rPh>
    <phoneticPr fontId="2"/>
  </si>
  <si>
    <t>総括347</t>
    <rPh sb="0" eb="2">
      <t>ソウカツ</t>
    </rPh>
    <phoneticPr fontId="2"/>
  </si>
  <si>
    <t>総括348</t>
    <rPh sb="0" eb="2">
      <t>ソウカツ</t>
    </rPh>
    <phoneticPr fontId="2"/>
  </si>
  <si>
    <t>暴力団排除条例</t>
    <rPh sb="0" eb="3">
      <t>ボウリョクダン</t>
    </rPh>
    <rPh sb="3" eb="5">
      <t>ハイジョ</t>
    </rPh>
    <rPh sb="5" eb="7">
      <t>ジョウレイ</t>
    </rPh>
    <phoneticPr fontId="2"/>
  </si>
  <si>
    <t>入管特例法</t>
    <rPh sb="0" eb="2">
      <t>ニュウカン</t>
    </rPh>
    <rPh sb="2" eb="4">
      <t>トクレイ</t>
    </rPh>
    <rPh sb="4" eb="5">
      <t>ホウ</t>
    </rPh>
    <phoneticPr fontId="2"/>
  </si>
  <si>
    <t>総括349</t>
    <rPh sb="0" eb="2">
      <t>ソウカツ</t>
    </rPh>
    <phoneticPr fontId="2"/>
  </si>
  <si>
    <t>総括350</t>
    <rPh sb="0" eb="2">
      <t>ソウカツ</t>
    </rPh>
    <phoneticPr fontId="2"/>
  </si>
  <si>
    <t>総括351</t>
    <rPh sb="0" eb="2">
      <t>ソウカツ</t>
    </rPh>
    <phoneticPr fontId="2"/>
  </si>
  <si>
    <t>総括352</t>
    <rPh sb="0" eb="2">
      <t>ソウカツ</t>
    </rPh>
    <phoneticPr fontId="2"/>
  </si>
  <si>
    <t>総括353</t>
    <rPh sb="0" eb="2">
      <t>ソウカツ</t>
    </rPh>
    <phoneticPr fontId="2"/>
  </si>
  <si>
    <t>総括354</t>
    <rPh sb="0" eb="2">
      <t>ソウカツ</t>
    </rPh>
    <phoneticPr fontId="2"/>
  </si>
  <si>
    <t>総括355</t>
    <rPh sb="0" eb="2">
      <t>ソウカツ</t>
    </rPh>
    <phoneticPr fontId="2"/>
  </si>
  <si>
    <t>私事性的画像被害防止法</t>
  </si>
  <si>
    <t>医薬品医療機器等法</t>
  </si>
  <si>
    <t>放射性物質汚染対処特措法</t>
  </si>
  <si>
    <t>独立行政法人個人情報保護法</t>
  </si>
  <si>
    <t>商品先物取引法</t>
  </si>
  <si>
    <t>特定秘密の保護に関する法律</t>
    <rPh sb="0" eb="2">
      <t>トクテイ</t>
    </rPh>
    <rPh sb="2" eb="4">
      <t>ヒミツ</t>
    </rPh>
    <rPh sb="5" eb="7">
      <t>ホゴ</t>
    </rPh>
    <rPh sb="8" eb="9">
      <t>カン</t>
    </rPh>
    <rPh sb="11" eb="13">
      <t>ホウリツ</t>
    </rPh>
    <phoneticPr fontId="2"/>
  </si>
  <si>
    <t>食品表示法</t>
    <rPh sb="0" eb="2">
      <t>ショクヒン</t>
    </rPh>
    <rPh sb="2" eb="4">
      <t>ヒョウジ</t>
    </rPh>
    <rPh sb="4" eb="5">
      <t>ホウ</t>
    </rPh>
    <phoneticPr fontId="2"/>
  </si>
  <si>
    <t>フロン排出抑制法</t>
    <rPh sb="3" eb="5">
      <t>ハイシュツ</t>
    </rPh>
    <rPh sb="5" eb="7">
      <t>ヨクセイ</t>
    </rPh>
    <rPh sb="7" eb="8">
      <t>ホウ</t>
    </rPh>
    <phoneticPr fontId="2"/>
  </si>
  <si>
    <t>番号法</t>
    <rPh sb="0" eb="2">
      <t>バンゴウ</t>
    </rPh>
    <rPh sb="2" eb="3">
      <t>ホウ</t>
    </rPh>
    <phoneticPr fontId="2"/>
  </si>
  <si>
    <t>地理的表示法</t>
    <rPh sb="0" eb="3">
      <t>チリテキ</t>
    </rPh>
    <rPh sb="3" eb="5">
      <t>ヒョウジ</t>
    </rPh>
    <rPh sb="5" eb="6">
      <t>ホウ</t>
    </rPh>
    <phoneticPr fontId="2"/>
  </si>
  <si>
    <t>小型無人機等飛行禁止法</t>
  </si>
  <si>
    <t>裁判員の参加する刑事裁判に関する法律</t>
  </si>
  <si>
    <t>58　法令別　検挙件数及び措置別　検挙人員</t>
    <phoneticPr fontId="2"/>
  </si>
  <si>
    <t>検挙件数</t>
    <rPh sb="0" eb="2">
      <t>ケンキョ</t>
    </rPh>
    <rPh sb="2" eb="4">
      <t>ケンスウ</t>
    </rPh>
    <phoneticPr fontId="2"/>
  </si>
  <si>
    <t>検挙人員</t>
    <rPh sb="0" eb="2">
      <t>ケンキョ</t>
    </rPh>
    <rPh sb="2" eb="4">
      <t>ジンイン</t>
    </rPh>
    <phoneticPr fontId="2"/>
  </si>
  <si>
    <t>58　法令別　検挙件数及び措置別　検挙人員（つづき）</t>
    <phoneticPr fontId="2"/>
  </si>
  <si>
    <t>危険物</t>
  </si>
  <si>
    <t>クラスター弾等の製造の禁止及び所持の規制等に関する法律</t>
  </si>
  <si>
    <t>対人地雷の製造の禁止及び所持の規制等に関する法律</t>
    <phoneticPr fontId="2"/>
  </si>
  <si>
    <t>放射線発散危険行為等処罰法</t>
    <phoneticPr fontId="2"/>
  </si>
  <si>
    <t>住宅宿泊事業法</t>
    <rPh sb="0" eb="2">
      <t>ジュウタク</t>
    </rPh>
    <rPh sb="2" eb="4">
      <t>シュクハク</t>
    </rPh>
    <rPh sb="4" eb="7">
      <t>ジギョウホウ</t>
    </rPh>
    <rPh sb="6" eb="7">
      <t>ホウ</t>
    </rPh>
    <phoneticPr fontId="2"/>
  </si>
  <si>
    <t>土壌汚染対策法</t>
    <rPh sb="4" eb="6">
      <t>タイサク</t>
    </rPh>
    <phoneticPr fontId="2"/>
  </si>
  <si>
    <t>環境配慮促進法</t>
    <rPh sb="0" eb="2">
      <t>カンキョウ</t>
    </rPh>
    <rPh sb="2" eb="4">
      <t>ハイリョ</t>
    </rPh>
    <rPh sb="4" eb="6">
      <t>ソクシン</t>
    </rPh>
    <rPh sb="6" eb="7">
      <t>ホウ</t>
    </rPh>
    <phoneticPr fontId="2"/>
  </si>
  <si>
    <t>水銀汚染防止法</t>
    <rPh sb="0" eb="2">
      <t>スイギン</t>
    </rPh>
    <rPh sb="2" eb="4">
      <t>オセン</t>
    </rPh>
    <rPh sb="4" eb="7">
      <t>ボウシホウ</t>
    </rPh>
    <phoneticPr fontId="2"/>
  </si>
  <si>
    <t>災害救助法</t>
    <rPh sb="2" eb="4">
      <t>キュウジョ</t>
    </rPh>
    <phoneticPr fontId="2"/>
  </si>
  <si>
    <t>技能実習法</t>
    <rPh sb="0" eb="2">
      <t>ギノウ</t>
    </rPh>
    <rPh sb="2" eb="4">
      <t>ジッシュウ</t>
    </rPh>
    <phoneticPr fontId="2"/>
  </si>
  <si>
    <t>石油石炭税法</t>
    <rPh sb="2" eb="4">
      <t>セキタン</t>
    </rPh>
    <phoneticPr fontId="2"/>
  </si>
  <si>
    <t>消費税法</t>
    <rPh sb="0" eb="2">
      <t>ショウヒ</t>
    </rPh>
    <phoneticPr fontId="2"/>
  </si>
  <si>
    <t>景観法</t>
    <rPh sb="0" eb="2">
      <t>ケイカン</t>
    </rPh>
    <phoneticPr fontId="2"/>
  </si>
  <si>
    <t>港湾労働法</t>
    <rPh sb="0" eb="2">
      <t>コウワン</t>
    </rPh>
    <phoneticPr fontId="2"/>
  </si>
  <si>
    <t>船員職業安定法</t>
    <rPh sb="0" eb="2">
      <t>センイン</t>
    </rPh>
    <rPh sb="2" eb="4">
      <t>ショクギョウ</t>
    </rPh>
    <rPh sb="4" eb="6">
      <t>アンテイ</t>
    </rPh>
    <rPh sb="6" eb="7">
      <t>キンポウ</t>
    </rPh>
    <phoneticPr fontId="2"/>
  </si>
  <si>
    <t>熱供給事業法</t>
    <rPh sb="0" eb="1">
      <t>ネツ</t>
    </rPh>
    <rPh sb="1" eb="3">
      <t>キョウキュウ</t>
    </rPh>
    <rPh sb="3" eb="5">
      <t>ジギョウ</t>
    </rPh>
    <phoneticPr fontId="2"/>
  </si>
  <si>
    <t>貸金業法</t>
  </si>
  <si>
    <t>確定拠出年金法</t>
    <rPh sb="0" eb="2">
      <t>カクテイ</t>
    </rPh>
    <rPh sb="2" eb="3">
      <t>キョ</t>
    </rPh>
    <rPh sb="3" eb="4">
      <t>シュツ</t>
    </rPh>
    <rPh sb="4" eb="6">
      <t>ネンキン</t>
    </rPh>
    <rPh sb="6" eb="7">
      <t>ホウ</t>
    </rPh>
    <phoneticPr fontId="2"/>
  </si>
  <si>
    <t>農林中央金庫法</t>
    <rPh sb="0" eb="2">
      <t>ノウリン</t>
    </rPh>
    <rPh sb="2" eb="4">
      <t>チュウオウ</t>
    </rPh>
    <rPh sb="4" eb="7">
      <t>キンコホウ</t>
    </rPh>
    <rPh sb="6" eb="7">
      <t>ホウ</t>
    </rPh>
    <phoneticPr fontId="2"/>
  </si>
  <si>
    <t>資産の流動化に関する法律</t>
    <rPh sb="0" eb="2">
      <t>シサン</t>
    </rPh>
    <rPh sb="3" eb="6">
      <t>リュウドウカ</t>
    </rPh>
    <rPh sb="7" eb="8">
      <t>カン</t>
    </rPh>
    <rPh sb="10" eb="12">
      <t>ホウリツ</t>
    </rPh>
    <phoneticPr fontId="2"/>
  </si>
  <si>
    <t>投資信託及び投資法人に関する法律</t>
    <rPh sb="0" eb="2">
      <t>トウシ</t>
    </rPh>
    <rPh sb="2" eb="4">
      <t>シンタク</t>
    </rPh>
    <rPh sb="4" eb="5">
      <t>オヨ</t>
    </rPh>
    <rPh sb="6" eb="8">
      <t>トウシ</t>
    </rPh>
    <rPh sb="8" eb="10">
      <t>ホウジン</t>
    </rPh>
    <rPh sb="11" eb="12">
      <t>カン</t>
    </rPh>
    <rPh sb="14" eb="16">
      <t>ホウリツ</t>
    </rPh>
    <phoneticPr fontId="2"/>
  </si>
  <si>
    <t>休眠預金等活用法</t>
    <rPh sb="0" eb="2">
      <t>キュウミン</t>
    </rPh>
    <rPh sb="2" eb="4">
      <t>ヨキン</t>
    </rPh>
    <rPh sb="4" eb="5">
      <t>ナド</t>
    </rPh>
    <rPh sb="5" eb="7">
      <t>カツヨウ</t>
    </rPh>
    <rPh sb="7" eb="8">
      <t>ホウ</t>
    </rPh>
    <phoneticPr fontId="2"/>
  </si>
  <si>
    <t>日本農林規格等に関する法律</t>
    <rPh sb="0" eb="2">
      <t>ニホン</t>
    </rPh>
    <rPh sb="6" eb="7">
      <t>ナド</t>
    </rPh>
    <rPh sb="8" eb="9">
      <t>カン</t>
    </rPh>
    <rPh sb="11" eb="13">
      <t>ホウリツ</t>
    </rPh>
    <phoneticPr fontId="2"/>
  </si>
  <si>
    <t>農業保険法</t>
    <rPh sb="2" eb="4">
      <t>ホケン</t>
    </rPh>
    <phoneticPr fontId="2"/>
  </si>
  <si>
    <t>国際船舶等保安確保法</t>
    <rPh sb="0" eb="2">
      <t>コクサイ</t>
    </rPh>
    <rPh sb="4" eb="5">
      <t>ナド</t>
    </rPh>
    <rPh sb="5" eb="7">
      <t>ホアン</t>
    </rPh>
    <rPh sb="7" eb="9">
      <t>カクホ</t>
    </rPh>
    <phoneticPr fontId="2"/>
  </si>
  <si>
    <t>特定船舶入港特措法</t>
    <rPh sb="0" eb="2">
      <t>トクテイ</t>
    </rPh>
    <rPh sb="2" eb="4">
      <t>センパク</t>
    </rPh>
    <rPh sb="4" eb="6">
      <t>ニュウコウ</t>
    </rPh>
    <rPh sb="6" eb="7">
      <t>トク</t>
    </rPh>
    <phoneticPr fontId="2"/>
  </si>
  <si>
    <t>海底電信線保護万国連合条約罰則</t>
    <rPh sb="2" eb="4">
      <t>デンシン</t>
    </rPh>
    <rPh sb="5" eb="7">
      <t>ホゴ</t>
    </rPh>
    <rPh sb="7" eb="9">
      <t>バンコク</t>
    </rPh>
    <rPh sb="9" eb="11">
      <t>レンゴウ</t>
    </rPh>
    <rPh sb="11" eb="13">
      <t>ジョウヤク</t>
    </rPh>
    <rPh sb="13" eb="15">
      <t>バッソク</t>
    </rPh>
    <phoneticPr fontId="2"/>
  </si>
  <si>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2"/>
  </si>
  <si>
    <t>国際捜査共助法</t>
    <rPh sb="0" eb="2">
      <t>コクサイ</t>
    </rPh>
    <rPh sb="2" eb="4">
      <t>ソウサ</t>
    </rPh>
    <rPh sb="4" eb="6">
      <t>キョウジョ</t>
    </rPh>
    <rPh sb="6" eb="7">
      <t>ホウ</t>
    </rPh>
    <phoneticPr fontId="2"/>
  </si>
  <si>
    <t>民事再生法</t>
    <rPh sb="0" eb="2">
      <t>ミンジ</t>
    </rPh>
    <rPh sb="2" eb="4">
      <t>サイセイ</t>
    </rPh>
    <phoneticPr fontId="2"/>
  </si>
  <si>
    <t>遺失物法</t>
    <rPh sb="0" eb="3">
      <t>イシツブツ</t>
    </rPh>
    <phoneticPr fontId="2"/>
  </si>
  <si>
    <t>個人情報等審査会設置法</t>
    <rPh sb="0" eb="2">
      <t>コジン</t>
    </rPh>
    <rPh sb="2" eb="4">
      <t>ジョウホウ</t>
    </rPh>
    <rPh sb="4" eb="5">
      <t>ナド</t>
    </rPh>
    <rPh sb="5" eb="8">
      <t>シンサカイ</t>
    </rPh>
    <rPh sb="8" eb="10">
      <t>セッチ</t>
    </rPh>
    <phoneticPr fontId="2"/>
  </si>
  <si>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2"/>
  </si>
  <si>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2"/>
  </si>
  <si>
    <t>安全な血液製剤の安定供給の確保等に関する法律</t>
    <rPh sb="8" eb="10">
      <t>アンテイ</t>
    </rPh>
    <phoneticPr fontId="2"/>
  </si>
  <si>
    <t>金融・保険</t>
  </si>
  <si>
    <t>覚醒剤取締法</t>
    <rPh sb="0" eb="2">
      <t>カクセイ</t>
    </rPh>
    <phoneticPr fontId="2"/>
  </si>
  <si>
    <t>通貨及証券模造取締法</t>
    <phoneticPr fontId="2"/>
  </si>
  <si>
    <t>細菌兵器(生物兵器)及び毒素兵器の開発、生産及び貯蔵の禁止並びに廃棄に関する条約等の実施に関する法律</t>
    <phoneticPr fontId="2"/>
  </si>
  <si>
    <t>墓地、埋葬等に関する法律</t>
    <phoneticPr fontId="2"/>
  </si>
  <si>
    <r>
      <t>地方揮</t>
    </r>
    <r>
      <rPr>
        <sz val="10"/>
        <rFont val="ＭＳ 明朝"/>
        <family val="1"/>
        <charset val="128"/>
      </rPr>
      <t>発油税法</t>
    </r>
    <rPh sb="2" eb="6">
      <t>キハツユゼイ</t>
    </rPh>
    <rPh sb="4" eb="5">
      <t>ユ</t>
    </rPh>
    <phoneticPr fontId="2"/>
  </si>
  <si>
    <t>産業標準化法</t>
    <rPh sb="0" eb="2">
      <t>サンギョウ</t>
    </rPh>
    <phoneticPr fontId="2"/>
  </si>
  <si>
    <r>
      <t>漁港</t>
    </r>
    <r>
      <rPr>
        <sz val="10"/>
        <rFont val="ＭＳ 明朝"/>
        <family val="1"/>
        <charset val="128"/>
      </rPr>
      <t>漁場整備法</t>
    </r>
    <rPh sb="2" eb="3">
      <t>リョウ</t>
    </rPh>
    <rPh sb="3" eb="4">
      <t>ジョウ</t>
    </rPh>
    <rPh sb="4" eb="6">
      <t>セイビ</t>
    </rPh>
    <phoneticPr fontId="2"/>
  </si>
  <si>
    <t>住専債権債務処理法</t>
    <rPh sb="0" eb="1">
      <t>ス</t>
    </rPh>
    <rPh sb="1" eb="2">
      <t>セン</t>
    </rPh>
    <rPh sb="2" eb="4">
      <t>サイケン</t>
    </rPh>
    <rPh sb="4" eb="6">
      <t>サイム</t>
    </rPh>
    <rPh sb="6" eb="8">
      <t>ショリ</t>
    </rPh>
    <rPh sb="8" eb="9">
      <t>ホウ</t>
    </rPh>
    <phoneticPr fontId="2"/>
  </si>
  <si>
    <t>臘虎膃肭獣猟獲取締法</t>
    <rPh sb="6" eb="7">
      <t>ト</t>
    </rPh>
    <phoneticPr fontId="2"/>
  </si>
  <si>
    <t>海賊対処法</t>
    <rPh sb="0" eb="2">
      <t>カイゾク</t>
    </rPh>
    <rPh sb="2" eb="3">
      <t>タイ</t>
    </rPh>
    <rPh sb="4" eb="5">
      <t>ホウ</t>
    </rPh>
    <phoneticPr fontId="2"/>
  </si>
  <si>
    <t>特定電子メール送信適正化法</t>
    <rPh sb="0" eb="2">
      <t>トクテイ</t>
    </rPh>
    <rPh sb="2" eb="4">
      <t>デンシ</t>
    </rPh>
    <rPh sb="7" eb="9">
      <t>ソウシン</t>
    </rPh>
    <rPh sb="9" eb="12">
      <t>テキセイカ</t>
    </rPh>
    <rPh sb="12" eb="13">
      <t>ホウ</t>
    </rPh>
    <phoneticPr fontId="2"/>
  </si>
  <si>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2"/>
  </si>
  <si>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2"/>
  </si>
  <si>
    <r>
      <t>歯科技工</t>
    </r>
    <r>
      <rPr>
        <sz val="10"/>
        <rFont val="ＭＳ 明朝"/>
        <family val="1"/>
        <charset val="128"/>
      </rPr>
      <t>士法</t>
    </r>
    <rPh sb="4" eb="5">
      <t>シ</t>
    </rPh>
    <phoneticPr fontId="2"/>
  </si>
  <si>
    <t>チケット不正転売禁止法</t>
    <rPh sb="4" eb="6">
      <t>フセイ</t>
    </rPh>
    <rPh sb="6" eb="8">
      <t>テンバイ</t>
    </rPh>
    <rPh sb="8" eb="10">
      <t>キンシ</t>
    </rPh>
    <rPh sb="10" eb="11">
      <t>ホウ</t>
    </rPh>
    <phoneticPr fontId="2"/>
  </si>
  <si>
    <t>放射性同位元素等規制法</t>
    <phoneticPr fontId="2"/>
  </si>
  <si>
    <t>養蜂振興法</t>
    <rPh sb="1" eb="2">
      <t>ハチ</t>
    </rPh>
    <phoneticPr fontId="2"/>
  </si>
  <si>
    <t>資金決済法</t>
  </si>
  <si>
    <t>児童虐待防止法</t>
  </si>
  <si>
    <t>家畜遺伝資源不正競争防止法</t>
  </si>
  <si>
    <t>二十歳未満ノ者ノ飲酒ノ禁止ニ関スル法律</t>
  </si>
  <si>
    <t>二十歳未満ノ者ノ喫煙ノ禁止ニ関スル法律</t>
  </si>
  <si>
    <t>救急救命士法</t>
  </si>
  <si>
    <t>再生医療等安全性確保法</t>
  </si>
  <si>
    <t>賃貸住宅の管理業務等の適正化に関する法律</t>
  </si>
  <si>
    <t>マンションの管理の適正化の推進に関する法律</t>
  </si>
  <si>
    <t>肥料の品質の確保等に関する法律</t>
  </si>
  <si>
    <t>AV出演被害防止・救済法</t>
  </si>
  <si>
    <t>民事執行法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</si>
</sst>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28">
    <font>
      <sz val="10"/>
      <name val="ＭＳ 明朝"/>
      <family val="1"/>
      <charset val="128"/>
    </font>
    <font>
      <sz val="11"/>
      <name val="明朝"/>
      <family val="1"/>
      <charset val="128"/>
    </font>
    <font>
      <sz val="7"/>
      <name val="Terminal"/>
      <family val="3"/>
      <charset val="255"/>
    </font>
    <font>
      <sz val="12"/>
      <name val="ＭＳ 明朝"/>
      <family val="1"/>
      <charset val="128"/>
    </font>
    <font>
      <b/>
      <sz val="10"/>
      <name val="ＭＳ ゴシック"/>
      <family val="3"/>
      <charset val="128"/>
    </font>
    <font>
      <sz val="8"/>
      <name val="ＭＳ 明朝"/>
      <family val="1"/>
      <charset val="128"/>
    </font>
    <font>
      <sz val="10"/>
      <name val="ＭＳ 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rgb="FF000000"/>
      <name val="ＭＳ 明朝"/>
      <family val="1"/>
      <charset val="128"/>
    </font>
    <font>
      <sz val="9"/>
      <name val="ＭＳ 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s>
  <borders count="31">
    <border>
      <left/>
      <right/>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85">
    <xf numFmtId="0" fontId="0" fillId="0" borderId="0" applyNumberFormat="0" applyFill="0" applyBorder="0" applyAlignment="0" applyProtection="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1" fillId="26" borderId="22" applyNumberFormat="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8" fillId="28" borderId="23" applyNumberFormat="0" applyFont="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3" fillId="0" borderId="24" applyNumberFormat="0" applyFill="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5" fillId="30" borderId="25"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1" fillId="0" borderId="29" applyNumberFormat="0" applyFill="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2" fillId="30" borderId="30"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24" fillId="31" borderId="25" applyNumberFormat="0" applyAlignment="0" applyProtection="0">
      <alignment vertical="center"/>
    </xf>
    <xf numFmtId="0" fontId="7" fillId="0" borderId="0"/>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xf numFmtId="0" fontId="25" fillId="32" borderId="0" applyNumberFormat="0" applyBorder="0" applyAlignment="0" applyProtection="0">
      <alignment vertical="center"/>
    </xf>
  </cellStyleXfs>
  <cellXfs count="258">
    <xf numFmtId="0" fontId="0" fillId="0" borderId="0" xfId="0"/>
    <xf numFmtId="0" fontId="3" fillId="0" borderId="0" xfId="0" applyFont="1" applyAlignment="1">
      <alignment vertical="center"/>
    </xf>
    <xf numFmtId="0" fontId="6" fillId="0" borderId="0" xfId="0" applyFont="1" applyBorder="1" applyAlignment="1" applyProtection="1">
      <alignment horizontal="left" vertical="center"/>
    </xf>
    <xf numFmtId="0" fontId="0" fillId="0" borderId="0" xfId="0" applyFill="1" applyBorder="1" applyAlignment="1" applyProtection="1">
      <alignment horizontal="distributed" vertical="center"/>
    </xf>
    <xf numFmtId="0" fontId="0" fillId="0" borderId="5" xfId="0" applyFill="1" applyBorder="1" applyAlignment="1" applyProtection="1">
      <alignment horizontal="distributed" vertical="center"/>
    </xf>
    <xf numFmtId="0" fontId="0" fillId="0" borderId="0" xfId="0" applyFill="1" applyAlignment="1">
      <alignment vertical="center"/>
    </xf>
    <xf numFmtId="0" fontId="0" fillId="0" borderId="0" xfId="0" applyFill="1" applyAlignment="1" applyProtection="1">
      <alignment horizontal="left" vertical="center"/>
    </xf>
    <xf numFmtId="0" fontId="0" fillId="0" borderId="0" xfId="0" applyFill="1" applyBorder="1" applyAlignment="1">
      <alignment vertical="center"/>
    </xf>
    <xf numFmtId="38" fontId="0" fillId="0" borderId="0" xfId="0" applyNumberFormat="1" applyFill="1" applyBorder="1" applyAlignment="1">
      <alignment vertical="center"/>
    </xf>
    <xf numFmtId="0" fontId="0" fillId="0" borderId="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 xfId="0" applyFill="1" applyBorder="1" applyAlignment="1" applyProtection="1">
      <alignment horizontal="center" vertical="center"/>
    </xf>
    <xf numFmtId="38" fontId="0" fillId="0" borderId="8"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wrapText="1"/>
    </xf>
    <xf numFmtId="38" fontId="6" fillId="0" borderId="9" xfId="0" applyNumberFormat="1" applyFont="1" applyFill="1" applyBorder="1" applyAlignment="1" applyProtection="1">
      <alignment vertical="center"/>
    </xf>
    <xf numFmtId="0" fontId="6" fillId="0" borderId="3" xfId="0" applyFont="1" applyFill="1" applyBorder="1" applyAlignment="1" applyProtection="1">
      <alignment horizontal="distributed" vertical="center"/>
    </xf>
    <xf numFmtId="0" fontId="0" fillId="0" borderId="0" xfId="0" applyFill="1" applyBorder="1" applyAlignment="1" applyProtection="1">
      <alignment vertical="center" textRotation="255"/>
    </xf>
    <xf numFmtId="0" fontId="0" fillId="0" borderId="3" xfId="0" applyFill="1" applyBorder="1" applyAlignment="1" applyProtection="1">
      <alignment horizontal="distributed" vertical="center"/>
    </xf>
    <xf numFmtId="0" fontId="0" fillId="0" borderId="0" xfId="0" applyFill="1" applyBorder="1" applyAlignment="1">
      <alignment vertical="center" textRotation="255"/>
    </xf>
    <xf numFmtId="0" fontId="0" fillId="0" borderId="0" xfId="0" applyFill="1" applyBorder="1" applyAlignment="1" applyProtection="1">
      <alignment horizontal="center" vertical="center" textRotation="255"/>
    </xf>
    <xf numFmtId="0" fontId="0" fillId="0" borderId="0" xfId="0" quotePrefix="1" applyFill="1" applyBorder="1" applyAlignment="1" applyProtection="1">
      <alignment horizontal="distributed" vertical="center"/>
    </xf>
    <xf numFmtId="0" fontId="0" fillId="0" borderId="3" xfId="0" quotePrefix="1" applyFill="1" applyBorder="1" applyAlignment="1" applyProtection="1">
      <alignment horizontal="distributed" vertical="center"/>
    </xf>
    <xf numFmtId="0" fontId="0" fillId="0" borderId="0" xfId="0" applyFill="1" applyBorder="1" applyAlignment="1" applyProtection="1">
      <alignment vertical="center"/>
    </xf>
    <xf numFmtId="0" fontId="0" fillId="0" borderId="6" xfId="0" applyFill="1" applyBorder="1" applyAlignment="1" applyProtection="1">
      <alignment horizontal="distributed" vertical="center"/>
    </xf>
    <xf numFmtId="0" fontId="0" fillId="0" borderId="0" xfId="0" applyFill="1"/>
    <xf numFmtId="38" fontId="0" fillId="0" borderId="0" xfId="0" applyNumberFormat="1" applyFill="1"/>
    <xf numFmtId="0" fontId="3" fillId="0" borderId="0" xfId="0" applyFont="1" applyFill="1" applyAlignment="1">
      <alignment vertical="center"/>
    </xf>
    <xf numFmtId="0" fontId="0" fillId="0" borderId="10" xfId="0" applyFill="1" applyBorder="1" applyAlignment="1" applyProtection="1">
      <alignment horizontal="center" vertical="center" textRotation="255"/>
    </xf>
    <xf numFmtId="0" fontId="0" fillId="0" borderId="10" xfId="0" applyFill="1" applyBorder="1" applyAlignment="1" applyProtection="1">
      <alignment horizontal="distributed" vertical="center"/>
    </xf>
    <xf numFmtId="0" fontId="0" fillId="0" borderId="11" xfId="0" applyFill="1" applyBorder="1" applyAlignment="1" applyProtection="1">
      <alignment horizontal="distributed" vertical="center"/>
    </xf>
    <xf numFmtId="0" fontId="0" fillId="0" borderId="0" xfId="0" applyFill="1" applyBorder="1" applyAlignment="1">
      <alignment horizontal="center" vertical="center" textRotation="255"/>
    </xf>
    <xf numFmtId="0" fontId="0" fillId="0" borderId="5" xfId="0" applyFill="1" applyBorder="1" applyAlignment="1">
      <alignment horizontal="center" vertical="center" textRotation="255"/>
    </xf>
    <xf numFmtId="38" fontId="0" fillId="0" borderId="0" xfId="0" applyNumberFormat="1" applyFill="1" applyAlignment="1">
      <alignment vertical="center"/>
    </xf>
    <xf numFmtId="0" fontId="5" fillId="0" borderId="10" xfId="0" applyFont="1" applyFill="1" applyBorder="1" applyAlignment="1" applyProtection="1">
      <alignment horizontal="center" vertical="center" textRotation="255"/>
    </xf>
    <xf numFmtId="0" fontId="5" fillId="0" borderId="0" xfId="0" applyFont="1" applyFill="1" applyBorder="1" applyAlignment="1">
      <alignment horizontal="center" vertical="center" textRotation="255"/>
    </xf>
    <xf numFmtId="0" fontId="4" fillId="0" borderId="3" xfId="0" applyFont="1" applyFill="1" applyBorder="1" applyAlignment="1" applyProtection="1">
      <alignment horizontal="distributed" vertical="center"/>
    </xf>
    <xf numFmtId="38" fontId="0" fillId="0" borderId="12" xfId="0" applyNumberFormat="1" applyFill="1" applyBorder="1" applyAlignment="1" applyProtection="1">
      <alignment horizontal="center" vertical="center" wrapText="1"/>
    </xf>
    <xf numFmtId="38" fontId="6" fillId="0" borderId="12" xfId="0" applyNumberFormat="1" applyFont="1" applyFill="1" applyBorder="1" applyAlignment="1" applyProtection="1">
      <alignment vertical="center"/>
    </xf>
    <xf numFmtId="0" fontId="0"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16" xfId="0" applyFill="1" applyBorder="1" applyAlignment="1" applyProtection="1">
      <alignment horizontal="distributed" vertical="center"/>
    </xf>
    <xf numFmtId="176" fontId="26" fillId="0" borderId="16" xfId="690" applyNumberFormat="1" applyFont="1" applyFill="1" applyBorder="1" applyAlignment="1">
      <alignment horizontal="right" vertical="center" wrapText="1"/>
    </xf>
    <xf numFmtId="176" fontId="26" fillId="0" borderId="0" xfId="690" applyNumberFormat="1" applyFont="1" applyFill="1" applyBorder="1" applyAlignment="1">
      <alignment horizontal="right" vertical="center" wrapText="1"/>
    </xf>
    <xf numFmtId="176" fontId="26" fillId="0" borderId="0" xfId="691" applyNumberFormat="1" applyFont="1" applyFill="1" applyBorder="1" applyAlignment="1">
      <alignment horizontal="right" vertical="center" wrapText="1"/>
    </xf>
    <xf numFmtId="0" fontId="6" fillId="0" borderId="0"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0" fillId="0" borderId="0" xfId="0" applyFont="1" applyFill="1" applyAlignment="1">
      <alignment vertical="center"/>
    </xf>
    <xf numFmtId="38" fontId="0" fillId="0" borderId="0" xfId="0" applyNumberFormat="1" applyFont="1" applyFill="1" applyAlignment="1">
      <alignment vertical="center"/>
    </xf>
    <xf numFmtId="0" fontId="0" fillId="0" borderId="0" xfId="0" applyFont="1" applyFill="1" applyBorder="1" applyAlignment="1">
      <alignment vertical="center"/>
    </xf>
    <xf numFmtId="38" fontId="0" fillId="0" borderId="0" xfId="0" applyNumberFormat="1" applyFont="1" applyFill="1" applyBorder="1" applyAlignment="1">
      <alignment vertical="center"/>
    </xf>
    <xf numFmtId="0" fontId="0" fillId="0" borderId="2"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38" fontId="0" fillId="0" borderId="8" xfId="0" applyNumberFormat="1" applyFont="1" applyFill="1" applyBorder="1" applyAlignment="1" applyProtection="1">
      <alignment horizontal="center" vertical="center"/>
    </xf>
    <xf numFmtId="38" fontId="0" fillId="0" borderId="12" xfId="0" applyNumberFormat="1" applyFont="1" applyFill="1" applyBorder="1" applyAlignment="1" applyProtection="1">
      <alignment horizontal="center" vertical="center" wrapText="1"/>
    </xf>
    <xf numFmtId="0" fontId="0" fillId="0" borderId="10" xfId="0" applyFont="1" applyFill="1" applyBorder="1" applyAlignment="1">
      <alignment horizontal="center" vertical="center" textRotation="255"/>
    </xf>
    <xf numFmtId="0" fontId="0" fillId="0" borderId="10" xfId="0" applyFont="1" applyFill="1" applyBorder="1" applyAlignment="1" applyProtection="1">
      <alignment horizontal="distributed" vertical="center"/>
    </xf>
    <xf numFmtId="0" fontId="0" fillId="0" borderId="11" xfId="0" applyFont="1" applyFill="1" applyBorder="1" applyAlignment="1" applyProtection="1">
      <alignment horizontal="distributed" vertical="center"/>
    </xf>
    <xf numFmtId="0" fontId="0" fillId="0" borderId="0" xfId="0" applyFont="1" applyFill="1" applyBorder="1" applyAlignment="1">
      <alignment horizontal="center" vertical="center" textRotation="255"/>
    </xf>
    <xf numFmtId="0" fontId="0" fillId="0" borderId="3" xfId="0" applyFont="1" applyFill="1" applyBorder="1" applyAlignment="1" applyProtection="1">
      <alignment horizontal="distributed" vertical="center"/>
    </xf>
    <xf numFmtId="0" fontId="0" fillId="0" borderId="0" xfId="0" applyFont="1" applyFill="1" applyBorder="1" applyAlignment="1" applyProtection="1">
      <alignment horizontal="center" vertical="center" textRotation="255"/>
    </xf>
    <xf numFmtId="0" fontId="0" fillId="0" borderId="5" xfId="0" applyFont="1" applyFill="1" applyBorder="1" applyAlignment="1" applyProtection="1">
      <alignment horizontal="distributed" vertical="center"/>
    </xf>
    <xf numFmtId="0" fontId="0" fillId="0" borderId="6" xfId="0" applyFont="1" applyFill="1" applyBorder="1" applyAlignment="1" applyProtection="1">
      <alignment horizontal="distributed" vertical="center"/>
    </xf>
    <xf numFmtId="0" fontId="0" fillId="0" borderId="4" xfId="0" applyFont="1" applyFill="1" applyBorder="1" applyAlignment="1" applyProtection="1">
      <alignment horizontal="center" vertical="center"/>
    </xf>
    <xf numFmtId="38" fontId="0" fillId="0" borderId="1" xfId="0" applyNumberFormat="1" applyFont="1" applyFill="1" applyBorder="1" applyAlignment="1" applyProtection="1">
      <alignment horizontal="center" vertical="center"/>
    </xf>
    <xf numFmtId="38" fontId="0" fillId="0" borderId="7" xfId="0" applyNumberFormat="1" applyFont="1" applyFill="1" applyBorder="1" applyAlignment="1" applyProtection="1">
      <alignment horizontal="center" vertical="center" wrapText="1"/>
    </xf>
    <xf numFmtId="0" fontId="0" fillId="0" borderId="10" xfId="0" quotePrefix="1" applyFont="1" applyFill="1" applyBorder="1" applyAlignment="1" applyProtection="1">
      <alignment horizontal="distributed" vertical="center"/>
    </xf>
    <xf numFmtId="0" fontId="0" fillId="0" borderId="11" xfId="0" quotePrefix="1" applyFont="1" applyFill="1" applyBorder="1" applyAlignment="1" applyProtection="1">
      <alignment horizontal="distributed" vertical="center"/>
    </xf>
    <xf numFmtId="0" fontId="0" fillId="0" borderId="0" xfId="0" applyFont="1" applyFill="1" applyBorder="1" applyAlignment="1" applyProtection="1">
      <alignment horizontal="left" vertical="center"/>
    </xf>
    <xf numFmtId="0" fontId="0" fillId="0" borderId="5"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pplyProtection="1">
      <alignment horizontal="left" vertical="center"/>
    </xf>
    <xf numFmtId="0" fontId="0" fillId="0" borderId="3" xfId="0" applyFont="1" applyFill="1" applyBorder="1" applyAlignment="1" applyProtection="1">
      <alignment horizontal="left" vertical="center"/>
    </xf>
    <xf numFmtId="0" fontId="0" fillId="0" borderId="3" xfId="0" applyFont="1" applyFill="1" applyBorder="1" applyAlignment="1">
      <alignment vertical="center"/>
    </xf>
    <xf numFmtId="0" fontId="0" fillId="0" borderId="0" xfId="0" applyFont="1" applyFill="1" applyAlignment="1">
      <alignment horizontal="center" vertical="distributed" textRotation="255" justifyLastLine="1"/>
    </xf>
    <xf numFmtId="0" fontId="0" fillId="0" borderId="0" xfId="0" applyFont="1" applyBorder="1" applyAlignment="1">
      <alignment vertical="center"/>
    </xf>
    <xf numFmtId="38" fontId="0" fillId="0" borderId="0" xfId="0" applyNumberFormat="1" applyFont="1" applyBorder="1" applyAlignment="1">
      <alignment vertical="center"/>
    </xf>
    <xf numFmtId="0" fontId="0" fillId="0" borderId="0" xfId="0" applyFont="1" applyAlignment="1">
      <alignment vertical="center"/>
    </xf>
    <xf numFmtId="0" fontId="0" fillId="0" borderId="0" xfId="0" applyFont="1" applyBorder="1" applyAlignment="1" applyProtection="1">
      <alignment horizontal="left" vertical="center"/>
    </xf>
    <xf numFmtId="0" fontId="0" fillId="0" borderId="5" xfId="0" applyFont="1" applyBorder="1" applyAlignment="1">
      <alignment vertical="center"/>
    </xf>
    <xf numFmtId="0" fontId="0" fillId="0" borderId="5" xfId="0" applyFont="1" applyBorder="1" applyAlignment="1" applyProtection="1">
      <alignment horizontal="distributed" vertical="center"/>
    </xf>
    <xf numFmtId="0" fontId="0" fillId="0" borderId="5" xfId="0" applyFont="1" applyBorder="1" applyAlignment="1" applyProtection="1">
      <alignment horizontal="left" vertical="center"/>
    </xf>
    <xf numFmtId="38" fontId="0" fillId="0" borderId="0" xfId="0" applyNumberFormat="1" applyFont="1" applyAlignment="1">
      <alignment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38" fontId="0" fillId="0" borderId="1" xfId="0" applyNumberFormat="1" applyFont="1" applyBorder="1" applyAlignment="1" applyProtection="1">
      <alignment horizontal="center" vertical="center"/>
    </xf>
    <xf numFmtId="38" fontId="0" fillId="0" borderId="7" xfId="0" applyNumberFormat="1" applyFont="1" applyBorder="1" applyAlignment="1" applyProtection="1">
      <alignment horizontal="center" vertical="center" wrapText="1"/>
    </xf>
    <xf numFmtId="0" fontId="0" fillId="0" borderId="0" xfId="0" applyFont="1" applyBorder="1" applyAlignment="1" applyProtection="1">
      <alignment horizontal="center" vertical="center" textRotation="255"/>
    </xf>
    <xf numFmtId="0" fontId="0" fillId="0" borderId="0" xfId="0" applyFont="1" applyBorder="1" applyAlignment="1">
      <alignment horizontal="center" vertical="center" textRotation="255"/>
    </xf>
    <xf numFmtId="0" fontId="0" fillId="0" borderId="0" xfId="0" applyFont="1" applyBorder="1" applyAlignment="1" applyProtection="1">
      <alignment horizontal="left" vertical="center" textRotation="255"/>
    </xf>
    <xf numFmtId="0" fontId="0" fillId="0" borderId="0" xfId="0" applyFont="1" applyBorder="1" applyAlignment="1">
      <alignment vertical="center" textRotation="255"/>
    </xf>
    <xf numFmtId="0" fontId="0" fillId="0" borderId="0" xfId="0" quotePrefix="1" applyFont="1" applyBorder="1" applyAlignment="1" applyProtection="1">
      <alignment horizontal="left" vertical="center"/>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0" fontId="0" fillId="0" borderId="3" xfId="0" applyFont="1" applyBorder="1" applyAlignment="1" applyProtection="1">
      <alignment horizontal="distributed" vertical="center"/>
    </xf>
    <xf numFmtId="0" fontId="0" fillId="0" borderId="5" xfId="0" applyFont="1" applyBorder="1" applyAlignment="1">
      <alignment horizontal="center" vertical="center" textRotation="255"/>
    </xf>
    <xf numFmtId="0" fontId="0" fillId="0" borderId="6" xfId="0" applyFont="1" applyBorder="1" applyAlignment="1" applyProtection="1">
      <alignment horizontal="distributed" vertical="center"/>
    </xf>
    <xf numFmtId="0" fontId="0" fillId="0" borderId="0" xfId="0" applyFont="1" applyAlignment="1">
      <alignment horizontal="distributed" vertical="center"/>
    </xf>
    <xf numFmtId="0" fontId="0" fillId="0" borderId="0" xfId="0" applyFont="1" applyBorder="1" applyAlignment="1">
      <alignment horizontal="center" vertical="center" textRotation="255" wrapText="1"/>
    </xf>
    <xf numFmtId="0" fontId="0" fillId="0" borderId="3" xfId="0" applyFont="1" applyBorder="1" applyAlignment="1" applyProtection="1">
      <alignment horizontal="left" vertical="center"/>
    </xf>
    <xf numFmtId="0" fontId="0" fillId="0" borderId="16" xfId="0" applyFont="1" applyBorder="1" applyAlignment="1">
      <alignment vertical="center"/>
    </xf>
    <xf numFmtId="38" fontId="0" fillId="0" borderId="16" xfId="0" applyNumberFormat="1" applyFont="1" applyBorder="1" applyAlignment="1">
      <alignment vertical="center"/>
    </xf>
    <xf numFmtId="49" fontId="0" fillId="0" borderId="0" xfId="0" applyNumberFormat="1" applyFont="1" applyFill="1" applyBorder="1" applyAlignment="1">
      <alignment horizontal="distributed" vertical="center" wrapText="1"/>
    </xf>
    <xf numFmtId="0" fontId="0" fillId="0" borderId="6" xfId="0" applyFont="1" applyBorder="1" applyAlignment="1" applyProtection="1">
      <alignment horizontal="left" vertical="center"/>
    </xf>
    <xf numFmtId="0" fontId="0" fillId="0" borderId="0" xfId="0" applyFont="1" applyBorder="1" applyAlignment="1">
      <alignment horizontal="right" vertical="center"/>
    </xf>
    <xf numFmtId="38" fontId="0" fillId="0" borderId="0" xfId="673" applyFont="1" applyBorder="1" applyAlignment="1">
      <alignment vertical="center"/>
    </xf>
    <xf numFmtId="0" fontId="0" fillId="33" borderId="0" xfId="0" applyFont="1" applyFill="1" applyAlignment="1">
      <alignment vertical="center"/>
    </xf>
    <xf numFmtId="38" fontId="0" fillId="0" borderId="13" xfId="0" applyNumberFormat="1" applyFill="1" applyBorder="1" applyAlignment="1">
      <alignment vertical="center"/>
    </xf>
    <xf numFmtId="38" fontId="0" fillId="0" borderId="8" xfId="0" applyNumberFormat="1" applyFill="1" applyBorder="1" applyAlignment="1">
      <alignment vertical="center"/>
    </xf>
    <xf numFmtId="38" fontId="26" fillId="0" borderId="13" xfId="688" applyNumberFormat="1" applyFont="1" applyFill="1" applyBorder="1" applyAlignment="1">
      <alignment horizontal="right" vertical="center" wrapText="1"/>
    </xf>
    <xf numFmtId="38" fontId="26" fillId="0" borderId="8" xfId="688" applyNumberFormat="1" applyFont="1" applyFill="1" applyBorder="1" applyAlignment="1">
      <alignment horizontal="right" vertical="center" wrapText="1"/>
    </xf>
    <xf numFmtId="38" fontId="26" fillId="0" borderId="12" xfId="690" applyNumberFormat="1" applyFont="1" applyFill="1" applyBorder="1" applyAlignment="1">
      <alignment horizontal="right" vertical="center" wrapText="1"/>
    </xf>
    <xf numFmtId="38" fontId="26" fillId="0" borderId="9" xfId="690" applyNumberFormat="1" applyFont="1" applyFill="1" applyBorder="1" applyAlignment="1">
      <alignment horizontal="right" vertical="center" wrapText="1"/>
    </xf>
    <xf numFmtId="38" fontId="26" fillId="0" borderId="13" xfId="690" applyNumberFormat="1" applyFont="1" applyFill="1" applyBorder="1" applyAlignment="1">
      <alignment horizontal="right" vertical="center" wrapText="1"/>
    </xf>
    <xf numFmtId="38" fontId="26" fillId="0" borderId="8" xfId="690" applyNumberFormat="1" applyFont="1" applyFill="1" applyBorder="1" applyAlignment="1">
      <alignment horizontal="right" vertical="center" wrapText="1"/>
    </xf>
    <xf numFmtId="38" fontId="26" fillId="0" borderId="14" xfId="690" applyNumberFormat="1" applyFont="1" applyFill="1" applyBorder="1" applyAlignment="1">
      <alignment horizontal="right" vertical="center" wrapText="1"/>
    </xf>
    <xf numFmtId="38" fontId="26" fillId="0" borderId="15" xfId="690" applyNumberFormat="1" applyFont="1" applyFill="1" applyBorder="1" applyAlignment="1">
      <alignment horizontal="right" vertical="center" wrapText="1"/>
    </xf>
    <xf numFmtId="38" fontId="0" fillId="0" borderId="12" xfId="691" applyNumberFormat="1" applyFont="1" applyFill="1" applyBorder="1" applyAlignment="1">
      <alignment horizontal="right" vertical="center" wrapText="1"/>
    </xf>
    <xf numFmtId="38" fontId="0" fillId="0" borderId="9" xfId="691" applyNumberFormat="1" applyFont="1" applyFill="1" applyBorder="1" applyAlignment="1">
      <alignment horizontal="right" vertical="center" wrapText="1"/>
    </xf>
    <xf numFmtId="38" fontId="0" fillId="0" borderId="13" xfId="691" applyNumberFormat="1" applyFont="1" applyFill="1" applyBorder="1" applyAlignment="1">
      <alignment horizontal="right" vertical="center" wrapText="1"/>
    </xf>
    <xf numFmtId="38" fontId="0" fillId="0" borderId="8" xfId="691" applyNumberFormat="1" applyFont="1" applyFill="1" applyBorder="1" applyAlignment="1">
      <alignment horizontal="right" vertical="center" wrapText="1"/>
    </xf>
    <xf numFmtId="38" fontId="0" fillId="0" borderId="14" xfId="691" applyNumberFormat="1" applyFont="1" applyFill="1" applyBorder="1" applyAlignment="1">
      <alignment horizontal="right" vertical="center" wrapText="1"/>
    </xf>
    <xf numFmtId="38" fontId="0" fillId="0" borderId="15" xfId="691" applyNumberFormat="1" applyFont="1" applyFill="1" applyBorder="1" applyAlignment="1">
      <alignment horizontal="right" vertical="center" wrapText="1"/>
    </xf>
    <xf numFmtId="38" fontId="0" fillId="0" borderId="12" xfId="692" applyNumberFormat="1" applyFont="1" applyFill="1" applyBorder="1" applyAlignment="1">
      <alignment horizontal="right" vertical="center" wrapText="1"/>
    </xf>
    <xf numFmtId="38" fontId="0" fillId="0" borderId="9" xfId="692" applyNumberFormat="1" applyFont="1" applyFill="1" applyBorder="1" applyAlignment="1">
      <alignment horizontal="right" vertical="center" wrapText="1"/>
    </xf>
    <xf numFmtId="38" fontId="0" fillId="0" borderId="13" xfId="692" applyNumberFormat="1" applyFont="1" applyFill="1" applyBorder="1" applyAlignment="1">
      <alignment horizontal="right" vertical="center" wrapText="1"/>
    </xf>
    <xf numFmtId="38" fontId="0" fillId="0" borderId="8" xfId="692" applyNumberFormat="1" applyFont="1" applyFill="1" applyBorder="1" applyAlignment="1">
      <alignment horizontal="right" vertical="center" wrapText="1"/>
    </xf>
    <xf numFmtId="38" fontId="0" fillId="0" borderId="13" xfId="0" applyNumberFormat="1" applyFont="1" applyFill="1" applyBorder="1" applyAlignment="1" applyProtection="1">
      <alignment vertical="center"/>
      <protection locked="0"/>
    </xf>
    <xf numFmtId="38" fontId="0" fillId="0" borderId="8" xfId="0" applyNumberFormat="1" applyFont="1" applyFill="1" applyBorder="1" applyAlignment="1" applyProtection="1">
      <alignment vertical="center"/>
      <protection locked="0"/>
    </xf>
    <xf numFmtId="38" fontId="0" fillId="0" borderId="13" xfId="693" applyNumberFormat="1" applyFont="1" applyFill="1" applyBorder="1" applyAlignment="1">
      <alignment horizontal="right" vertical="center" wrapText="1"/>
    </xf>
    <xf numFmtId="38" fontId="0" fillId="0" borderId="8" xfId="693" applyNumberFormat="1" applyFont="1" applyFill="1" applyBorder="1" applyAlignment="1">
      <alignment horizontal="right" vertical="center" wrapText="1"/>
    </xf>
    <xf numFmtId="38" fontId="0" fillId="0" borderId="14" xfId="693" applyNumberFormat="1" applyFont="1" applyFill="1" applyBorder="1" applyAlignment="1">
      <alignment horizontal="right" vertical="center" wrapText="1"/>
    </xf>
    <xf numFmtId="38" fontId="0" fillId="0" borderId="15" xfId="693" applyNumberFormat="1" applyFont="1" applyFill="1" applyBorder="1" applyAlignment="1">
      <alignment horizontal="right" vertical="center" wrapText="1"/>
    </xf>
    <xf numFmtId="38" fontId="0" fillId="0" borderId="12" xfId="694" applyNumberFormat="1" applyFont="1" applyFill="1" applyBorder="1" applyAlignment="1">
      <alignment horizontal="right" vertical="center" wrapText="1"/>
    </xf>
    <xf numFmtId="38" fontId="0" fillId="0" borderId="9" xfId="694" applyNumberFormat="1" applyFont="1" applyFill="1" applyBorder="1" applyAlignment="1">
      <alignment horizontal="right" vertical="center" wrapText="1"/>
    </xf>
    <xf numFmtId="38" fontId="0" fillId="0" borderId="13" xfId="694" applyNumberFormat="1" applyFont="1" applyFill="1" applyBorder="1" applyAlignment="1">
      <alignment horizontal="right" vertical="center" wrapText="1"/>
    </xf>
    <xf numFmtId="38" fontId="0" fillId="0" borderId="8" xfId="694" applyNumberFormat="1" applyFont="1" applyFill="1" applyBorder="1" applyAlignment="1">
      <alignment horizontal="right" vertical="center" wrapText="1"/>
    </xf>
    <xf numFmtId="38" fontId="0" fillId="0" borderId="13" xfId="0" applyNumberFormat="1" applyFont="1" applyFill="1" applyBorder="1" applyAlignment="1" applyProtection="1">
      <alignment horizontal="right" vertical="center"/>
      <protection locked="0"/>
    </xf>
    <xf numFmtId="38" fontId="0" fillId="0" borderId="13" xfId="674" applyNumberFormat="1" applyFont="1" applyFill="1" applyBorder="1" applyAlignment="1">
      <alignment horizontal="right" vertical="center" wrapText="1"/>
    </xf>
    <xf numFmtId="38" fontId="0" fillId="0" borderId="8" xfId="674" applyNumberFormat="1" applyFont="1" applyFill="1" applyBorder="1" applyAlignment="1">
      <alignment horizontal="right" vertical="center" wrapText="1"/>
    </xf>
    <xf numFmtId="38" fontId="0" fillId="0" borderId="13" xfId="675" applyNumberFormat="1" applyFont="1" applyFill="1" applyBorder="1" applyAlignment="1">
      <alignment horizontal="right" vertical="center" wrapText="1"/>
    </xf>
    <xf numFmtId="38" fontId="0" fillId="0" borderId="8" xfId="675" applyNumberFormat="1" applyFont="1" applyFill="1" applyBorder="1" applyAlignment="1">
      <alignment horizontal="right" vertical="center" wrapText="1"/>
    </xf>
    <xf numFmtId="38" fontId="0" fillId="0" borderId="14" xfId="675" applyNumberFormat="1" applyFont="1" applyFill="1" applyBorder="1" applyAlignment="1">
      <alignment horizontal="right" vertical="center" wrapText="1"/>
    </xf>
    <xf numFmtId="38" fontId="0" fillId="0" borderId="15" xfId="675" applyNumberFormat="1" applyFont="1" applyFill="1" applyBorder="1" applyAlignment="1">
      <alignment horizontal="right" vertical="center" wrapText="1"/>
    </xf>
    <xf numFmtId="38" fontId="0" fillId="0" borderId="13" xfId="676" applyNumberFormat="1" applyFont="1" applyFill="1" applyBorder="1" applyAlignment="1">
      <alignment horizontal="right" vertical="center" wrapText="1"/>
    </xf>
    <xf numFmtId="38" fontId="0" fillId="0" borderId="8" xfId="676" applyNumberFormat="1" applyFont="1" applyFill="1" applyBorder="1" applyAlignment="1">
      <alignment horizontal="right" vertical="center" wrapText="1"/>
    </xf>
    <xf numFmtId="38" fontId="0" fillId="0" borderId="13" xfId="677" applyNumberFormat="1" applyFont="1" applyFill="1" applyBorder="1" applyAlignment="1">
      <alignment horizontal="right" vertical="center" wrapText="1"/>
    </xf>
    <xf numFmtId="38" fontId="0" fillId="0" borderId="8" xfId="677" applyNumberFormat="1" applyFont="1" applyFill="1" applyBorder="1" applyAlignment="1">
      <alignment horizontal="right" vertical="center" wrapText="1"/>
    </xf>
    <xf numFmtId="38" fontId="0" fillId="0" borderId="13" xfId="678" applyNumberFormat="1" applyFont="1" applyFill="1" applyBorder="1" applyAlignment="1">
      <alignment horizontal="right" vertical="center" wrapText="1"/>
    </xf>
    <xf numFmtId="38" fontId="0" fillId="0" borderId="8" xfId="678" applyNumberFormat="1" applyFont="1" applyFill="1" applyBorder="1" applyAlignment="1">
      <alignment horizontal="right" vertical="center" wrapText="1"/>
    </xf>
    <xf numFmtId="38" fontId="0" fillId="0" borderId="14" xfId="678" applyNumberFormat="1" applyFont="1" applyFill="1" applyBorder="1" applyAlignment="1">
      <alignment horizontal="right" vertical="center" wrapText="1"/>
    </xf>
    <xf numFmtId="38" fontId="0" fillId="0" borderId="15" xfId="678" applyNumberFormat="1" applyFont="1" applyFill="1" applyBorder="1" applyAlignment="1">
      <alignment horizontal="right" vertical="center" wrapText="1"/>
    </xf>
    <xf numFmtId="38" fontId="0" fillId="0" borderId="13" xfId="679" applyNumberFormat="1" applyFont="1" applyFill="1" applyBorder="1" applyAlignment="1">
      <alignment horizontal="right" vertical="center" wrapText="1"/>
    </xf>
    <xf numFmtId="38" fontId="0" fillId="0" borderId="8" xfId="679" applyNumberFormat="1" applyFont="1" applyFill="1" applyBorder="1" applyAlignment="1">
      <alignment horizontal="right" vertical="center" wrapText="1"/>
    </xf>
    <xf numFmtId="38" fontId="0" fillId="0" borderId="14" xfId="679" applyNumberFormat="1" applyFont="1" applyFill="1" applyBorder="1" applyAlignment="1">
      <alignment horizontal="right" vertical="center" wrapText="1"/>
    </xf>
    <xf numFmtId="38" fontId="0" fillId="0" borderId="15" xfId="679" applyNumberFormat="1" applyFont="1" applyFill="1" applyBorder="1" applyAlignment="1">
      <alignment horizontal="right" vertical="center" wrapText="1"/>
    </xf>
    <xf numFmtId="38" fontId="0" fillId="0" borderId="13" xfId="680" applyNumberFormat="1" applyFont="1" applyFill="1" applyBorder="1" applyAlignment="1">
      <alignment horizontal="right" vertical="center" wrapText="1"/>
    </xf>
    <xf numFmtId="38" fontId="0" fillId="0" borderId="8" xfId="680" applyNumberFormat="1" applyFont="1" applyFill="1" applyBorder="1" applyAlignment="1">
      <alignment horizontal="right" vertical="center" wrapText="1"/>
    </xf>
    <xf numFmtId="38" fontId="0" fillId="0" borderId="13" xfId="681" applyNumberFormat="1" applyFont="1" applyFill="1" applyBorder="1" applyAlignment="1">
      <alignment horizontal="right" vertical="center" wrapText="1"/>
    </xf>
    <xf numFmtId="38" fontId="0" fillId="0" borderId="8" xfId="681" applyNumberFormat="1" applyFont="1" applyFill="1" applyBorder="1" applyAlignment="1">
      <alignment horizontal="right" vertical="center" wrapText="1"/>
    </xf>
    <xf numFmtId="38" fontId="0" fillId="0" borderId="13" xfId="682" applyNumberFormat="1" applyFont="1" applyFill="1" applyBorder="1" applyAlignment="1">
      <alignment horizontal="right" vertical="center" wrapText="1"/>
    </xf>
    <xf numFmtId="38" fontId="0" fillId="0" borderId="8" xfId="682" applyNumberFormat="1" applyFont="1" applyFill="1" applyBorder="1" applyAlignment="1">
      <alignment horizontal="right" vertical="center" wrapText="1"/>
    </xf>
    <xf numFmtId="38" fontId="0" fillId="0" borderId="13" xfId="683" applyNumberFormat="1" applyFont="1" applyFill="1" applyBorder="1" applyAlignment="1">
      <alignment horizontal="right" vertical="center" wrapText="1"/>
    </xf>
    <xf numFmtId="38" fontId="0" fillId="0" borderId="8" xfId="683" applyNumberFormat="1" applyFont="1" applyFill="1" applyBorder="1" applyAlignment="1">
      <alignment horizontal="right" vertical="center" wrapText="1"/>
    </xf>
    <xf numFmtId="38" fontId="0" fillId="0" borderId="13" xfId="685" applyNumberFormat="1" applyFont="1" applyFill="1" applyBorder="1" applyAlignment="1">
      <alignment horizontal="right" vertical="center" wrapText="1"/>
    </xf>
    <xf numFmtId="38" fontId="0" fillId="0" borderId="8" xfId="685" applyNumberFormat="1" applyFont="1" applyFill="1" applyBorder="1" applyAlignment="1">
      <alignment horizontal="right" vertical="center" wrapText="1"/>
    </xf>
    <xf numFmtId="38" fontId="0" fillId="0" borderId="13" xfId="686" applyNumberFormat="1" applyFont="1" applyFill="1" applyBorder="1" applyAlignment="1">
      <alignment horizontal="right" vertical="center" wrapText="1"/>
    </xf>
    <xf numFmtId="38" fontId="0" fillId="0" borderId="8" xfId="686" applyNumberFormat="1" applyFont="1" applyFill="1" applyBorder="1" applyAlignment="1">
      <alignment horizontal="right" vertical="center" wrapText="1"/>
    </xf>
    <xf numFmtId="38" fontId="0" fillId="0" borderId="13" xfId="687" applyNumberFormat="1" applyFont="1" applyFill="1" applyBorder="1" applyAlignment="1">
      <alignment horizontal="right" vertical="center" wrapText="1"/>
    </xf>
    <xf numFmtId="38" fontId="0" fillId="0" borderId="8" xfId="687" applyNumberFormat="1" applyFont="1" applyFill="1" applyBorder="1" applyAlignment="1">
      <alignment horizontal="right" vertical="center" wrapText="1"/>
    </xf>
    <xf numFmtId="38" fontId="0" fillId="0" borderId="14" xfId="0" applyNumberFormat="1" applyFont="1" applyFill="1" applyBorder="1" applyAlignment="1" applyProtection="1">
      <alignment vertical="center"/>
      <protection locked="0"/>
    </xf>
    <xf numFmtId="38" fontId="0" fillId="0" borderId="15" xfId="0" applyNumberFormat="1" applyFont="1" applyFill="1" applyBorder="1" applyAlignment="1" applyProtection="1">
      <alignment vertical="center"/>
      <protection locked="0"/>
    </xf>
    <xf numFmtId="0" fontId="0" fillId="0" borderId="16" xfId="0" applyNumberFormat="1" applyFill="1" applyBorder="1" applyAlignment="1" applyProtection="1">
      <alignment vertical="center" wrapText="1"/>
    </xf>
    <xf numFmtId="0" fontId="0" fillId="0" borderId="0" xfId="0" applyFont="1" applyBorder="1" applyAlignment="1">
      <alignment horizontal="center" vertical="distributed" textRotation="255" justifyLastLine="1"/>
    </xf>
    <xf numFmtId="38" fontId="26" fillId="0" borderId="13" xfId="688" applyNumberFormat="1" applyFont="1" applyFill="1" applyBorder="1" applyAlignment="1">
      <alignment horizontal="right" vertical="center"/>
    </xf>
    <xf numFmtId="38" fontId="26" fillId="0" borderId="8" xfId="688" applyNumberFormat="1" applyFont="1" applyFill="1" applyBorder="1" applyAlignment="1">
      <alignment horizontal="right" vertical="center"/>
    </xf>
    <xf numFmtId="0" fontId="0" fillId="0" borderId="0" xfId="0" applyFont="1" applyFill="1" applyAlignment="1">
      <alignment horizontal="center" vertical="distributed" textRotation="255" justifyLastLine="1"/>
    </xf>
    <xf numFmtId="0" fontId="0" fillId="0" borderId="5" xfId="0" applyFill="1" applyBorder="1" applyAlignment="1" applyProtection="1">
      <alignment vertical="distributed" textRotation="255" justifyLastLine="1"/>
    </xf>
    <xf numFmtId="0" fontId="0" fillId="0" borderId="0" xfId="0" applyFill="1" applyBorder="1" applyAlignment="1" applyProtection="1">
      <alignment horizontal="center" vertical="center" textRotation="255"/>
    </xf>
    <xf numFmtId="0" fontId="0" fillId="0" borderId="0" xfId="0" applyFill="1" applyAlignment="1">
      <alignment horizontal="center" vertical="center" textRotation="255"/>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38" fontId="3" fillId="0" borderId="0" xfId="0" applyNumberFormat="1" applyFont="1" applyFill="1" applyAlignment="1" applyProtection="1">
      <alignment horizontal="center" vertical="center"/>
    </xf>
    <xf numFmtId="38" fontId="3" fillId="0" borderId="0" xfId="0" quotePrefix="1" applyNumberFormat="1" applyFont="1" applyFill="1" applyAlignment="1" applyProtection="1">
      <alignment horizontal="center" vertical="center"/>
    </xf>
    <xf numFmtId="38" fontId="0" fillId="0" borderId="9" xfId="0" applyNumberFormat="1" applyFill="1" applyBorder="1" applyAlignment="1" applyProtection="1">
      <alignment horizontal="center" vertical="center"/>
    </xf>
    <xf numFmtId="38" fontId="0" fillId="0" borderId="11" xfId="0" applyNumberFormat="1" applyFill="1" applyBorder="1" applyAlignment="1" applyProtection="1">
      <alignment horizontal="center" vertical="center"/>
    </xf>
    <xf numFmtId="38" fontId="0" fillId="0" borderId="17" xfId="0" applyNumberFormat="1" applyFill="1" applyBorder="1" applyAlignment="1" applyProtection="1">
      <alignment horizontal="distributed" vertical="center" justifyLastLine="1"/>
    </xf>
    <xf numFmtId="38" fontId="0" fillId="0" borderId="18" xfId="0" applyNumberFormat="1" applyFill="1" applyBorder="1" applyAlignment="1" applyProtection="1">
      <alignment horizontal="distributed" vertical="center" justifyLastLine="1"/>
    </xf>
    <xf numFmtId="38" fontId="0" fillId="0" borderId="9" xfId="0" applyNumberFormat="1" applyFill="1" applyBorder="1" applyAlignment="1" applyProtection="1">
      <alignment horizontal="center" vertical="center" wrapText="1"/>
    </xf>
    <xf numFmtId="0" fontId="0" fillId="0" borderId="1" xfId="0" applyFill="1" applyBorder="1" applyAlignment="1">
      <alignment horizontal="center" vertical="center"/>
    </xf>
    <xf numFmtId="38" fontId="0" fillId="0" borderId="12" xfId="0" applyNumberFormat="1" applyFill="1" applyBorder="1" applyAlignment="1" applyProtection="1">
      <alignment horizontal="center" vertical="center" wrapText="1"/>
    </xf>
    <xf numFmtId="0" fontId="0" fillId="0" borderId="19" xfId="0" applyFill="1" applyBorder="1" applyAlignment="1">
      <alignment horizontal="center" vertical="center"/>
    </xf>
    <xf numFmtId="38" fontId="0" fillId="0" borderId="9" xfId="0" applyNumberFormat="1" applyFill="1" applyBorder="1" applyAlignment="1">
      <alignment horizontal="distributed" vertical="center" justifyLastLine="1"/>
    </xf>
    <xf numFmtId="38" fontId="0" fillId="0" borderId="11" xfId="0" applyNumberFormat="1" applyFill="1" applyBorder="1" applyAlignment="1">
      <alignment horizontal="distributed" vertical="center" justifyLastLine="1"/>
    </xf>
    <xf numFmtId="38" fontId="0" fillId="0" borderId="20" xfId="0" applyNumberFormat="1" applyFill="1" applyBorder="1" applyAlignment="1" applyProtection="1">
      <alignment horizontal="center" vertical="center"/>
    </xf>
    <xf numFmtId="0" fontId="0" fillId="0" borderId="13" xfId="0" applyFill="1" applyBorder="1" applyAlignment="1">
      <alignment horizontal="center" vertical="center"/>
    </xf>
    <xf numFmtId="0" fontId="0" fillId="0" borderId="16"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center" vertical="distributed" textRotation="255" justifyLastLine="1"/>
    </xf>
    <xf numFmtId="0" fontId="0" fillId="0" borderId="10" xfId="0" applyFill="1" applyBorder="1" applyAlignment="1">
      <alignment horizontal="center" vertical="distributed" textRotation="255" justifyLastLine="1"/>
    </xf>
    <xf numFmtId="0" fontId="0" fillId="0" borderId="0" xfId="0" applyFill="1" applyBorder="1" applyAlignment="1">
      <alignment horizontal="center" vertical="distributed" textRotation="255" justifyLastLine="1"/>
    </xf>
    <xf numFmtId="0" fontId="0" fillId="0" borderId="8" xfId="0" applyFill="1" applyBorder="1" applyAlignment="1">
      <alignment horizontal="center" vertical="center"/>
    </xf>
    <xf numFmtId="0" fontId="0" fillId="0" borderId="10" xfId="0" applyFont="1" applyFill="1" applyBorder="1" applyAlignment="1" applyProtection="1">
      <alignment horizontal="center" vertical="distributed" textRotation="255" justifyLastLine="1"/>
    </xf>
    <xf numFmtId="0" fontId="0" fillId="0" borderId="0" xfId="0" applyFont="1" applyFill="1" applyBorder="1" applyAlignment="1" applyProtection="1">
      <alignment horizontal="center" vertical="distributed" textRotation="255" justifyLastLine="1"/>
    </xf>
    <xf numFmtId="38" fontId="0" fillId="0" borderId="12" xfId="0" applyNumberFormat="1" applyFont="1" applyFill="1" applyBorder="1" applyAlignment="1" applyProtection="1">
      <alignment horizontal="center" vertical="center" wrapText="1"/>
    </xf>
    <xf numFmtId="0" fontId="0" fillId="0" borderId="13" xfId="0" applyFont="1" applyFill="1" applyBorder="1" applyAlignment="1">
      <alignment horizontal="center" vertical="center"/>
    </xf>
    <xf numFmtId="38" fontId="0" fillId="0" borderId="9" xfId="0" applyNumberFormat="1" applyFont="1" applyFill="1" applyBorder="1" applyAlignment="1" applyProtection="1">
      <alignment horizontal="center" vertical="center" wrapText="1"/>
    </xf>
    <xf numFmtId="0" fontId="0" fillId="0" borderId="8" xfId="0" applyFont="1" applyFill="1" applyBorder="1" applyAlignment="1">
      <alignment horizontal="center" vertical="center"/>
    </xf>
    <xf numFmtId="0" fontId="0" fillId="0" borderId="0" xfId="0" applyFont="1" applyFill="1" applyBorder="1" applyAlignment="1">
      <alignment horizontal="center" vertical="distributed" textRotation="255" justifyLastLine="1"/>
    </xf>
    <xf numFmtId="38" fontId="0" fillId="0" borderId="17" xfId="0" applyNumberFormat="1" applyFont="1" applyFill="1" applyBorder="1" applyAlignment="1" applyProtection="1">
      <alignment horizontal="distributed" vertical="center" justifyLastLine="1"/>
    </xf>
    <xf numFmtId="38" fontId="0" fillId="0" borderId="18" xfId="0" applyNumberFormat="1" applyFont="1" applyFill="1" applyBorder="1" applyAlignment="1" applyProtection="1">
      <alignment horizontal="distributed" vertical="center" justifyLastLine="1"/>
    </xf>
    <xf numFmtId="0" fontId="0" fillId="0" borderId="1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38" fontId="0" fillId="0" borderId="20" xfId="0" applyNumberFormat="1" applyFont="1" applyFill="1" applyBorder="1" applyAlignment="1" applyProtection="1">
      <alignment horizontal="center" vertical="center"/>
    </xf>
    <xf numFmtId="38" fontId="0" fillId="0" borderId="9" xfId="0" applyNumberFormat="1" applyFont="1" applyFill="1" applyBorder="1" applyAlignment="1">
      <alignment horizontal="distributed" vertical="center" justifyLastLine="1"/>
    </xf>
    <xf numFmtId="38" fontId="0" fillId="0" borderId="11" xfId="0" applyNumberFormat="1" applyFont="1" applyFill="1" applyBorder="1" applyAlignment="1">
      <alignment horizontal="distributed" vertical="center" justifyLastLine="1"/>
    </xf>
    <xf numFmtId="38" fontId="0" fillId="0" borderId="9" xfId="0" applyNumberFormat="1" applyFont="1" applyFill="1" applyBorder="1" applyAlignment="1" applyProtection="1">
      <alignment horizontal="center" vertical="center"/>
    </xf>
    <xf numFmtId="38" fontId="0" fillId="0" borderId="11" xfId="0" applyNumberFormat="1" applyFont="1" applyFill="1" applyBorder="1" applyAlignment="1" applyProtection="1">
      <alignment horizontal="center" vertical="center"/>
    </xf>
    <xf numFmtId="0" fontId="0" fillId="0" borderId="1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1" xfId="0" applyFont="1" applyFill="1" applyBorder="1" applyAlignment="1" applyProtection="1">
      <alignment horizontal="center" vertical="center"/>
    </xf>
    <xf numFmtId="0" fontId="0" fillId="0" borderId="0" xfId="0" applyFont="1" applyFill="1" applyAlignment="1">
      <alignment horizontal="center" vertical="distributed" textRotation="255" justifyLastLine="1"/>
    </xf>
    <xf numFmtId="0" fontId="5" fillId="0" borderId="10"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6" fillId="0" borderId="0" xfId="0" applyFont="1" applyBorder="1" applyAlignment="1" applyProtection="1">
      <alignment horizontal="distributed" vertical="center"/>
    </xf>
    <xf numFmtId="0" fontId="6" fillId="0" borderId="0" xfId="0" applyFont="1" applyFill="1" applyBorder="1" applyAlignment="1">
      <alignment horizontal="distributed" vertical="center"/>
    </xf>
    <xf numFmtId="0" fontId="0" fillId="0" borderId="0" xfId="0" applyFont="1" applyBorder="1" applyAlignment="1" applyProtection="1">
      <alignment horizontal="center" vertical="distributed" textRotation="255" justifyLastLine="1"/>
    </xf>
    <xf numFmtId="0" fontId="0" fillId="0" borderId="5" xfId="0" applyFont="1" applyBorder="1" applyAlignment="1" applyProtection="1">
      <alignment horizontal="center" vertical="distributed" textRotation="255" justifyLastLine="1"/>
    </xf>
    <xf numFmtId="38" fontId="0" fillId="0" borderId="9" xfId="0" applyNumberFormat="1" applyFont="1" applyBorder="1" applyAlignment="1">
      <alignment horizontal="distributed" vertical="center" justifyLastLine="1"/>
    </xf>
    <xf numFmtId="38" fontId="0" fillId="0" borderId="11" xfId="0" applyNumberFormat="1" applyFont="1" applyBorder="1" applyAlignment="1">
      <alignment horizontal="distributed" vertical="center" justifyLastLine="1"/>
    </xf>
    <xf numFmtId="38" fontId="0" fillId="0" borderId="9" xfId="0" applyNumberFormat="1" applyFont="1" applyBorder="1" applyAlignment="1" applyProtection="1">
      <alignment horizontal="center" vertical="center"/>
    </xf>
    <xf numFmtId="38" fontId="0" fillId="0" borderId="11" xfId="0" applyNumberFormat="1" applyFont="1" applyBorder="1" applyAlignment="1" applyProtection="1">
      <alignment horizontal="center" vertical="center"/>
    </xf>
    <xf numFmtId="38" fontId="0" fillId="0" borderId="12" xfId="0" applyNumberFormat="1" applyFont="1" applyBorder="1" applyAlignment="1" applyProtection="1">
      <alignment horizontal="center" vertical="center" wrapText="1"/>
    </xf>
    <xf numFmtId="0" fontId="0" fillId="0" borderId="19" xfId="0" applyFont="1" applyBorder="1" applyAlignment="1">
      <alignment horizontal="center" vertical="center"/>
    </xf>
    <xf numFmtId="38" fontId="3" fillId="0" borderId="0" xfId="0" applyNumberFormat="1" applyFont="1" applyAlignment="1" applyProtection="1">
      <alignment horizontal="center" vertical="center"/>
    </xf>
    <xf numFmtId="38" fontId="3" fillId="0" borderId="0" xfId="0" quotePrefix="1" applyNumberFormat="1" applyFont="1" applyAlignment="1" applyProtection="1">
      <alignment horizontal="center"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justifyLastLine="1"/>
    </xf>
    <xf numFmtId="38" fontId="0" fillId="0" borderId="17" xfId="0" applyNumberFormat="1" applyFont="1" applyBorder="1" applyAlignment="1" applyProtection="1">
      <alignment horizontal="distributed" vertical="center" justifyLastLine="1"/>
    </xf>
    <xf numFmtId="38" fontId="0" fillId="0" borderId="18" xfId="0" applyNumberFormat="1" applyFont="1" applyBorder="1" applyAlignment="1" applyProtection="1">
      <alignment horizontal="distributed" vertical="center" justifyLastLine="1"/>
    </xf>
    <xf numFmtId="0" fontId="0" fillId="0" borderId="1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21" xfId="0" applyFont="1" applyBorder="1" applyAlignment="1" applyProtection="1">
      <alignment horizontal="center" vertical="center"/>
    </xf>
    <xf numFmtId="38" fontId="0" fillId="0" borderId="20" xfId="0" applyNumberFormat="1" applyFont="1" applyBorder="1" applyAlignment="1" applyProtection="1">
      <alignment horizontal="center" vertical="center"/>
    </xf>
    <xf numFmtId="0" fontId="0" fillId="0" borderId="13" xfId="0" applyFont="1" applyBorder="1" applyAlignment="1">
      <alignment horizontal="center" vertical="center"/>
    </xf>
    <xf numFmtId="38" fontId="0" fillId="0" borderId="9" xfId="0" applyNumberFormat="1" applyFont="1" applyBorder="1" applyAlignment="1" applyProtection="1">
      <alignment horizontal="center" vertical="center" wrapText="1"/>
    </xf>
    <xf numFmtId="0" fontId="0" fillId="0" borderId="1" xfId="0" applyFont="1" applyBorder="1" applyAlignment="1">
      <alignment horizontal="center" vertical="center"/>
    </xf>
    <xf numFmtId="0" fontId="0" fillId="0" borderId="10" xfId="0" applyFont="1" applyBorder="1" applyAlignment="1">
      <alignment horizontal="center" vertical="distributed" textRotation="255" justifyLastLine="1"/>
    </xf>
    <xf numFmtId="0" fontId="0" fillId="0" borderId="10" xfId="0" applyFont="1" applyBorder="1" applyAlignment="1" applyProtection="1">
      <alignment horizontal="center" vertical="distributed" textRotation="255" wrapText="1" justifyLastLine="1"/>
    </xf>
    <xf numFmtId="0" fontId="0" fillId="0" borderId="0" xfId="0" applyFont="1" applyAlignment="1">
      <alignment horizontal="center" vertical="distributed" textRotation="255"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wrapText="1" justifyLastLine="1"/>
    </xf>
  </cellXfs>
  <cellStyles count="885">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3" xfId="15" xr:uid="{00000000-0005-0000-0000-00000E000000}"/>
    <cellStyle name="20% - アクセント 1 4" xfId="16" xr:uid="{00000000-0005-0000-0000-00000F000000}"/>
    <cellStyle name="20% - アクセント 1 5" xfId="17" xr:uid="{00000000-0005-0000-0000-000010000000}"/>
    <cellStyle name="20% - アクセント 1 6" xfId="18" xr:uid="{00000000-0005-0000-0000-000011000000}"/>
    <cellStyle name="20% - アクセント 1 7" xfId="19" xr:uid="{00000000-0005-0000-0000-000012000000}"/>
    <cellStyle name="20% - アクセント 1 8" xfId="20" xr:uid="{00000000-0005-0000-0000-000013000000}"/>
    <cellStyle name="20% - アクセント 1 9" xfId="21" xr:uid="{00000000-0005-0000-0000-000014000000}"/>
    <cellStyle name="20% - アクセント 2 10" xfId="22" xr:uid="{00000000-0005-0000-0000-000015000000}"/>
    <cellStyle name="20% - アクセント 2 11" xfId="23" xr:uid="{00000000-0005-0000-0000-000016000000}"/>
    <cellStyle name="20% - アクセント 2 12" xfId="24" xr:uid="{00000000-0005-0000-0000-000017000000}"/>
    <cellStyle name="20% - アクセント 2 13" xfId="25" xr:uid="{00000000-0005-0000-0000-000018000000}"/>
    <cellStyle name="20% - アクセント 2 14" xfId="26" xr:uid="{00000000-0005-0000-0000-000019000000}"/>
    <cellStyle name="20% - アクセント 2 15" xfId="27" xr:uid="{00000000-0005-0000-0000-00001A000000}"/>
    <cellStyle name="20% - アクセント 2 16" xfId="28" xr:uid="{00000000-0005-0000-0000-00001B000000}"/>
    <cellStyle name="20% - アクセント 2 17" xfId="29" xr:uid="{00000000-0005-0000-0000-00001C000000}"/>
    <cellStyle name="20% - アクセント 2 18" xfId="30" xr:uid="{00000000-0005-0000-0000-00001D000000}"/>
    <cellStyle name="20% - アクセント 2 19" xfId="31" xr:uid="{00000000-0005-0000-0000-00001E000000}"/>
    <cellStyle name="20% - アクセント 2 2" xfId="32" xr:uid="{00000000-0005-0000-0000-00001F000000}"/>
    <cellStyle name="20% - アクセント 2 20" xfId="33" xr:uid="{00000000-0005-0000-0000-000020000000}"/>
    <cellStyle name="20% - アクセント 2 21" xfId="34" xr:uid="{00000000-0005-0000-0000-000021000000}"/>
    <cellStyle name="20% - アクセント 2 22" xfId="35" xr:uid="{00000000-0005-0000-0000-000022000000}"/>
    <cellStyle name="20% - アクセント 2 3" xfId="36" xr:uid="{00000000-0005-0000-0000-000023000000}"/>
    <cellStyle name="20% - アクセント 2 4" xfId="37" xr:uid="{00000000-0005-0000-0000-000024000000}"/>
    <cellStyle name="20% - アクセント 2 5" xfId="38" xr:uid="{00000000-0005-0000-0000-000025000000}"/>
    <cellStyle name="20% - アクセント 2 6" xfId="39" xr:uid="{00000000-0005-0000-0000-000026000000}"/>
    <cellStyle name="20% - アクセント 2 7" xfId="40" xr:uid="{00000000-0005-0000-0000-000027000000}"/>
    <cellStyle name="20% - アクセント 2 8" xfId="41" xr:uid="{00000000-0005-0000-0000-000028000000}"/>
    <cellStyle name="20% - アクセント 2 9" xfId="42" xr:uid="{00000000-0005-0000-0000-000029000000}"/>
    <cellStyle name="20% - アクセント 3 10" xfId="43" xr:uid="{00000000-0005-0000-0000-00002A000000}"/>
    <cellStyle name="20% - アクセント 3 11" xfId="44" xr:uid="{00000000-0005-0000-0000-00002B000000}"/>
    <cellStyle name="20% - アクセント 3 12" xfId="45" xr:uid="{00000000-0005-0000-0000-00002C000000}"/>
    <cellStyle name="20% - アクセント 3 13" xfId="46" xr:uid="{00000000-0005-0000-0000-00002D000000}"/>
    <cellStyle name="20% - アクセント 3 14" xfId="47" xr:uid="{00000000-0005-0000-0000-00002E000000}"/>
    <cellStyle name="20% - アクセント 3 15" xfId="48" xr:uid="{00000000-0005-0000-0000-00002F000000}"/>
    <cellStyle name="20% - アクセント 3 16" xfId="49" xr:uid="{00000000-0005-0000-0000-000030000000}"/>
    <cellStyle name="20% - アクセント 3 17" xfId="50" xr:uid="{00000000-0005-0000-0000-000031000000}"/>
    <cellStyle name="20% - アクセント 3 18" xfId="51" xr:uid="{00000000-0005-0000-0000-000032000000}"/>
    <cellStyle name="20% - アクセント 3 19" xfId="52" xr:uid="{00000000-0005-0000-0000-000033000000}"/>
    <cellStyle name="20% - アクセント 3 2" xfId="53" xr:uid="{00000000-0005-0000-0000-000034000000}"/>
    <cellStyle name="20% - アクセント 3 20" xfId="54" xr:uid="{00000000-0005-0000-0000-000035000000}"/>
    <cellStyle name="20% - アクセント 3 21" xfId="55" xr:uid="{00000000-0005-0000-0000-000036000000}"/>
    <cellStyle name="20% - アクセント 3 22" xfId="56" xr:uid="{00000000-0005-0000-0000-000037000000}"/>
    <cellStyle name="20% - アクセント 3 3" xfId="57" xr:uid="{00000000-0005-0000-0000-000038000000}"/>
    <cellStyle name="20% - アクセント 3 4" xfId="58" xr:uid="{00000000-0005-0000-0000-000039000000}"/>
    <cellStyle name="20% - アクセント 3 5" xfId="59" xr:uid="{00000000-0005-0000-0000-00003A000000}"/>
    <cellStyle name="20% - アクセント 3 6" xfId="60" xr:uid="{00000000-0005-0000-0000-00003B000000}"/>
    <cellStyle name="20% - アクセント 3 7" xfId="61" xr:uid="{00000000-0005-0000-0000-00003C000000}"/>
    <cellStyle name="20% - アクセント 3 8" xfId="62" xr:uid="{00000000-0005-0000-0000-00003D000000}"/>
    <cellStyle name="20% - アクセント 3 9" xfId="63" xr:uid="{00000000-0005-0000-0000-00003E000000}"/>
    <cellStyle name="20% - アクセント 4 10" xfId="64" xr:uid="{00000000-0005-0000-0000-00003F000000}"/>
    <cellStyle name="20% - アクセント 4 11" xfId="65" xr:uid="{00000000-0005-0000-0000-000040000000}"/>
    <cellStyle name="20% - アクセント 4 12" xfId="66" xr:uid="{00000000-0005-0000-0000-000041000000}"/>
    <cellStyle name="20% - アクセント 4 13" xfId="67" xr:uid="{00000000-0005-0000-0000-000042000000}"/>
    <cellStyle name="20% - アクセント 4 14" xfId="68" xr:uid="{00000000-0005-0000-0000-000043000000}"/>
    <cellStyle name="20% - アクセント 4 15" xfId="69" xr:uid="{00000000-0005-0000-0000-000044000000}"/>
    <cellStyle name="20% - アクセント 4 16" xfId="70" xr:uid="{00000000-0005-0000-0000-000045000000}"/>
    <cellStyle name="20% - アクセント 4 17" xfId="71" xr:uid="{00000000-0005-0000-0000-000046000000}"/>
    <cellStyle name="20% - アクセント 4 18" xfId="72" xr:uid="{00000000-0005-0000-0000-000047000000}"/>
    <cellStyle name="20% - アクセント 4 19" xfId="73" xr:uid="{00000000-0005-0000-0000-000048000000}"/>
    <cellStyle name="20% - アクセント 4 2" xfId="74" xr:uid="{00000000-0005-0000-0000-000049000000}"/>
    <cellStyle name="20% - アクセント 4 20" xfId="75" xr:uid="{00000000-0005-0000-0000-00004A000000}"/>
    <cellStyle name="20% - アクセント 4 21" xfId="76" xr:uid="{00000000-0005-0000-0000-00004B000000}"/>
    <cellStyle name="20% - アクセント 4 22" xfId="77" xr:uid="{00000000-0005-0000-0000-00004C000000}"/>
    <cellStyle name="20% - アクセント 4 3" xfId="78" xr:uid="{00000000-0005-0000-0000-00004D000000}"/>
    <cellStyle name="20% - アクセント 4 4" xfId="79" xr:uid="{00000000-0005-0000-0000-00004E000000}"/>
    <cellStyle name="20% - アクセント 4 5" xfId="80" xr:uid="{00000000-0005-0000-0000-00004F000000}"/>
    <cellStyle name="20% - アクセント 4 6" xfId="81" xr:uid="{00000000-0005-0000-0000-000050000000}"/>
    <cellStyle name="20% - アクセント 4 7" xfId="82" xr:uid="{00000000-0005-0000-0000-000051000000}"/>
    <cellStyle name="20% - アクセント 4 8" xfId="83" xr:uid="{00000000-0005-0000-0000-000052000000}"/>
    <cellStyle name="20% - アクセント 4 9" xfId="84" xr:uid="{00000000-0005-0000-0000-000053000000}"/>
    <cellStyle name="20% - アクセント 5 10" xfId="85" xr:uid="{00000000-0005-0000-0000-000054000000}"/>
    <cellStyle name="20% - アクセント 5 11" xfId="86" xr:uid="{00000000-0005-0000-0000-000055000000}"/>
    <cellStyle name="20% - アクセント 5 12" xfId="87" xr:uid="{00000000-0005-0000-0000-000056000000}"/>
    <cellStyle name="20% - アクセント 5 13" xfId="88" xr:uid="{00000000-0005-0000-0000-000057000000}"/>
    <cellStyle name="20% - アクセント 5 14" xfId="89" xr:uid="{00000000-0005-0000-0000-000058000000}"/>
    <cellStyle name="20% - アクセント 5 15" xfId="90" xr:uid="{00000000-0005-0000-0000-000059000000}"/>
    <cellStyle name="20% - アクセント 5 16" xfId="91" xr:uid="{00000000-0005-0000-0000-00005A000000}"/>
    <cellStyle name="20% - アクセント 5 17" xfId="92" xr:uid="{00000000-0005-0000-0000-00005B000000}"/>
    <cellStyle name="20% - アクセント 5 18" xfId="93" xr:uid="{00000000-0005-0000-0000-00005C000000}"/>
    <cellStyle name="20% - アクセント 5 19" xfId="94" xr:uid="{00000000-0005-0000-0000-00005D000000}"/>
    <cellStyle name="20% - アクセント 5 2" xfId="95" xr:uid="{00000000-0005-0000-0000-00005E000000}"/>
    <cellStyle name="20% - アクセント 5 20" xfId="96" xr:uid="{00000000-0005-0000-0000-00005F000000}"/>
    <cellStyle name="20% - アクセント 5 21" xfId="97" xr:uid="{00000000-0005-0000-0000-000060000000}"/>
    <cellStyle name="20% - アクセント 5 22" xfId="98" xr:uid="{00000000-0005-0000-0000-000061000000}"/>
    <cellStyle name="20% - アクセント 5 3" xfId="99" xr:uid="{00000000-0005-0000-0000-000062000000}"/>
    <cellStyle name="20% - アクセント 5 4" xfId="100" xr:uid="{00000000-0005-0000-0000-000063000000}"/>
    <cellStyle name="20% - アクセント 5 5" xfId="101" xr:uid="{00000000-0005-0000-0000-000064000000}"/>
    <cellStyle name="20% - アクセント 5 6" xfId="102" xr:uid="{00000000-0005-0000-0000-000065000000}"/>
    <cellStyle name="20% - アクセント 5 7" xfId="103" xr:uid="{00000000-0005-0000-0000-000066000000}"/>
    <cellStyle name="20% - アクセント 5 8" xfId="104" xr:uid="{00000000-0005-0000-0000-000067000000}"/>
    <cellStyle name="20% - アクセント 5 9" xfId="105" xr:uid="{00000000-0005-0000-0000-000068000000}"/>
    <cellStyle name="20% - アクセント 6 10" xfId="106" xr:uid="{00000000-0005-0000-0000-000069000000}"/>
    <cellStyle name="20% - アクセント 6 11" xfId="107" xr:uid="{00000000-0005-0000-0000-00006A000000}"/>
    <cellStyle name="20% - アクセント 6 12" xfId="108" xr:uid="{00000000-0005-0000-0000-00006B000000}"/>
    <cellStyle name="20% - アクセント 6 13" xfId="109" xr:uid="{00000000-0005-0000-0000-00006C000000}"/>
    <cellStyle name="20% - アクセント 6 14" xfId="110" xr:uid="{00000000-0005-0000-0000-00006D000000}"/>
    <cellStyle name="20% - アクセント 6 15" xfId="111" xr:uid="{00000000-0005-0000-0000-00006E000000}"/>
    <cellStyle name="20% - アクセント 6 16" xfId="112" xr:uid="{00000000-0005-0000-0000-00006F000000}"/>
    <cellStyle name="20% - アクセント 6 17" xfId="113" xr:uid="{00000000-0005-0000-0000-000070000000}"/>
    <cellStyle name="20% - アクセント 6 18" xfId="114" xr:uid="{00000000-0005-0000-0000-000071000000}"/>
    <cellStyle name="20% - アクセント 6 19" xfId="115" xr:uid="{00000000-0005-0000-0000-000072000000}"/>
    <cellStyle name="20% - アクセント 6 2" xfId="116" xr:uid="{00000000-0005-0000-0000-000073000000}"/>
    <cellStyle name="20% - アクセント 6 20" xfId="117" xr:uid="{00000000-0005-0000-0000-000074000000}"/>
    <cellStyle name="20% - アクセント 6 21" xfId="118" xr:uid="{00000000-0005-0000-0000-000075000000}"/>
    <cellStyle name="20% - アクセント 6 22" xfId="119" xr:uid="{00000000-0005-0000-0000-000076000000}"/>
    <cellStyle name="20% - アクセント 6 3" xfId="120" xr:uid="{00000000-0005-0000-0000-000077000000}"/>
    <cellStyle name="20% - アクセント 6 4" xfId="121" xr:uid="{00000000-0005-0000-0000-000078000000}"/>
    <cellStyle name="20% - アクセント 6 5" xfId="122" xr:uid="{00000000-0005-0000-0000-000079000000}"/>
    <cellStyle name="20% - アクセント 6 6" xfId="123" xr:uid="{00000000-0005-0000-0000-00007A000000}"/>
    <cellStyle name="20% - アクセント 6 7" xfId="124" xr:uid="{00000000-0005-0000-0000-00007B000000}"/>
    <cellStyle name="20% - アクセント 6 8" xfId="125" xr:uid="{00000000-0005-0000-0000-00007C000000}"/>
    <cellStyle name="20% - アクセント 6 9" xfId="126" xr:uid="{00000000-0005-0000-0000-00007D000000}"/>
    <cellStyle name="40% - アクセント 1 10" xfId="127" xr:uid="{00000000-0005-0000-0000-00007E000000}"/>
    <cellStyle name="40% - アクセント 1 11" xfId="128" xr:uid="{00000000-0005-0000-0000-00007F000000}"/>
    <cellStyle name="40% - アクセント 1 12" xfId="129" xr:uid="{00000000-0005-0000-0000-000080000000}"/>
    <cellStyle name="40% - アクセント 1 13" xfId="130" xr:uid="{00000000-0005-0000-0000-000081000000}"/>
    <cellStyle name="40% - アクセント 1 14" xfId="131" xr:uid="{00000000-0005-0000-0000-000082000000}"/>
    <cellStyle name="40% - アクセント 1 15" xfId="132" xr:uid="{00000000-0005-0000-0000-000083000000}"/>
    <cellStyle name="40% - アクセント 1 16" xfId="133" xr:uid="{00000000-0005-0000-0000-000084000000}"/>
    <cellStyle name="40% - アクセント 1 17" xfId="134" xr:uid="{00000000-0005-0000-0000-000085000000}"/>
    <cellStyle name="40% - アクセント 1 18" xfId="135" xr:uid="{00000000-0005-0000-0000-000086000000}"/>
    <cellStyle name="40% - アクセント 1 19" xfId="136" xr:uid="{00000000-0005-0000-0000-000087000000}"/>
    <cellStyle name="40% - アクセント 1 2" xfId="137" xr:uid="{00000000-0005-0000-0000-000088000000}"/>
    <cellStyle name="40% - アクセント 1 20" xfId="138" xr:uid="{00000000-0005-0000-0000-000089000000}"/>
    <cellStyle name="40% - アクセント 1 21" xfId="139" xr:uid="{00000000-0005-0000-0000-00008A000000}"/>
    <cellStyle name="40% - アクセント 1 22" xfId="140" xr:uid="{00000000-0005-0000-0000-00008B000000}"/>
    <cellStyle name="40% - アクセント 1 3" xfId="141" xr:uid="{00000000-0005-0000-0000-00008C000000}"/>
    <cellStyle name="40% - アクセント 1 4" xfId="142" xr:uid="{00000000-0005-0000-0000-00008D000000}"/>
    <cellStyle name="40% - アクセント 1 5" xfId="143" xr:uid="{00000000-0005-0000-0000-00008E000000}"/>
    <cellStyle name="40% - アクセント 1 6" xfId="144" xr:uid="{00000000-0005-0000-0000-00008F000000}"/>
    <cellStyle name="40% - アクセント 1 7" xfId="145" xr:uid="{00000000-0005-0000-0000-000090000000}"/>
    <cellStyle name="40% - アクセント 1 8" xfId="146" xr:uid="{00000000-0005-0000-0000-000091000000}"/>
    <cellStyle name="40% - アクセント 1 9" xfId="147" xr:uid="{00000000-0005-0000-0000-000092000000}"/>
    <cellStyle name="40% - アクセント 2 10" xfId="148" xr:uid="{00000000-0005-0000-0000-000093000000}"/>
    <cellStyle name="40% - アクセント 2 11" xfId="149" xr:uid="{00000000-0005-0000-0000-000094000000}"/>
    <cellStyle name="40% - アクセント 2 12" xfId="150" xr:uid="{00000000-0005-0000-0000-000095000000}"/>
    <cellStyle name="40% - アクセント 2 13" xfId="151" xr:uid="{00000000-0005-0000-0000-000096000000}"/>
    <cellStyle name="40% - アクセント 2 14" xfId="152" xr:uid="{00000000-0005-0000-0000-000097000000}"/>
    <cellStyle name="40% - アクセント 2 15" xfId="153" xr:uid="{00000000-0005-0000-0000-000098000000}"/>
    <cellStyle name="40% - アクセント 2 16" xfId="154" xr:uid="{00000000-0005-0000-0000-000099000000}"/>
    <cellStyle name="40% - アクセント 2 17" xfId="155" xr:uid="{00000000-0005-0000-0000-00009A000000}"/>
    <cellStyle name="40% - アクセント 2 18" xfId="156" xr:uid="{00000000-0005-0000-0000-00009B000000}"/>
    <cellStyle name="40% - アクセント 2 19" xfId="157" xr:uid="{00000000-0005-0000-0000-00009C000000}"/>
    <cellStyle name="40% - アクセント 2 2" xfId="158" xr:uid="{00000000-0005-0000-0000-00009D000000}"/>
    <cellStyle name="40% - アクセント 2 20" xfId="159" xr:uid="{00000000-0005-0000-0000-00009E000000}"/>
    <cellStyle name="40% - アクセント 2 21" xfId="160" xr:uid="{00000000-0005-0000-0000-00009F000000}"/>
    <cellStyle name="40% - アクセント 2 22" xfId="161" xr:uid="{00000000-0005-0000-0000-0000A0000000}"/>
    <cellStyle name="40% - アクセント 2 3" xfId="162" xr:uid="{00000000-0005-0000-0000-0000A1000000}"/>
    <cellStyle name="40% - アクセント 2 4" xfId="163" xr:uid="{00000000-0005-0000-0000-0000A2000000}"/>
    <cellStyle name="40% - アクセント 2 5" xfId="164" xr:uid="{00000000-0005-0000-0000-0000A3000000}"/>
    <cellStyle name="40% - アクセント 2 6" xfId="165" xr:uid="{00000000-0005-0000-0000-0000A4000000}"/>
    <cellStyle name="40% - アクセント 2 7" xfId="166" xr:uid="{00000000-0005-0000-0000-0000A5000000}"/>
    <cellStyle name="40% - アクセント 2 8" xfId="167" xr:uid="{00000000-0005-0000-0000-0000A6000000}"/>
    <cellStyle name="40% - アクセント 2 9" xfId="168" xr:uid="{00000000-0005-0000-0000-0000A7000000}"/>
    <cellStyle name="40% - アクセント 3 10" xfId="169" xr:uid="{00000000-0005-0000-0000-0000A8000000}"/>
    <cellStyle name="40% - アクセント 3 11" xfId="170" xr:uid="{00000000-0005-0000-0000-0000A9000000}"/>
    <cellStyle name="40% - アクセント 3 12" xfId="171" xr:uid="{00000000-0005-0000-0000-0000AA000000}"/>
    <cellStyle name="40% - アクセント 3 13" xfId="172" xr:uid="{00000000-0005-0000-0000-0000AB000000}"/>
    <cellStyle name="40% - アクセント 3 14" xfId="173" xr:uid="{00000000-0005-0000-0000-0000AC000000}"/>
    <cellStyle name="40% - アクセント 3 15" xfId="174" xr:uid="{00000000-0005-0000-0000-0000AD000000}"/>
    <cellStyle name="40% - アクセント 3 16" xfId="175" xr:uid="{00000000-0005-0000-0000-0000AE000000}"/>
    <cellStyle name="40% - アクセント 3 17" xfId="176" xr:uid="{00000000-0005-0000-0000-0000AF000000}"/>
    <cellStyle name="40% - アクセント 3 18" xfId="177" xr:uid="{00000000-0005-0000-0000-0000B0000000}"/>
    <cellStyle name="40% - アクセント 3 19" xfId="178" xr:uid="{00000000-0005-0000-0000-0000B1000000}"/>
    <cellStyle name="40% - アクセント 3 2" xfId="179" xr:uid="{00000000-0005-0000-0000-0000B2000000}"/>
    <cellStyle name="40% - アクセント 3 20" xfId="180" xr:uid="{00000000-0005-0000-0000-0000B3000000}"/>
    <cellStyle name="40% - アクセント 3 21" xfId="181" xr:uid="{00000000-0005-0000-0000-0000B4000000}"/>
    <cellStyle name="40% - アクセント 3 22" xfId="182" xr:uid="{00000000-0005-0000-0000-0000B5000000}"/>
    <cellStyle name="40% - アクセント 3 3" xfId="183" xr:uid="{00000000-0005-0000-0000-0000B6000000}"/>
    <cellStyle name="40% - アクセント 3 4" xfId="184" xr:uid="{00000000-0005-0000-0000-0000B7000000}"/>
    <cellStyle name="40% - アクセント 3 5" xfId="185" xr:uid="{00000000-0005-0000-0000-0000B8000000}"/>
    <cellStyle name="40% - アクセント 3 6" xfId="186" xr:uid="{00000000-0005-0000-0000-0000B9000000}"/>
    <cellStyle name="40% - アクセント 3 7" xfId="187" xr:uid="{00000000-0005-0000-0000-0000BA000000}"/>
    <cellStyle name="40% - アクセント 3 8" xfId="188" xr:uid="{00000000-0005-0000-0000-0000BB000000}"/>
    <cellStyle name="40% - アクセント 3 9" xfId="189" xr:uid="{00000000-0005-0000-0000-0000BC000000}"/>
    <cellStyle name="40% - アクセント 4 10" xfId="190" xr:uid="{00000000-0005-0000-0000-0000BD000000}"/>
    <cellStyle name="40% - アクセント 4 11" xfId="191" xr:uid="{00000000-0005-0000-0000-0000BE000000}"/>
    <cellStyle name="40% - アクセント 4 12" xfId="192" xr:uid="{00000000-0005-0000-0000-0000BF000000}"/>
    <cellStyle name="40% - アクセント 4 13" xfId="193" xr:uid="{00000000-0005-0000-0000-0000C0000000}"/>
    <cellStyle name="40% - アクセント 4 14" xfId="194" xr:uid="{00000000-0005-0000-0000-0000C1000000}"/>
    <cellStyle name="40% - アクセント 4 15" xfId="195" xr:uid="{00000000-0005-0000-0000-0000C2000000}"/>
    <cellStyle name="40% - アクセント 4 16" xfId="196" xr:uid="{00000000-0005-0000-0000-0000C3000000}"/>
    <cellStyle name="40% - アクセント 4 17" xfId="197" xr:uid="{00000000-0005-0000-0000-0000C4000000}"/>
    <cellStyle name="40% - アクセント 4 18" xfId="198" xr:uid="{00000000-0005-0000-0000-0000C5000000}"/>
    <cellStyle name="40% - アクセント 4 19" xfId="199" xr:uid="{00000000-0005-0000-0000-0000C6000000}"/>
    <cellStyle name="40% - アクセント 4 2" xfId="200" xr:uid="{00000000-0005-0000-0000-0000C7000000}"/>
    <cellStyle name="40% - アクセント 4 20" xfId="201" xr:uid="{00000000-0005-0000-0000-0000C8000000}"/>
    <cellStyle name="40% - アクセント 4 21" xfId="202" xr:uid="{00000000-0005-0000-0000-0000C9000000}"/>
    <cellStyle name="40% - アクセント 4 22" xfId="203" xr:uid="{00000000-0005-0000-0000-0000CA000000}"/>
    <cellStyle name="40% - アクセント 4 3" xfId="204" xr:uid="{00000000-0005-0000-0000-0000CB000000}"/>
    <cellStyle name="40% - アクセント 4 4" xfId="205" xr:uid="{00000000-0005-0000-0000-0000CC000000}"/>
    <cellStyle name="40% - アクセント 4 5" xfId="206" xr:uid="{00000000-0005-0000-0000-0000CD000000}"/>
    <cellStyle name="40% - アクセント 4 6" xfId="207" xr:uid="{00000000-0005-0000-0000-0000CE000000}"/>
    <cellStyle name="40% - アクセント 4 7" xfId="208" xr:uid="{00000000-0005-0000-0000-0000CF000000}"/>
    <cellStyle name="40% - アクセント 4 8" xfId="209" xr:uid="{00000000-0005-0000-0000-0000D0000000}"/>
    <cellStyle name="40% - アクセント 4 9" xfId="210" xr:uid="{00000000-0005-0000-0000-0000D1000000}"/>
    <cellStyle name="40% - アクセント 5 10" xfId="211" xr:uid="{00000000-0005-0000-0000-0000D2000000}"/>
    <cellStyle name="40% - アクセント 5 11" xfId="212" xr:uid="{00000000-0005-0000-0000-0000D3000000}"/>
    <cellStyle name="40% - アクセント 5 12" xfId="213" xr:uid="{00000000-0005-0000-0000-0000D4000000}"/>
    <cellStyle name="40% - アクセント 5 13" xfId="214" xr:uid="{00000000-0005-0000-0000-0000D5000000}"/>
    <cellStyle name="40% - アクセント 5 14" xfId="215" xr:uid="{00000000-0005-0000-0000-0000D6000000}"/>
    <cellStyle name="40% - アクセント 5 15" xfId="216" xr:uid="{00000000-0005-0000-0000-0000D7000000}"/>
    <cellStyle name="40% - アクセント 5 16" xfId="217" xr:uid="{00000000-0005-0000-0000-0000D8000000}"/>
    <cellStyle name="40% - アクセント 5 17" xfId="218" xr:uid="{00000000-0005-0000-0000-0000D9000000}"/>
    <cellStyle name="40% - アクセント 5 18" xfId="219" xr:uid="{00000000-0005-0000-0000-0000DA000000}"/>
    <cellStyle name="40% - アクセント 5 19" xfId="220" xr:uid="{00000000-0005-0000-0000-0000DB000000}"/>
    <cellStyle name="40% - アクセント 5 2" xfId="221" xr:uid="{00000000-0005-0000-0000-0000DC000000}"/>
    <cellStyle name="40% - アクセント 5 20" xfId="222" xr:uid="{00000000-0005-0000-0000-0000DD000000}"/>
    <cellStyle name="40% - アクセント 5 21" xfId="223" xr:uid="{00000000-0005-0000-0000-0000DE000000}"/>
    <cellStyle name="40% - アクセント 5 22" xfId="224" xr:uid="{00000000-0005-0000-0000-0000DF000000}"/>
    <cellStyle name="40% - アクセント 5 3" xfId="225" xr:uid="{00000000-0005-0000-0000-0000E0000000}"/>
    <cellStyle name="40% - アクセント 5 4" xfId="226" xr:uid="{00000000-0005-0000-0000-0000E1000000}"/>
    <cellStyle name="40% - アクセント 5 5" xfId="227" xr:uid="{00000000-0005-0000-0000-0000E2000000}"/>
    <cellStyle name="40% - アクセント 5 6" xfId="228" xr:uid="{00000000-0005-0000-0000-0000E3000000}"/>
    <cellStyle name="40% - アクセント 5 7" xfId="229" xr:uid="{00000000-0005-0000-0000-0000E4000000}"/>
    <cellStyle name="40% - アクセント 5 8" xfId="230" xr:uid="{00000000-0005-0000-0000-0000E5000000}"/>
    <cellStyle name="40% - アクセント 5 9" xfId="231" xr:uid="{00000000-0005-0000-0000-0000E6000000}"/>
    <cellStyle name="40% - アクセント 6 10" xfId="232" xr:uid="{00000000-0005-0000-0000-0000E7000000}"/>
    <cellStyle name="40% - アクセント 6 11" xfId="233" xr:uid="{00000000-0005-0000-0000-0000E8000000}"/>
    <cellStyle name="40% - アクセント 6 12" xfId="234" xr:uid="{00000000-0005-0000-0000-0000E9000000}"/>
    <cellStyle name="40% - アクセント 6 13" xfId="235" xr:uid="{00000000-0005-0000-0000-0000EA000000}"/>
    <cellStyle name="40% - アクセント 6 14" xfId="236" xr:uid="{00000000-0005-0000-0000-0000EB000000}"/>
    <cellStyle name="40% - アクセント 6 15" xfId="237" xr:uid="{00000000-0005-0000-0000-0000EC000000}"/>
    <cellStyle name="40% - アクセント 6 16" xfId="238" xr:uid="{00000000-0005-0000-0000-0000ED000000}"/>
    <cellStyle name="40% - アクセント 6 17" xfId="239" xr:uid="{00000000-0005-0000-0000-0000EE000000}"/>
    <cellStyle name="40% - アクセント 6 18" xfId="240" xr:uid="{00000000-0005-0000-0000-0000EF000000}"/>
    <cellStyle name="40% - アクセント 6 19" xfId="241" xr:uid="{00000000-0005-0000-0000-0000F0000000}"/>
    <cellStyle name="40% - アクセント 6 2" xfId="242" xr:uid="{00000000-0005-0000-0000-0000F1000000}"/>
    <cellStyle name="40% - アクセント 6 20" xfId="243" xr:uid="{00000000-0005-0000-0000-0000F2000000}"/>
    <cellStyle name="40% - アクセント 6 21" xfId="244" xr:uid="{00000000-0005-0000-0000-0000F3000000}"/>
    <cellStyle name="40% - アクセント 6 22" xfId="245" xr:uid="{00000000-0005-0000-0000-0000F4000000}"/>
    <cellStyle name="40% - アクセント 6 3" xfId="246" xr:uid="{00000000-0005-0000-0000-0000F5000000}"/>
    <cellStyle name="40% - アクセント 6 4" xfId="247" xr:uid="{00000000-0005-0000-0000-0000F6000000}"/>
    <cellStyle name="40% - アクセント 6 5" xfId="248" xr:uid="{00000000-0005-0000-0000-0000F7000000}"/>
    <cellStyle name="40% - アクセント 6 6" xfId="249" xr:uid="{00000000-0005-0000-0000-0000F8000000}"/>
    <cellStyle name="40% - アクセント 6 7" xfId="250" xr:uid="{00000000-0005-0000-0000-0000F9000000}"/>
    <cellStyle name="40% - アクセント 6 8" xfId="251" xr:uid="{00000000-0005-0000-0000-0000FA000000}"/>
    <cellStyle name="40% - アクセント 6 9" xfId="252" xr:uid="{00000000-0005-0000-0000-0000FB000000}"/>
    <cellStyle name="60% - アクセント 1 10" xfId="253" xr:uid="{00000000-0005-0000-0000-0000FC000000}"/>
    <cellStyle name="60% - アクセント 1 11" xfId="254" xr:uid="{00000000-0005-0000-0000-0000FD000000}"/>
    <cellStyle name="60% - アクセント 1 12" xfId="255" xr:uid="{00000000-0005-0000-0000-0000FE000000}"/>
    <cellStyle name="60% - アクセント 1 13" xfId="256" xr:uid="{00000000-0005-0000-0000-0000FF000000}"/>
    <cellStyle name="60% - アクセント 1 14" xfId="257" xr:uid="{00000000-0005-0000-0000-000000010000}"/>
    <cellStyle name="60% - アクセント 1 15" xfId="258" xr:uid="{00000000-0005-0000-0000-000001010000}"/>
    <cellStyle name="60% - アクセント 1 16" xfId="259" xr:uid="{00000000-0005-0000-0000-000002010000}"/>
    <cellStyle name="60% - アクセント 1 17" xfId="260" xr:uid="{00000000-0005-0000-0000-000003010000}"/>
    <cellStyle name="60% - アクセント 1 18" xfId="261" xr:uid="{00000000-0005-0000-0000-000004010000}"/>
    <cellStyle name="60% - アクセント 1 19" xfId="262" xr:uid="{00000000-0005-0000-0000-000005010000}"/>
    <cellStyle name="60% - アクセント 1 2" xfId="263" xr:uid="{00000000-0005-0000-0000-000006010000}"/>
    <cellStyle name="60% - アクセント 1 20" xfId="264" xr:uid="{00000000-0005-0000-0000-000007010000}"/>
    <cellStyle name="60% - アクセント 1 21" xfId="265" xr:uid="{00000000-0005-0000-0000-000008010000}"/>
    <cellStyle name="60% - アクセント 1 22" xfId="266" xr:uid="{00000000-0005-0000-0000-000009010000}"/>
    <cellStyle name="60% - アクセント 1 3" xfId="267" xr:uid="{00000000-0005-0000-0000-00000A010000}"/>
    <cellStyle name="60% - アクセント 1 4" xfId="268" xr:uid="{00000000-0005-0000-0000-00000B010000}"/>
    <cellStyle name="60% - アクセント 1 5" xfId="269" xr:uid="{00000000-0005-0000-0000-00000C010000}"/>
    <cellStyle name="60% - アクセント 1 6" xfId="270" xr:uid="{00000000-0005-0000-0000-00000D010000}"/>
    <cellStyle name="60% - アクセント 1 7" xfId="271" xr:uid="{00000000-0005-0000-0000-00000E010000}"/>
    <cellStyle name="60% - アクセント 1 8" xfId="272" xr:uid="{00000000-0005-0000-0000-00000F010000}"/>
    <cellStyle name="60% - アクセント 1 9" xfId="273" xr:uid="{00000000-0005-0000-0000-000010010000}"/>
    <cellStyle name="60% - アクセント 2 10" xfId="274" xr:uid="{00000000-0005-0000-0000-000011010000}"/>
    <cellStyle name="60% - アクセント 2 11" xfId="275" xr:uid="{00000000-0005-0000-0000-000012010000}"/>
    <cellStyle name="60% - アクセント 2 12" xfId="276" xr:uid="{00000000-0005-0000-0000-000013010000}"/>
    <cellStyle name="60% - アクセント 2 13" xfId="277" xr:uid="{00000000-0005-0000-0000-000014010000}"/>
    <cellStyle name="60% - アクセント 2 14" xfId="278" xr:uid="{00000000-0005-0000-0000-000015010000}"/>
    <cellStyle name="60% - アクセント 2 15" xfId="279" xr:uid="{00000000-0005-0000-0000-000016010000}"/>
    <cellStyle name="60% - アクセント 2 16" xfId="280" xr:uid="{00000000-0005-0000-0000-000017010000}"/>
    <cellStyle name="60% - アクセント 2 17" xfId="281" xr:uid="{00000000-0005-0000-0000-000018010000}"/>
    <cellStyle name="60% - アクセント 2 18" xfId="282" xr:uid="{00000000-0005-0000-0000-000019010000}"/>
    <cellStyle name="60% - アクセント 2 19" xfId="283" xr:uid="{00000000-0005-0000-0000-00001A010000}"/>
    <cellStyle name="60% - アクセント 2 2" xfId="284" xr:uid="{00000000-0005-0000-0000-00001B010000}"/>
    <cellStyle name="60% - アクセント 2 20" xfId="285" xr:uid="{00000000-0005-0000-0000-00001C010000}"/>
    <cellStyle name="60% - アクセント 2 21" xfId="286" xr:uid="{00000000-0005-0000-0000-00001D010000}"/>
    <cellStyle name="60% - アクセント 2 22" xfId="287" xr:uid="{00000000-0005-0000-0000-00001E010000}"/>
    <cellStyle name="60% - アクセント 2 3" xfId="288" xr:uid="{00000000-0005-0000-0000-00001F010000}"/>
    <cellStyle name="60% - アクセント 2 4" xfId="289" xr:uid="{00000000-0005-0000-0000-000020010000}"/>
    <cellStyle name="60% - アクセント 2 5" xfId="290" xr:uid="{00000000-0005-0000-0000-000021010000}"/>
    <cellStyle name="60% - アクセント 2 6" xfId="291" xr:uid="{00000000-0005-0000-0000-000022010000}"/>
    <cellStyle name="60% - アクセント 2 7" xfId="292" xr:uid="{00000000-0005-0000-0000-000023010000}"/>
    <cellStyle name="60% - アクセント 2 8" xfId="293" xr:uid="{00000000-0005-0000-0000-000024010000}"/>
    <cellStyle name="60% - アクセント 2 9" xfId="294" xr:uid="{00000000-0005-0000-0000-000025010000}"/>
    <cellStyle name="60% - アクセント 3 10" xfId="295" xr:uid="{00000000-0005-0000-0000-000026010000}"/>
    <cellStyle name="60% - アクセント 3 11" xfId="296" xr:uid="{00000000-0005-0000-0000-000027010000}"/>
    <cellStyle name="60% - アクセント 3 12" xfId="297" xr:uid="{00000000-0005-0000-0000-000028010000}"/>
    <cellStyle name="60% - アクセント 3 13" xfId="298" xr:uid="{00000000-0005-0000-0000-000029010000}"/>
    <cellStyle name="60% - アクセント 3 14" xfId="299" xr:uid="{00000000-0005-0000-0000-00002A010000}"/>
    <cellStyle name="60% - アクセント 3 15" xfId="300" xr:uid="{00000000-0005-0000-0000-00002B010000}"/>
    <cellStyle name="60% - アクセント 3 16" xfId="301" xr:uid="{00000000-0005-0000-0000-00002C010000}"/>
    <cellStyle name="60% - アクセント 3 17" xfId="302" xr:uid="{00000000-0005-0000-0000-00002D010000}"/>
    <cellStyle name="60% - アクセント 3 18" xfId="303" xr:uid="{00000000-0005-0000-0000-00002E010000}"/>
    <cellStyle name="60% - アクセント 3 19" xfId="304" xr:uid="{00000000-0005-0000-0000-00002F010000}"/>
    <cellStyle name="60% - アクセント 3 2" xfId="305" xr:uid="{00000000-0005-0000-0000-000030010000}"/>
    <cellStyle name="60% - アクセント 3 20" xfId="306" xr:uid="{00000000-0005-0000-0000-000031010000}"/>
    <cellStyle name="60% - アクセント 3 21" xfId="307" xr:uid="{00000000-0005-0000-0000-000032010000}"/>
    <cellStyle name="60% - アクセント 3 22" xfId="308" xr:uid="{00000000-0005-0000-0000-000033010000}"/>
    <cellStyle name="60% - アクセント 3 3" xfId="309" xr:uid="{00000000-0005-0000-0000-000034010000}"/>
    <cellStyle name="60% - アクセント 3 4" xfId="310" xr:uid="{00000000-0005-0000-0000-000035010000}"/>
    <cellStyle name="60% - アクセント 3 5" xfId="311" xr:uid="{00000000-0005-0000-0000-000036010000}"/>
    <cellStyle name="60% - アクセント 3 6" xfId="312" xr:uid="{00000000-0005-0000-0000-000037010000}"/>
    <cellStyle name="60% - アクセント 3 7" xfId="313" xr:uid="{00000000-0005-0000-0000-000038010000}"/>
    <cellStyle name="60% - アクセント 3 8" xfId="314" xr:uid="{00000000-0005-0000-0000-000039010000}"/>
    <cellStyle name="60% - アクセント 3 9" xfId="315" xr:uid="{00000000-0005-0000-0000-00003A010000}"/>
    <cellStyle name="60% - アクセント 4 10" xfId="316" xr:uid="{00000000-0005-0000-0000-00003B010000}"/>
    <cellStyle name="60% - アクセント 4 11" xfId="317" xr:uid="{00000000-0005-0000-0000-00003C010000}"/>
    <cellStyle name="60% - アクセント 4 12" xfId="318" xr:uid="{00000000-0005-0000-0000-00003D010000}"/>
    <cellStyle name="60% - アクセント 4 13" xfId="319" xr:uid="{00000000-0005-0000-0000-00003E010000}"/>
    <cellStyle name="60% - アクセント 4 14" xfId="320" xr:uid="{00000000-0005-0000-0000-00003F010000}"/>
    <cellStyle name="60% - アクセント 4 15" xfId="321" xr:uid="{00000000-0005-0000-0000-000040010000}"/>
    <cellStyle name="60% - アクセント 4 16" xfId="322" xr:uid="{00000000-0005-0000-0000-000041010000}"/>
    <cellStyle name="60% - アクセント 4 17" xfId="323" xr:uid="{00000000-0005-0000-0000-000042010000}"/>
    <cellStyle name="60% - アクセント 4 18" xfId="324" xr:uid="{00000000-0005-0000-0000-000043010000}"/>
    <cellStyle name="60% - アクセント 4 19" xfId="325" xr:uid="{00000000-0005-0000-0000-000044010000}"/>
    <cellStyle name="60% - アクセント 4 2" xfId="326" xr:uid="{00000000-0005-0000-0000-000045010000}"/>
    <cellStyle name="60% - アクセント 4 20" xfId="327" xr:uid="{00000000-0005-0000-0000-000046010000}"/>
    <cellStyle name="60% - アクセント 4 21" xfId="328" xr:uid="{00000000-0005-0000-0000-000047010000}"/>
    <cellStyle name="60% - アクセント 4 22" xfId="329" xr:uid="{00000000-0005-0000-0000-000048010000}"/>
    <cellStyle name="60% - アクセント 4 3" xfId="330" xr:uid="{00000000-0005-0000-0000-000049010000}"/>
    <cellStyle name="60% - アクセント 4 4" xfId="331" xr:uid="{00000000-0005-0000-0000-00004A010000}"/>
    <cellStyle name="60% - アクセント 4 5" xfId="332" xr:uid="{00000000-0005-0000-0000-00004B010000}"/>
    <cellStyle name="60% - アクセント 4 6" xfId="333" xr:uid="{00000000-0005-0000-0000-00004C010000}"/>
    <cellStyle name="60% - アクセント 4 7" xfId="334" xr:uid="{00000000-0005-0000-0000-00004D010000}"/>
    <cellStyle name="60% - アクセント 4 8" xfId="335" xr:uid="{00000000-0005-0000-0000-00004E010000}"/>
    <cellStyle name="60% - アクセント 4 9" xfId="336" xr:uid="{00000000-0005-0000-0000-00004F010000}"/>
    <cellStyle name="60% - アクセント 5 10" xfId="337" xr:uid="{00000000-0005-0000-0000-000050010000}"/>
    <cellStyle name="60% - アクセント 5 11" xfId="338" xr:uid="{00000000-0005-0000-0000-000051010000}"/>
    <cellStyle name="60% - アクセント 5 12" xfId="339" xr:uid="{00000000-0005-0000-0000-000052010000}"/>
    <cellStyle name="60% - アクセント 5 13" xfId="340" xr:uid="{00000000-0005-0000-0000-000053010000}"/>
    <cellStyle name="60% - アクセント 5 14" xfId="341" xr:uid="{00000000-0005-0000-0000-000054010000}"/>
    <cellStyle name="60% - アクセント 5 15" xfId="342" xr:uid="{00000000-0005-0000-0000-000055010000}"/>
    <cellStyle name="60% - アクセント 5 16" xfId="343" xr:uid="{00000000-0005-0000-0000-000056010000}"/>
    <cellStyle name="60% - アクセント 5 17" xfId="344" xr:uid="{00000000-0005-0000-0000-000057010000}"/>
    <cellStyle name="60% - アクセント 5 18" xfId="345" xr:uid="{00000000-0005-0000-0000-000058010000}"/>
    <cellStyle name="60% - アクセント 5 19" xfId="346" xr:uid="{00000000-0005-0000-0000-000059010000}"/>
    <cellStyle name="60% - アクセント 5 2" xfId="347" xr:uid="{00000000-0005-0000-0000-00005A010000}"/>
    <cellStyle name="60% - アクセント 5 20" xfId="348" xr:uid="{00000000-0005-0000-0000-00005B010000}"/>
    <cellStyle name="60% - アクセント 5 21" xfId="349" xr:uid="{00000000-0005-0000-0000-00005C010000}"/>
    <cellStyle name="60% - アクセント 5 22" xfId="350" xr:uid="{00000000-0005-0000-0000-00005D010000}"/>
    <cellStyle name="60% - アクセント 5 3" xfId="351" xr:uid="{00000000-0005-0000-0000-00005E010000}"/>
    <cellStyle name="60% - アクセント 5 4" xfId="352" xr:uid="{00000000-0005-0000-0000-00005F010000}"/>
    <cellStyle name="60% - アクセント 5 5" xfId="353" xr:uid="{00000000-0005-0000-0000-000060010000}"/>
    <cellStyle name="60% - アクセント 5 6" xfId="354" xr:uid="{00000000-0005-0000-0000-000061010000}"/>
    <cellStyle name="60% - アクセント 5 7" xfId="355" xr:uid="{00000000-0005-0000-0000-000062010000}"/>
    <cellStyle name="60% - アクセント 5 8" xfId="356" xr:uid="{00000000-0005-0000-0000-000063010000}"/>
    <cellStyle name="60% - アクセント 5 9" xfId="357" xr:uid="{00000000-0005-0000-0000-000064010000}"/>
    <cellStyle name="60% - アクセント 6 10" xfId="358" xr:uid="{00000000-0005-0000-0000-000065010000}"/>
    <cellStyle name="60% - アクセント 6 11" xfId="359" xr:uid="{00000000-0005-0000-0000-000066010000}"/>
    <cellStyle name="60% - アクセント 6 12" xfId="360" xr:uid="{00000000-0005-0000-0000-000067010000}"/>
    <cellStyle name="60% - アクセント 6 13" xfId="361" xr:uid="{00000000-0005-0000-0000-000068010000}"/>
    <cellStyle name="60% - アクセント 6 14" xfId="362" xr:uid="{00000000-0005-0000-0000-000069010000}"/>
    <cellStyle name="60% - アクセント 6 15" xfId="363" xr:uid="{00000000-0005-0000-0000-00006A010000}"/>
    <cellStyle name="60% - アクセント 6 16" xfId="364" xr:uid="{00000000-0005-0000-0000-00006B010000}"/>
    <cellStyle name="60% - アクセント 6 17" xfId="365" xr:uid="{00000000-0005-0000-0000-00006C010000}"/>
    <cellStyle name="60% - アクセント 6 18" xfId="366" xr:uid="{00000000-0005-0000-0000-00006D010000}"/>
    <cellStyle name="60% - アクセント 6 19" xfId="367" xr:uid="{00000000-0005-0000-0000-00006E010000}"/>
    <cellStyle name="60% - アクセント 6 2" xfId="368" xr:uid="{00000000-0005-0000-0000-00006F010000}"/>
    <cellStyle name="60% - アクセント 6 20" xfId="369" xr:uid="{00000000-0005-0000-0000-000070010000}"/>
    <cellStyle name="60% - アクセント 6 21" xfId="370" xr:uid="{00000000-0005-0000-0000-000071010000}"/>
    <cellStyle name="60% - アクセント 6 22" xfId="371" xr:uid="{00000000-0005-0000-0000-000072010000}"/>
    <cellStyle name="60% - アクセント 6 3" xfId="372" xr:uid="{00000000-0005-0000-0000-000073010000}"/>
    <cellStyle name="60% - アクセント 6 4" xfId="373" xr:uid="{00000000-0005-0000-0000-000074010000}"/>
    <cellStyle name="60% - アクセント 6 5" xfId="374" xr:uid="{00000000-0005-0000-0000-000075010000}"/>
    <cellStyle name="60% - アクセント 6 6" xfId="375" xr:uid="{00000000-0005-0000-0000-000076010000}"/>
    <cellStyle name="60% - アクセント 6 7" xfId="376" xr:uid="{00000000-0005-0000-0000-000077010000}"/>
    <cellStyle name="60% - アクセント 6 8" xfId="377" xr:uid="{00000000-0005-0000-0000-000078010000}"/>
    <cellStyle name="60% - アクセント 6 9" xfId="378" xr:uid="{00000000-0005-0000-0000-000079010000}"/>
    <cellStyle name="アクセント 1 10" xfId="379" xr:uid="{00000000-0005-0000-0000-00007A010000}"/>
    <cellStyle name="アクセント 1 11" xfId="380" xr:uid="{00000000-0005-0000-0000-00007B010000}"/>
    <cellStyle name="アクセント 1 12" xfId="381" xr:uid="{00000000-0005-0000-0000-00007C010000}"/>
    <cellStyle name="アクセント 1 13" xfId="382" xr:uid="{00000000-0005-0000-0000-00007D010000}"/>
    <cellStyle name="アクセント 1 14" xfId="383" xr:uid="{00000000-0005-0000-0000-00007E010000}"/>
    <cellStyle name="アクセント 1 15" xfId="384" xr:uid="{00000000-0005-0000-0000-00007F010000}"/>
    <cellStyle name="アクセント 1 16" xfId="385" xr:uid="{00000000-0005-0000-0000-000080010000}"/>
    <cellStyle name="アクセント 1 17" xfId="386" xr:uid="{00000000-0005-0000-0000-000081010000}"/>
    <cellStyle name="アクセント 1 18" xfId="387" xr:uid="{00000000-0005-0000-0000-000082010000}"/>
    <cellStyle name="アクセント 1 19" xfId="388" xr:uid="{00000000-0005-0000-0000-000083010000}"/>
    <cellStyle name="アクセント 1 2" xfId="389" xr:uid="{00000000-0005-0000-0000-000084010000}"/>
    <cellStyle name="アクセント 1 20" xfId="390" xr:uid="{00000000-0005-0000-0000-000085010000}"/>
    <cellStyle name="アクセント 1 21" xfId="391" xr:uid="{00000000-0005-0000-0000-000086010000}"/>
    <cellStyle name="アクセント 1 22" xfId="392" xr:uid="{00000000-0005-0000-0000-000087010000}"/>
    <cellStyle name="アクセント 1 3" xfId="393" xr:uid="{00000000-0005-0000-0000-000088010000}"/>
    <cellStyle name="アクセント 1 4" xfId="394" xr:uid="{00000000-0005-0000-0000-000089010000}"/>
    <cellStyle name="アクセント 1 5" xfId="395" xr:uid="{00000000-0005-0000-0000-00008A010000}"/>
    <cellStyle name="アクセント 1 6" xfId="396" xr:uid="{00000000-0005-0000-0000-00008B010000}"/>
    <cellStyle name="アクセント 1 7" xfId="397" xr:uid="{00000000-0005-0000-0000-00008C010000}"/>
    <cellStyle name="アクセント 1 8" xfId="398" xr:uid="{00000000-0005-0000-0000-00008D010000}"/>
    <cellStyle name="アクセント 1 9" xfId="399" xr:uid="{00000000-0005-0000-0000-00008E010000}"/>
    <cellStyle name="アクセント 2 10" xfId="400" xr:uid="{00000000-0005-0000-0000-00008F010000}"/>
    <cellStyle name="アクセント 2 11" xfId="401" xr:uid="{00000000-0005-0000-0000-000090010000}"/>
    <cellStyle name="アクセント 2 12" xfId="402" xr:uid="{00000000-0005-0000-0000-000091010000}"/>
    <cellStyle name="アクセント 2 13" xfId="403" xr:uid="{00000000-0005-0000-0000-000092010000}"/>
    <cellStyle name="アクセント 2 14" xfId="404" xr:uid="{00000000-0005-0000-0000-000093010000}"/>
    <cellStyle name="アクセント 2 15" xfId="405" xr:uid="{00000000-0005-0000-0000-000094010000}"/>
    <cellStyle name="アクセント 2 16" xfId="406" xr:uid="{00000000-0005-0000-0000-000095010000}"/>
    <cellStyle name="アクセント 2 17" xfId="407" xr:uid="{00000000-0005-0000-0000-000096010000}"/>
    <cellStyle name="アクセント 2 18" xfId="408" xr:uid="{00000000-0005-0000-0000-000097010000}"/>
    <cellStyle name="アクセント 2 19" xfId="409" xr:uid="{00000000-0005-0000-0000-000098010000}"/>
    <cellStyle name="アクセント 2 2" xfId="410" xr:uid="{00000000-0005-0000-0000-000099010000}"/>
    <cellStyle name="アクセント 2 20" xfId="411" xr:uid="{00000000-0005-0000-0000-00009A010000}"/>
    <cellStyle name="アクセント 2 21" xfId="412" xr:uid="{00000000-0005-0000-0000-00009B010000}"/>
    <cellStyle name="アクセント 2 22" xfId="413" xr:uid="{00000000-0005-0000-0000-00009C010000}"/>
    <cellStyle name="アクセント 2 3" xfId="414" xr:uid="{00000000-0005-0000-0000-00009D010000}"/>
    <cellStyle name="アクセント 2 4" xfId="415" xr:uid="{00000000-0005-0000-0000-00009E010000}"/>
    <cellStyle name="アクセント 2 5" xfId="416" xr:uid="{00000000-0005-0000-0000-00009F010000}"/>
    <cellStyle name="アクセント 2 6" xfId="417" xr:uid="{00000000-0005-0000-0000-0000A0010000}"/>
    <cellStyle name="アクセント 2 7" xfId="418" xr:uid="{00000000-0005-0000-0000-0000A1010000}"/>
    <cellStyle name="アクセント 2 8" xfId="419" xr:uid="{00000000-0005-0000-0000-0000A2010000}"/>
    <cellStyle name="アクセント 2 9" xfId="420" xr:uid="{00000000-0005-0000-0000-0000A3010000}"/>
    <cellStyle name="アクセント 3 10" xfId="421" xr:uid="{00000000-0005-0000-0000-0000A4010000}"/>
    <cellStyle name="アクセント 3 11" xfId="422" xr:uid="{00000000-0005-0000-0000-0000A5010000}"/>
    <cellStyle name="アクセント 3 12" xfId="423" xr:uid="{00000000-0005-0000-0000-0000A6010000}"/>
    <cellStyle name="アクセント 3 13" xfId="424" xr:uid="{00000000-0005-0000-0000-0000A7010000}"/>
    <cellStyle name="アクセント 3 14" xfId="425" xr:uid="{00000000-0005-0000-0000-0000A8010000}"/>
    <cellStyle name="アクセント 3 15" xfId="426" xr:uid="{00000000-0005-0000-0000-0000A9010000}"/>
    <cellStyle name="アクセント 3 16" xfId="427" xr:uid="{00000000-0005-0000-0000-0000AA010000}"/>
    <cellStyle name="アクセント 3 17" xfId="428" xr:uid="{00000000-0005-0000-0000-0000AB010000}"/>
    <cellStyle name="アクセント 3 18" xfId="429" xr:uid="{00000000-0005-0000-0000-0000AC010000}"/>
    <cellStyle name="アクセント 3 19" xfId="430" xr:uid="{00000000-0005-0000-0000-0000AD010000}"/>
    <cellStyle name="アクセント 3 2" xfId="431" xr:uid="{00000000-0005-0000-0000-0000AE010000}"/>
    <cellStyle name="アクセント 3 20" xfId="432" xr:uid="{00000000-0005-0000-0000-0000AF010000}"/>
    <cellStyle name="アクセント 3 21" xfId="433" xr:uid="{00000000-0005-0000-0000-0000B0010000}"/>
    <cellStyle name="アクセント 3 22" xfId="434" xr:uid="{00000000-0005-0000-0000-0000B1010000}"/>
    <cellStyle name="アクセント 3 3" xfId="435" xr:uid="{00000000-0005-0000-0000-0000B2010000}"/>
    <cellStyle name="アクセント 3 4" xfId="436" xr:uid="{00000000-0005-0000-0000-0000B3010000}"/>
    <cellStyle name="アクセント 3 5" xfId="437" xr:uid="{00000000-0005-0000-0000-0000B4010000}"/>
    <cellStyle name="アクセント 3 6" xfId="438" xr:uid="{00000000-0005-0000-0000-0000B5010000}"/>
    <cellStyle name="アクセント 3 7" xfId="439" xr:uid="{00000000-0005-0000-0000-0000B6010000}"/>
    <cellStyle name="アクセント 3 8" xfId="440" xr:uid="{00000000-0005-0000-0000-0000B7010000}"/>
    <cellStyle name="アクセント 3 9" xfId="441" xr:uid="{00000000-0005-0000-0000-0000B8010000}"/>
    <cellStyle name="アクセント 4 10" xfId="442" xr:uid="{00000000-0005-0000-0000-0000B9010000}"/>
    <cellStyle name="アクセント 4 11" xfId="443" xr:uid="{00000000-0005-0000-0000-0000BA010000}"/>
    <cellStyle name="アクセント 4 12" xfId="444" xr:uid="{00000000-0005-0000-0000-0000BB010000}"/>
    <cellStyle name="アクセント 4 13" xfId="445" xr:uid="{00000000-0005-0000-0000-0000BC010000}"/>
    <cellStyle name="アクセント 4 14" xfId="446" xr:uid="{00000000-0005-0000-0000-0000BD010000}"/>
    <cellStyle name="アクセント 4 15" xfId="447" xr:uid="{00000000-0005-0000-0000-0000BE010000}"/>
    <cellStyle name="アクセント 4 16" xfId="448" xr:uid="{00000000-0005-0000-0000-0000BF010000}"/>
    <cellStyle name="アクセント 4 17" xfId="449" xr:uid="{00000000-0005-0000-0000-0000C0010000}"/>
    <cellStyle name="アクセント 4 18" xfId="450" xr:uid="{00000000-0005-0000-0000-0000C1010000}"/>
    <cellStyle name="アクセント 4 19" xfId="451" xr:uid="{00000000-0005-0000-0000-0000C2010000}"/>
    <cellStyle name="アクセント 4 2" xfId="452" xr:uid="{00000000-0005-0000-0000-0000C3010000}"/>
    <cellStyle name="アクセント 4 20" xfId="453" xr:uid="{00000000-0005-0000-0000-0000C4010000}"/>
    <cellStyle name="アクセント 4 21" xfId="454" xr:uid="{00000000-0005-0000-0000-0000C5010000}"/>
    <cellStyle name="アクセント 4 22" xfId="455" xr:uid="{00000000-0005-0000-0000-0000C6010000}"/>
    <cellStyle name="アクセント 4 3" xfId="456" xr:uid="{00000000-0005-0000-0000-0000C7010000}"/>
    <cellStyle name="アクセント 4 4" xfId="457" xr:uid="{00000000-0005-0000-0000-0000C8010000}"/>
    <cellStyle name="アクセント 4 5" xfId="458" xr:uid="{00000000-0005-0000-0000-0000C9010000}"/>
    <cellStyle name="アクセント 4 6" xfId="459" xr:uid="{00000000-0005-0000-0000-0000CA010000}"/>
    <cellStyle name="アクセント 4 7" xfId="460" xr:uid="{00000000-0005-0000-0000-0000CB010000}"/>
    <cellStyle name="アクセント 4 8" xfId="461" xr:uid="{00000000-0005-0000-0000-0000CC010000}"/>
    <cellStyle name="アクセント 4 9" xfId="462" xr:uid="{00000000-0005-0000-0000-0000CD010000}"/>
    <cellStyle name="アクセント 5 10" xfId="463" xr:uid="{00000000-0005-0000-0000-0000CE010000}"/>
    <cellStyle name="アクセント 5 11" xfId="464" xr:uid="{00000000-0005-0000-0000-0000CF010000}"/>
    <cellStyle name="アクセント 5 12" xfId="465" xr:uid="{00000000-0005-0000-0000-0000D0010000}"/>
    <cellStyle name="アクセント 5 13" xfId="466" xr:uid="{00000000-0005-0000-0000-0000D1010000}"/>
    <cellStyle name="アクセント 5 14" xfId="467" xr:uid="{00000000-0005-0000-0000-0000D2010000}"/>
    <cellStyle name="アクセント 5 15" xfId="468" xr:uid="{00000000-0005-0000-0000-0000D3010000}"/>
    <cellStyle name="アクセント 5 16" xfId="469" xr:uid="{00000000-0005-0000-0000-0000D4010000}"/>
    <cellStyle name="アクセント 5 17" xfId="470" xr:uid="{00000000-0005-0000-0000-0000D5010000}"/>
    <cellStyle name="アクセント 5 18" xfId="471" xr:uid="{00000000-0005-0000-0000-0000D6010000}"/>
    <cellStyle name="アクセント 5 19" xfId="472" xr:uid="{00000000-0005-0000-0000-0000D7010000}"/>
    <cellStyle name="アクセント 5 2" xfId="473" xr:uid="{00000000-0005-0000-0000-0000D8010000}"/>
    <cellStyle name="アクセント 5 20" xfId="474" xr:uid="{00000000-0005-0000-0000-0000D9010000}"/>
    <cellStyle name="アクセント 5 21" xfId="475" xr:uid="{00000000-0005-0000-0000-0000DA010000}"/>
    <cellStyle name="アクセント 5 22" xfId="476" xr:uid="{00000000-0005-0000-0000-0000DB010000}"/>
    <cellStyle name="アクセント 5 3" xfId="477" xr:uid="{00000000-0005-0000-0000-0000DC010000}"/>
    <cellStyle name="アクセント 5 4" xfId="478" xr:uid="{00000000-0005-0000-0000-0000DD010000}"/>
    <cellStyle name="アクセント 5 5" xfId="479" xr:uid="{00000000-0005-0000-0000-0000DE010000}"/>
    <cellStyle name="アクセント 5 6" xfId="480" xr:uid="{00000000-0005-0000-0000-0000DF010000}"/>
    <cellStyle name="アクセント 5 7" xfId="481" xr:uid="{00000000-0005-0000-0000-0000E0010000}"/>
    <cellStyle name="アクセント 5 8" xfId="482" xr:uid="{00000000-0005-0000-0000-0000E1010000}"/>
    <cellStyle name="アクセント 5 9" xfId="483" xr:uid="{00000000-0005-0000-0000-0000E2010000}"/>
    <cellStyle name="アクセント 6 10" xfId="484" xr:uid="{00000000-0005-0000-0000-0000E3010000}"/>
    <cellStyle name="アクセント 6 11" xfId="485" xr:uid="{00000000-0005-0000-0000-0000E4010000}"/>
    <cellStyle name="アクセント 6 12" xfId="486" xr:uid="{00000000-0005-0000-0000-0000E5010000}"/>
    <cellStyle name="アクセント 6 13" xfId="487" xr:uid="{00000000-0005-0000-0000-0000E6010000}"/>
    <cellStyle name="アクセント 6 14" xfId="488" xr:uid="{00000000-0005-0000-0000-0000E7010000}"/>
    <cellStyle name="アクセント 6 15" xfId="489" xr:uid="{00000000-0005-0000-0000-0000E8010000}"/>
    <cellStyle name="アクセント 6 16" xfId="490" xr:uid="{00000000-0005-0000-0000-0000E9010000}"/>
    <cellStyle name="アクセント 6 17" xfId="491" xr:uid="{00000000-0005-0000-0000-0000EA010000}"/>
    <cellStyle name="アクセント 6 18" xfId="492" xr:uid="{00000000-0005-0000-0000-0000EB010000}"/>
    <cellStyle name="アクセント 6 19" xfId="493" xr:uid="{00000000-0005-0000-0000-0000EC010000}"/>
    <cellStyle name="アクセント 6 2" xfId="494" xr:uid="{00000000-0005-0000-0000-0000ED010000}"/>
    <cellStyle name="アクセント 6 20" xfId="495" xr:uid="{00000000-0005-0000-0000-0000EE010000}"/>
    <cellStyle name="アクセント 6 21" xfId="496" xr:uid="{00000000-0005-0000-0000-0000EF010000}"/>
    <cellStyle name="アクセント 6 22" xfId="497" xr:uid="{00000000-0005-0000-0000-0000F0010000}"/>
    <cellStyle name="アクセント 6 3" xfId="498" xr:uid="{00000000-0005-0000-0000-0000F1010000}"/>
    <cellStyle name="アクセント 6 4" xfId="499" xr:uid="{00000000-0005-0000-0000-0000F2010000}"/>
    <cellStyle name="アクセント 6 5" xfId="500" xr:uid="{00000000-0005-0000-0000-0000F3010000}"/>
    <cellStyle name="アクセント 6 6" xfId="501" xr:uid="{00000000-0005-0000-0000-0000F4010000}"/>
    <cellStyle name="アクセント 6 7" xfId="502" xr:uid="{00000000-0005-0000-0000-0000F5010000}"/>
    <cellStyle name="アクセント 6 8" xfId="503" xr:uid="{00000000-0005-0000-0000-0000F6010000}"/>
    <cellStyle name="アクセント 6 9" xfId="504" xr:uid="{00000000-0005-0000-0000-0000F7010000}"/>
    <cellStyle name="タイトル 10" xfId="505" xr:uid="{00000000-0005-0000-0000-0000F8010000}"/>
    <cellStyle name="タイトル 11" xfId="506" xr:uid="{00000000-0005-0000-0000-0000F9010000}"/>
    <cellStyle name="タイトル 12" xfId="507" xr:uid="{00000000-0005-0000-0000-0000FA010000}"/>
    <cellStyle name="タイトル 13" xfId="508" xr:uid="{00000000-0005-0000-0000-0000FB010000}"/>
    <cellStyle name="タイトル 14" xfId="509" xr:uid="{00000000-0005-0000-0000-0000FC010000}"/>
    <cellStyle name="タイトル 15" xfId="510" xr:uid="{00000000-0005-0000-0000-0000FD010000}"/>
    <cellStyle name="タイトル 16" xfId="511" xr:uid="{00000000-0005-0000-0000-0000FE010000}"/>
    <cellStyle name="タイトル 17" xfId="512" xr:uid="{00000000-0005-0000-0000-0000FF010000}"/>
    <cellStyle name="タイトル 18" xfId="513" xr:uid="{00000000-0005-0000-0000-000000020000}"/>
    <cellStyle name="タイトル 19" xfId="514" xr:uid="{00000000-0005-0000-0000-000001020000}"/>
    <cellStyle name="タイトル 2" xfId="515" xr:uid="{00000000-0005-0000-0000-000002020000}"/>
    <cellStyle name="タイトル 20" xfId="516" xr:uid="{00000000-0005-0000-0000-000003020000}"/>
    <cellStyle name="タイトル 21" xfId="517" xr:uid="{00000000-0005-0000-0000-000004020000}"/>
    <cellStyle name="タイトル 22" xfId="518" xr:uid="{00000000-0005-0000-0000-000005020000}"/>
    <cellStyle name="タイトル 3" xfId="519" xr:uid="{00000000-0005-0000-0000-000006020000}"/>
    <cellStyle name="タイトル 4" xfId="520" xr:uid="{00000000-0005-0000-0000-000007020000}"/>
    <cellStyle name="タイトル 5" xfId="521" xr:uid="{00000000-0005-0000-0000-000008020000}"/>
    <cellStyle name="タイトル 6" xfId="522" xr:uid="{00000000-0005-0000-0000-000009020000}"/>
    <cellStyle name="タイトル 7" xfId="523" xr:uid="{00000000-0005-0000-0000-00000A020000}"/>
    <cellStyle name="タイトル 8" xfId="524" xr:uid="{00000000-0005-0000-0000-00000B020000}"/>
    <cellStyle name="タイトル 9" xfId="525" xr:uid="{00000000-0005-0000-0000-00000C020000}"/>
    <cellStyle name="チェック セル 10" xfId="526" xr:uid="{00000000-0005-0000-0000-00000D020000}"/>
    <cellStyle name="チェック セル 11" xfId="527" xr:uid="{00000000-0005-0000-0000-00000E020000}"/>
    <cellStyle name="チェック セル 12" xfId="528" xr:uid="{00000000-0005-0000-0000-00000F020000}"/>
    <cellStyle name="チェック セル 13" xfId="529" xr:uid="{00000000-0005-0000-0000-000010020000}"/>
    <cellStyle name="チェック セル 14" xfId="530" xr:uid="{00000000-0005-0000-0000-000011020000}"/>
    <cellStyle name="チェック セル 15" xfId="531" xr:uid="{00000000-0005-0000-0000-000012020000}"/>
    <cellStyle name="チェック セル 16" xfId="532" xr:uid="{00000000-0005-0000-0000-000013020000}"/>
    <cellStyle name="チェック セル 17" xfId="533" xr:uid="{00000000-0005-0000-0000-000014020000}"/>
    <cellStyle name="チェック セル 18" xfId="534" xr:uid="{00000000-0005-0000-0000-000015020000}"/>
    <cellStyle name="チェック セル 19" xfId="535" xr:uid="{00000000-0005-0000-0000-000016020000}"/>
    <cellStyle name="チェック セル 2" xfId="536" xr:uid="{00000000-0005-0000-0000-000017020000}"/>
    <cellStyle name="チェック セル 20" xfId="537" xr:uid="{00000000-0005-0000-0000-000018020000}"/>
    <cellStyle name="チェック セル 21" xfId="538" xr:uid="{00000000-0005-0000-0000-000019020000}"/>
    <cellStyle name="チェック セル 22" xfId="539" xr:uid="{00000000-0005-0000-0000-00001A020000}"/>
    <cellStyle name="チェック セル 3" xfId="540" xr:uid="{00000000-0005-0000-0000-00001B020000}"/>
    <cellStyle name="チェック セル 4" xfId="541" xr:uid="{00000000-0005-0000-0000-00001C020000}"/>
    <cellStyle name="チェック セル 5" xfId="542" xr:uid="{00000000-0005-0000-0000-00001D020000}"/>
    <cellStyle name="チェック セル 6" xfId="543" xr:uid="{00000000-0005-0000-0000-00001E020000}"/>
    <cellStyle name="チェック セル 7" xfId="544" xr:uid="{00000000-0005-0000-0000-00001F020000}"/>
    <cellStyle name="チェック セル 8" xfId="545" xr:uid="{00000000-0005-0000-0000-000020020000}"/>
    <cellStyle name="チェック セル 9" xfId="546" xr:uid="{00000000-0005-0000-0000-000021020000}"/>
    <cellStyle name="どちらでもない 10" xfId="547" xr:uid="{00000000-0005-0000-0000-000022020000}"/>
    <cellStyle name="どちらでもない 11" xfId="548" xr:uid="{00000000-0005-0000-0000-000023020000}"/>
    <cellStyle name="どちらでもない 12" xfId="549" xr:uid="{00000000-0005-0000-0000-000024020000}"/>
    <cellStyle name="どちらでもない 13" xfId="550" xr:uid="{00000000-0005-0000-0000-000025020000}"/>
    <cellStyle name="どちらでもない 14" xfId="551" xr:uid="{00000000-0005-0000-0000-000026020000}"/>
    <cellStyle name="どちらでもない 15" xfId="552" xr:uid="{00000000-0005-0000-0000-000027020000}"/>
    <cellStyle name="どちらでもない 16" xfId="553" xr:uid="{00000000-0005-0000-0000-000028020000}"/>
    <cellStyle name="どちらでもない 17" xfId="554" xr:uid="{00000000-0005-0000-0000-000029020000}"/>
    <cellStyle name="どちらでもない 18" xfId="555" xr:uid="{00000000-0005-0000-0000-00002A020000}"/>
    <cellStyle name="どちらでもない 19" xfId="556" xr:uid="{00000000-0005-0000-0000-00002B020000}"/>
    <cellStyle name="どちらでもない 2" xfId="557" xr:uid="{00000000-0005-0000-0000-00002C020000}"/>
    <cellStyle name="どちらでもない 20" xfId="558" xr:uid="{00000000-0005-0000-0000-00002D020000}"/>
    <cellStyle name="どちらでもない 21" xfId="559" xr:uid="{00000000-0005-0000-0000-00002E020000}"/>
    <cellStyle name="どちらでもない 22" xfId="560" xr:uid="{00000000-0005-0000-0000-00002F020000}"/>
    <cellStyle name="どちらでもない 3" xfId="561" xr:uid="{00000000-0005-0000-0000-000030020000}"/>
    <cellStyle name="どちらでもない 4" xfId="562" xr:uid="{00000000-0005-0000-0000-000031020000}"/>
    <cellStyle name="どちらでもない 5" xfId="563" xr:uid="{00000000-0005-0000-0000-000032020000}"/>
    <cellStyle name="どちらでもない 6" xfId="564" xr:uid="{00000000-0005-0000-0000-000033020000}"/>
    <cellStyle name="どちらでもない 7" xfId="565" xr:uid="{00000000-0005-0000-0000-000034020000}"/>
    <cellStyle name="どちらでもない 8" xfId="566" xr:uid="{00000000-0005-0000-0000-000035020000}"/>
    <cellStyle name="どちらでもない 9" xfId="567" xr:uid="{00000000-0005-0000-0000-000036020000}"/>
    <cellStyle name="メモ 10" xfId="568" xr:uid="{00000000-0005-0000-0000-000037020000}"/>
    <cellStyle name="メモ 11" xfId="569" xr:uid="{00000000-0005-0000-0000-000038020000}"/>
    <cellStyle name="メモ 12" xfId="570" xr:uid="{00000000-0005-0000-0000-000039020000}"/>
    <cellStyle name="メモ 13" xfId="571" xr:uid="{00000000-0005-0000-0000-00003A020000}"/>
    <cellStyle name="メモ 14" xfId="572" xr:uid="{00000000-0005-0000-0000-00003B020000}"/>
    <cellStyle name="メモ 15" xfId="573" xr:uid="{00000000-0005-0000-0000-00003C020000}"/>
    <cellStyle name="メモ 16" xfId="574" xr:uid="{00000000-0005-0000-0000-00003D020000}"/>
    <cellStyle name="メモ 17" xfId="575" xr:uid="{00000000-0005-0000-0000-00003E020000}"/>
    <cellStyle name="メモ 18" xfId="576" xr:uid="{00000000-0005-0000-0000-00003F020000}"/>
    <cellStyle name="メモ 19" xfId="577" xr:uid="{00000000-0005-0000-0000-000040020000}"/>
    <cellStyle name="メモ 2" xfId="578" xr:uid="{00000000-0005-0000-0000-000041020000}"/>
    <cellStyle name="メモ 20" xfId="579" xr:uid="{00000000-0005-0000-0000-000042020000}"/>
    <cellStyle name="メモ 21" xfId="580" xr:uid="{00000000-0005-0000-0000-000043020000}"/>
    <cellStyle name="メモ 22" xfId="581" xr:uid="{00000000-0005-0000-0000-000044020000}"/>
    <cellStyle name="メモ 3" xfId="582" xr:uid="{00000000-0005-0000-0000-000045020000}"/>
    <cellStyle name="メモ 4" xfId="583" xr:uid="{00000000-0005-0000-0000-000046020000}"/>
    <cellStyle name="メモ 5" xfId="584" xr:uid="{00000000-0005-0000-0000-000047020000}"/>
    <cellStyle name="メモ 6" xfId="585" xr:uid="{00000000-0005-0000-0000-000048020000}"/>
    <cellStyle name="メモ 7" xfId="586" xr:uid="{00000000-0005-0000-0000-000049020000}"/>
    <cellStyle name="メモ 8" xfId="587" xr:uid="{00000000-0005-0000-0000-00004A020000}"/>
    <cellStyle name="メモ 9" xfId="588" xr:uid="{00000000-0005-0000-0000-00004B020000}"/>
    <cellStyle name="リンク セル 10" xfId="589" xr:uid="{00000000-0005-0000-0000-00004C020000}"/>
    <cellStyle name="リンク セル 11" xfId="590" xr:uid="{00000000-0005-0000-0000-00004D020000}"/>
    <cellStyle name="リンク セル 12" xfId="591" xr:uid="{00000000-0005-0000-0000-00004E020000}"/>
    <cellStyle name="リンク セル 13" xfId="592" xr:uid="{00000000-0005-0000-0000-00004F020000}"/>
    <cellStyle name="リンク セル 14" xfId="593" xr:uid="{00000000-0005-0000-0000-000050020000}"/>
    <cellStyle name="リンク セル 15" xfId="594" xr:uid="{00000000-0005-0000-0000-000051020000}"/>
    <cellStyle name="リンク セル 16" xfId="595" xr:uid="{00000000-0005-0000-0000-000052020000}"/>
    <cellStyle name="リンク セル 17" xfId="596" xr:uid="{00000000-0005-0000-0000-000053020000}"/>
    <cellStyle name="リンク セル 18" xfId="597" xr:uid="{00000000-0005-0000-0000-000054020000}"/>
    <cellStyle name="リンク セル 19" xfId="598" xr:uid="{00000000-0005-0000-0000-000055020000}"/>
    <cellStyle name="リンク セル 2" xfId="599" xr:uid="{00000000-0005-0000-0000-000056020000}"/>
    <cellStyle name="リンク セル 20" xfId="600" xr:uid="{00000000-0005-0000-0000-000057020000}"/>
    <cellStyle name="リンク セル 21" xfId="601" xr:uid="{00000000-0005-0000-0000-000058020000}"/>
    <cellStyle name="リンク セル 22" xfId="602" xr:uid="{00000000-0005-0000-0000-000059020000}"/>
    <cellStyle name="リンク セル 3" xfId="603" xr:uid="{00000000-0005-0000-0000-00005A020000}"/>
    <cellStyle name="リンク セル 4" xfId="604" xr:uid="{00000000-0005-0000-0000-00005B020000}"/>
    <cellStyle name="リンク セル 5" xfId="605" xr:uid="{00000000-0005-0000-0000-00005C020000}"/>
    <cellStyle name="リンク セル 6" xfId="606" xr:uid="{00000000-0005-0000-0000-00005D020000}"/>
    <cellStyle name="リンク セル 7" xfId="607" xr:uid="{00000000-0005-0000-0000-00005E020000}"/>
    <cellStyle name="リンク セル 8" xfId="608" xr:uid="{00000000-0005-0000-0000-00005F020000}"/>
    <cellStyle name="リンク セル 9" xfId="609" xr:uid="{00000000-0005-0000-0000-000060020000}"/>
    <cellStyle name="悪い 10" xfId="610" xr:uid="{00000000-0005-0000-0000-000061020000}"/>
    <cellStyle name="悪い 11" xfId="611" xr:uid="{00000000-0005-0000-0000-000062020000}"/>
    <cellStyle name="悪い 12" xfId="612" xr:uid="{00000000-0005-0000-0000-000063020000}"/>
    <cellStyle name="悪い 13" xfId="613" xr:uid="{00000000-0005-0000-0000-000064020000}"/>
    <cellStyle name="悪い 14" xfId="614" xr:uid="{00000000-0005-0000-0000-000065020000}"/>
    <cellStyle name="悪い 15" xfId="615" xr:uid="{00000000-0005-0000-0000-000066020000}"/>
    <cellStyle name="悪い 16" xfId="616" xr:uid="{00000000-0005-0000-0000-000067020000}"/>
    <cellStyle name="悪い 17" xfId="617" xr:uid="{00000000-0005-0000-0000-000068020000}"/>
    <cellStyle name="悪い 18" xfId="618" xr:uid="{00000000-0005-0000-0000-000069020000}"/>
    <cellStyle name="悪い 19" xfId="619" xr:uid="{00000000-0005-0000-0000-00006A020000}"/>
    <cellStyle name="悪い 2" xfId="620" xr:uid="{00000000-0005-0000-0000-00006B020000}"/>
    <cellStyle name="悪い 20" xfId="621" xr:uid="{00000000-0005-0000-0000-00006C020000}"/>
    <cellStyle name="悪い 21" xfId="622" xr:uid="{00000000-0005-0000-0000-00006D020000}"/>
    <cellStyle name="悪い 22" xfId="623" xr:uid="{00000000-0005-0000-0000-00006E020000}"/>
    <cellStyle name="悪い 3" xfId="624" xr:uid="{00000000-0005-0000-0000-00006F020000}"/>
    <cellStyle name="悪い 4" xfId="625" xr:uid="{00000000-0005-0000-0000-000070020000}"/>
    <cellStyle name="悪い 5" xfId="626" xr:uid="{00000000-0005-0000-0000-000071020000}"/>
    <cellStyle name="悪い 6" xfId="627" xr:uid="{00000000-0005-0000-0000-000072020000}"/>
    <cellStyle name="悪い 7" xfId="628" xr:uid="{00000000-0005-0000-0000-000073020000}"/>
    <cellStyle name="悪い 8" xfId="629" xr:uid="{00000000-0005-0000-0000-000074020000}"/>
    <cellStyle name="悪い 9" xfId="630" xr:uid="{00000000-0005-0000-0000-000075020000}"/>
    <cellStyle name="計算 10" xfId="631" xr:uid="{00000000-0005-0000-0000-000076020000}"/>
    <cellStyle name="計算 11" xfId="632" xr:uid="{00000000-0005-0000-0000-000077020000}"/>
    <cellStyle name="計算 12" xfId="633" xr:uid="{00000000-0005-0000-0000-000078020000}"/>
    <cellStyle name="計算 13" xfId="634" xr:uid="{00000000-0005-0000-0000-000079020000}"/>
    <cellStyle name="計算 14" xfId="635" xr:uid="{00000000-0005-0000-0000-00007A020000}"/>
    <cellStyle name="計算 15" xfId="636" xr:uid="{00000000-0005-0000-0000-00007B020000}"/>
    <cellStyle name="計算 16" xfId="637" xr:uid="{00000000-0005-0000-0000-00007C020000}"/>
    <cellStyle name="計算 17" xfId="638" xr:uid="{00000000-0005-0000-0000-00007D020000}"/>
    <cellStyle name="計算 18" xfId="639" xr:uid="{00000000-0005-0000-0000-00007E020000}"/>
    <cellStyle name="計算 19" xfId="640" xr:uid="{00000000-0005-0000-0000-00007F020000}"/>
    <cellStyle name="計算 2" xfId="641" xr:uid="{00000000-0005-0000-0000-000080020000}"/>
    <cellStyle name="計算 20" xfId="642" xr:uid="{00000000-0005-0000-0000-000081020000}"/>
    <cellStyle name="計算 21" xfId="643" xr:uid="{00000000-0005-0000-0000-000082020000}"/>
    <cellStyle name="計算 22" xfId="644" xr:uid="{00000000-0005-0000-0000-000083020000}"/>
    <cellStyle name="計算 3" xfId="645" xr:uid="{00000000-0005-0000-0000-000084020000}"/>
    <cellStyle name="計算 4" xfId="646" xr:uid="{00000000-0005-0000-0000-000085020000}"/>
    <cellStyle name="計算 5" xfId="647" xr:uid="{00000000-0005-0000-0000-000086020000}"/>
    <cellStyle name="計算 6" xfId="648" xr:uid="{00000000-0005-0000-0000-000087020000}"/>
    <cellStyle name="計算 7" xfId="649" xr:uid="{00000000-0005-0000-0000-000088020000}"/>
    <cellStyle name="計算 8" xfId="650" xr:uid="{00000000-0005-0000-0000-000089020000}"/>
    <cellStyle name="計算 9" xfId="651" xr:uid="{00000000-0005-0000-0000-00008A020000}"/>
    <cellStyle name="警告文 10" xfId="652" xr:uid="{00000000-0005-0000-0000-00008B020000}"/>
    <cellStyle name="警告文 11" xfId="653" xr:uid="{00000000-0005-0000-0000-00008C020000}"/>
    <cellStyle name="警告文 12" xfId="654" xr:uid="{00000000-0005-0000-0000-00008D020000}"/>
    <cellStyle name="警告文 13" xfId="655" xr:uid="{00000000-0005-0000-0000-00008E020000}"/>
    <cellStyle name="警告文 14" xfId="656" xr:uid="{00000000-0005-0000-0000-00008F020000}"/>
    <cellStyle name="警告文 15" xfId="657" xr:uid="{00000000-0005-0000-0000-000090020000}"/>
    <cellStyle name="警告文 16" xfId="658" xr:uid="{00000000-0005-0000-0000-000091020000}"/>
    <cellStyle name="警告文 17" xfId="659" xr:uid="{00000000-0005-0000-0000-000092020000}"/>
    <cellStyle name="警告文 18" xfId="660" xr:uid="{00000000-0005-0000-0000-000093020000}"/>
    <cellStyle name="警告文 19" xfId="661" xr:uid="{00000000-0005-0000-0000-000094020000}"/>
    <cellStyle name="警告文 2" xfId="662" xr:uid="{00000000-0005-0000-0000-000095020000}"/>
    <cellStyle name="警告文 20" xfId="663" xr:uid="{00000000-0005-0000-0000-000096020000}"/>
    <cellStyle name="警告文 21" xfId="664" xr:uid="{00000000-0005-0000-0000-000097020000}"/>
    <cellStyle name="警告文 22" xfId="665" xr:uid="{00000000-0005-0000-0000-000098020000}"/>
    <cellStyle name="警告文 3" xfId="666" xr:uid="{00000000-0005-0000-0000-000099020000}"/>
    <cellStyle name="警告文 4" xfId="667" xr:uid="{00000000-0005-0000-0000-00009A020000}"/>
    <cellStyle name="警告文 5" xfId="668" xr:uid="{00000000-0005-0000-0000-00009B020000}"/>
    <cellStyle name="警告文 6" xfId="669" xr:uid="{00000000-0005-0000-0000-00009C020000}"/>
    <cellStyle name="警告文 7" xfId="670" xr:uid="{00000000-0005-0000-0000-00009D020000}"/>
    <cellStyle name="警告文 8" xfId="671" xr:uid="{00000000-0005-0000-0000-00009E020000}"/>
    <cellStyle name="警告文 9" xfId="672" xr:uid="{00000000-0005-0000-0000-00009F020000}"/>
    <cellStyle name="桁区切り" xfId="673" builtinId="6"/>
    <cellStyle name="桁区切り 10" xfId="674" xr:uid="{00000000-0005-0000-0000-0000A1020000}"/>
    <cellStyle name="桁区切り 11" xfId="675" xr:uid="{00000000-0005-0000-0000-0000A2020000}"/>
    <cellStyle name="桁区切り 12" xfId="676" xr:uid="{00000000-0005-0000-0000-0000A3020000}"/>
    <cellStyle name="桁区切り 13" xfId="677" xr:uid="{00000000-0005-0000-0000-0000A4020000}"/>
    <cellStyle name="桁区切り 14" xfId="678" xr:uid="{00000000-0005-0000-0000-0000A5020000}"/>
    <cellStyle name="桁区切り 15" xfId="679" xr:uid="{00000000-0005-0000-0000-0000A6020000}"/>
    <cellStyle name="桁区切り 16" xfId="680" xr:uid="{00000000-0005-0000-0000-0000A7020000}"/>
    <cellStyle name="桁区切り 17" xfId="681" xr:uid="{00000000-0005-0000-0000-0000A8020000}"/>
    <cellStyle name="桁区切り 18" xfId="682" xr:uid="{00000000-0005-0000-0000-0000A9020000}"/>
    <cellStyle name="桁区切り 19" xfId="683" xr:uid="{00000000-0005-0000-0000-0000AA020000}"/>
    <cellStyle name="桁区切り 2" xfId="684" xr:uid="{00000000-0005-0000-0000-0000AB020000}"/>
    <cellStyle name="桁区切り 20" xfId="685" xr:uid="{00000000-0005-0000-0000-0000AC020000}"/>
    <cellStyle name="桁区切り 21" xfId="686" xr:uid="{00000000-0005-0000-0000-0000AD020000}"/>
    <cellStyle name="桁区切り 22" xfId="687" xr:uid="{00000000-0005-0000-0000-0000AE020000}"/>
    <cellStyle name="桁区切り 3" xfId="688" xr:uid="{00000000-0005-0000-0000-0000AF020000}"/>
    <cellStyle name="桁区切り 4" xfId="689" xr:uid="{00000000-0005-0000-0000-0000B0020000}"/>
    <cellStyle name="桁区切り 5" xfId="690" xr:uid="{00000000-0005-0000-0000-0000B1020000}"/>
    <cellStyle name="桁区切り 6" xfId="691" xr:uid="{00000000-0005-0000-0000-0000B2020000}"/>
    <cellStyle name="桁区切り 7" xfId="692" xr:uid="{00000000-0005-0000-0000-0000B3020000}"/>
    <cellStyle name="桁区切り 8" xfId="693" xr:uid="{00000000-0005-0000-0000-0000B4020000}"/>
    <cellStyle name="桁区切り 9" xfId="694" xr:uid="{00000000-0005-0000-0000-0000B5020000}"/>
    <cellStyle name="見出し 1 10" xfId="695" xr:uid="{00000000-0005-0000-0000-0000B6020000}"/>
    <cellStyle name="見出し 1 11" xfId="696" xr:uid="{00000000-0005-0000-0000-0000B7020000}"/>
    <cellStyle name="見出し 1 12" xfId="697" xr:uid="{00000000-0005-0000-0000-0000B8020000}"/>
    <cellStyle name="見出し 1 13" xfId="698" xr:uid="{00000000-0005-0000-0000-0000B9020000}"/>
    <cellStyle name="見出し 1 14" xfId="699" xr:uid="{00000000-0005-0000-0000-0000BA020000}"/>
    <cellStyle name="見出し 1 15" xfId="700" xr:uid="{00000000-0005-0000-0000-0000BB020000}"/>
    <cellStyle name="見出し 1 16" xfId="701" xr:uid="{00000000-0005-0000-0000-0000BC020000}"/>
    <cellStyle name="見出し 1 17" xfId="702" xr:uid="{00000000-0005-0000-0000-0000BD020000}"/>
    <cellStyle name="見出し 1 18" xfId="703" xr:uid="{00000000-0005-0000-0000-0000BE020000}"/>
    <cellStyle name="見出し 1 19" xfId="704" xr:uid="{00000000-0005-0000-0000-0000BF020000}"/>
    <cellStyle name="見出し 1 2" xfId="705" xr:uid="{00000000-0005-0000-0000-0000C0020000}"/>
    <cellStyle name="見出し 1 20" xfId="706" xr:uid="{00000000-0005-0000-0000-0000C1020000}"/>
    <cellStyle name="見出し 1 21" xfId="707" xr:uid="{00000000-0005-0000-0000-0000C2020000}"/>
    <cellStyle name="見出し 1 22" xfId="708" xr:uid="{00000000-0005-0000-0000-0000C3020000}"/>
    <cellStyle name="見出し 1 3" xfId="709" xr:uid="{00000000-0005-0000-0000-0000C4020000}"/>
    <cellStyle name="見出し 1 4" xfId="710" xr:uid="{00000000-0005-0000-0000-0000C5020000}"/>
    <cellStyle name="見出し 1 5" xfId="711" xr:uid="{00000000-0005-0000-0000-0000C6020000}"/>
    <cellStyle name="見出し 1 6" xfId="712" xr:uid="{00000000-0005-0000-0000-0000C7020000}"/>
    <cellStyle name="見出し 1 7" xfId="713" xr:uid="{00000000-0005-0000-0000-0000C8020000}"/>
    <cellStyle name="見出し 1 8" xfId="714" xr:uid="{00000000-0005-0000-0000-0000C9020000}"/>
    <cellStyle name="見出し 1 9" xfId="715" xr:uid="{00000000-0005-0000-0000-0000CA020000}"/>
    <cellStyle name="見出し 2 10" xfId="716" xr:uid="{00000000-0005-0000-0000-0000CB020000}"/>
    <cellStyle name="見出し 2 11" xfId="717" xr:uid="{00000000-0005-0000-0000-0000CC020000}"/>
    <cellStyle name="見出し 2 12" xfId="718" xr:uid="{00000000-0005-0000-0000-0000CD020000}"/>
    <cellStyle name="見出し 2 13" xfId="719" xr:uid="{00000000-0005-0000-0000-0000CE020000}"/>
    <cellStyle name="見出し 2 14" xfId="720" xr:uid="{00000000-0005-0000-0000-0000CF020000}"/>
    <cellStyle name="見出し 2 15" xfId="721" xr:uid="{00000000-0005-0000-0000-0000D0020000}"/>
    <cellStyle name="見出し 2 16" xfId="722" xr:uid="{00000000-0005-0000-0000-0000D1020000}"/>
    <cellStyle name="見出し 2 17" xfId="723" xr:uid="{00000000-0005-0000-0000-0000D2020000}"/>
    <cellStyle name="見出し 2 18" xfId="724" xr:uid="{00000000-0005-0000-0000-0000D3020000}"/>
    <cellStyle name="見出し 2 19" xfId="725" xr:uid="{00000000-0005-0000-0000-0000D4020000}"/>
    <cellStyle name="見出し 2 2" xfId="726" xr:uid="{00000000-0005-0000-0000-0000D5020000}"/>
    <cellStyle name="見出し 2 20" xfId="727" xr:uid="{00000000-0005-0000-0000-0000D6020000}"/>
    <cellStyle name="見出し 2 21" xfId="728" xr:uid="{00000000-0005-0000-0000-0000D7020000}"/>
    <cellStyle name="見出し 2 22" xfId="729" xr:uid="{00000000-0005-0000-0000-0000D8020000}"/>
    <cellStyle name="見出し 2 3" xfId="730" xr:uid="{00000000-0005-0000-0000-0000D9020000}"/>
    <cellStyle name="見出し 2 4" xfId="731" xr:uid="{00000000-0005-0000-0000-0000DA020000}"/>
    <cellStyle name="見出し 2 5" xfId="732" xr:uid="{00000000-0005-0000-0000-0000DB020000}"/>
    <cellStyle name="見出し 2 6" xfId="733" xr:uid="{00000000-0005-0000-0000-0000DC020000}"/>
    <cellStyle name="見出し 2 7" xfId="734" xr:uid="{00000000-0005-0000-0000-0000DD020000}"/>
    <cellStyle name="見出し 2 8" xfId="735" xr:uid="{00000000-0005-0000-0000-0000DE020000}"/>
    <cellStyle name="見出し 2 9" xfId="736" xr:uid="{00000000-0005-0000-0000-0000DF020000}"/>
    <cellStyle name="見出し 3 10" xfId="737" xr:uid="{00000000-0005-0000-0000-0000E0020000}"/>
    <cellStyle name="見出し 3 11" xfId="738" xr:uid="{00000000-0005-0000-0000-0000E1020000}"/>
    <cellStyle name="見出し 3 12" xfId="739" xr:uid="{00000000-0005-0000-0000-0000E2020000}"/>
    <cellStyle name="見出し 3 13" xfId="740" xr:uid="{00000000-0005-0000-0000-0000E3020000}"/>
    <cellStyle name="見出し 3 14" xfId="741" xr:uid="{00000000-0005-0000-0000-0000E4020000}"/>
    <cellStyle name="見出し 3 15" xfId="742" xr:uid="{00000000-0005-0000-0000-0000E5020000}"/>
    <cellStyle name="見出し 3 16" xfId="743" xr:uid="{00000000-0005-0000-0000-0000E6020000}"/>
    <cellStyle name="見出し 3 17" xfId="744" xr:uid="{00000000-0005-0000-0000-0000E7020000}"/>
    <cellStyle name="見出し 3 18" xfId="745" xr:uid="{00000000-0005-0000-0000-0000E8020000}"/>
    <cellStyle name="見出し 3 19" xfId="746" xr:uid="{00000000-0005-0000-0000-0000E9020000}"/>
    <cellStyle name="見出し 3 2" xfId="747" xr:uid="{00000000-0005-0000-0000-0000EA020000}"/>
    <cellStyle name="見出し 3 20" xfId="748" xr:uid="{00000000-0005-0000-0000-0000EB020000}"/>
    <cellStyle name="見出し 3 21" xfId="749" xr:uid="{00000000-0005-0000-0000-0000EC020000}"/>
    <cellStyle name="見出し 3 22" xfId="750" xr:uid="{00000000-0005-0000-0000-0000ED020000}"/>
    <cellStyle name="見出し 3 3" xfId="751" xr:uid="{00000000-0005-0000-0000-0000EE020000}"/>
    <cellStyle name="見出し 3 4" xfId="752" xr:uid="{00000000-0005-0000-0000-0000EF020000}"/>
    <cellStyle name="見出し 3 5" xfId="753" xr:uid="{00000000-0005-0000-0000-0000F0020000}"/>
    <cellStyle name="見出し 3 6" xfId="754" xr:uid="{00000000-0005-0000-0000-0000F1020000}"/>
    <cellStyle name="見出し 3 7" xfId="755" xr:uid="{00000000-0005-0000-0000-0000F2020000}"/>
    <cellStyle name="見出し 3 8" xfId="756" xr:uid="{00000000-0005-0000-0000-0000F3020000}"/>
    <cellStyle name="見出し 3 9" xfId="757" xr:uid="{00000000-0005-0000-0000-0000F4020000}"/>
    <cellStyle name="見出し 4 10" xfId="758" xr:uid="{00000000-0005-0000-0000-0000F5020000}"/>
    <cellStyle name="見出し 4 11" xfId="759" xr:uid="{00000000-0005-0000-0000-0000F6020000}"/>
    <cellStyle name="見出し 4 12" xfId="760" xr:uid="{00000000-0005-0000-0000-0000F7020000}"/>
    <cellStyle name="見出し 4 13" xfId="761" xr:uid="{00000000-0005-0000-0000-0000F8020000}"/>
    <cellStyle name="見出し 4 14" xfId="762" xr:uid="{00000000-0005-0000-0000-0000F9020000}"/>
    <cellStyle name="見出し 4 15" xfId="763" xr:uid="{00000000-0005-0000-0000-0000FA020000}"/>
    <cellStyle name="見出し 4 16" xfId="764" xr:uid="{00000000-0005-0000-0000-0000FB020000}"/>
    <cellStyle name="見出し 4 17" xfId="765" xr:uid="{00000000-0005-0000-0000-0000FC020000}"/>
    <cellStyle name="見出し 4 18" xfId="766" xr:uid="{00000000-0005-0000-0000-0000FD020000}"/>
    <cellStyle name="見出し 4 19" xfId="767" xr:uid="{00000000-0005-0000-0000-0000FE020000}"/>
    <cellStyle name="見出し 4 2" xfId="768" xr:uid="{00000000-0005-0000-0000-0000FF020000}"/>
    <cellStyle name="見出し 4 20" xfId="769" xr:uid="{00000000-0005-0000-0000-000000030000}"/>
    <cellStyle name="見出し 4 21" xfId="770" xr:uid="{00000000-0005-0000-0000-000001030000}"/>
    <cellStyle name="見出し 4 22" xfId="771" xr:uid="{00000000-0005-0000-0000-000002030000}"/>
    <cellStyle name="見出し 4 3" xfId="772" xr:uid="{00000000-0005-0000-0000-000003030000}"/>
    <cellStyle name="見出し 4 4" xfId="773" xr:uid="{00000000-0005-0000-0000-000004030000}"/>
    <cellStyle name="見出し 4 5" xfId="774" xr:uid="{00000000-0005-0000-0000-000005030000}"/>
    <cellStyle name="見出し 4 6" xfId="775" xr:uid="{00000000-0005-0000-0000-000006030000}"/>
    <cellStyle name="見出し 4 7" xfId="776" xr:uid="{00000000-0005-0000-0000-000007030000}"/>
    <cellStyle name="見出し 4 8" xfId="777" xr:uid="{00000000-0005-0000-0000-000008030000}"/>
    <cellStyle name="見出し 4 9" xfId="778" xr:uid="{00000000-0005-0000-0000-000009030000}"/>
    <cellStyle name="集計 10" xfId="779" xr:uid="{00000000-0005-0000-0000-00000A030000}"/>
    <cellStyle name="集計 11" xfId="780" xr:uid="{00000000-0005-0000-0000-00000B030000}"/>
    <cellStyle name="集計 12" xfId="781" xr:uid="{00000000-0005-0000-0000-00000C030000}"/>
    <cellStyle name="集計 13" xfId="782" xr:uid="{00000000-0005-0000-0000-00000D030000}"/>
    <cellStyle name="集計 14" xfId="783" xr:uid="{00000000-0005-0000-0000-00000E030000}"/>
    <cellStyle name="集計 15" xfId="784" xr:uid="{00000000-0005-0000-0000-00000F030000}"/>
    <cellStyle name="集計 16" xfId="785" xr:uid="{00000000-0005-0000-0000-000010030000}"/>
    <cellStyle name="集計 17" xfId="786" xr:uid="{00000000-0005-0000-0000-000011030000}"/>
    <cellStyle name="集計 18" xfId="787" xr:uid="{00000000-0005-0000-0000-000012030000}"/>
    <cellStyle name="集計 19" xfId="788" xr:uid="{00000000-0005-0000-0000-000013030000}"/>
    <cellStyle name="集計 2" xfId="789" xr:uid="{00000000-0005-0000-0000-000014030000}"/>
    <cellStyle name="集計 20" xfId="790" xr:uid="{00000000-0005-0000-0000-000015030000}"/>
    <cellStyle name="集計 21" xfId="791" xr:uid="{00000000-0005-0000-0000-000016030000}"/>
    <cellStyle name="集計 22" xfId="792" xr:uid="{00000000-0005-0000-0000-000017030000}"/>
    <cellStyle name="集計 3" xfId="793" xr:uid="{00000000-0005-0000-0000-000018030000}"/>
    <cellStyle name="集計 4" xfId="794" xr:uid="{00000000-0005-0000-0000-000019030000}"/>
    <cellStyle name="集計 5" xfId="795" xr:uid="{00000000-0005-0000-0000-00001A030000}"/>
    <cellStyle name="集計 6" xfId="796" xr:uid="{00000000-0005-0000-0000-00001B030000}"/>
    <cellStyle name="集計 7" xfId="797" xr:uid="{00000000-0005-0000-0000-00001C030000}"/>
    <cellStyle name="集計 8" xfId="798" xr:uid="{00000000-0005-0000-0000-00001D030000}"/>
    <cellStyle name="集計 9" xfId="799" xr:uid="{00000000-0005-0000-0000-00001E030000}"/>
    <cellStyle name="出力 10" xfId="800" xr:uid="{00000000-0005-0000-0000-00001F030000}"/>
    <cellStyle name="出力 11" xfId="801" xr:uid="{00000000-0005-0000-0000-000020030000}"/>
    <cellStyle name="出力 12" xfId="802" xr:uid="{00000000-0005-0000-0000-000021030000}"/>
    <cellStyle name="出力 13" xfId="803" xr:uid="{00000000-0005-0000-0000-000022030000}"/>
    <cellStyle name="出力 14" xfId="804" xr:uid="{00000000-0005-0000-0000-000023030000}"/>
    <cellStyle name="出力 15" xfId="805" xr:uid="{00000000-0005-0000-0000-000024030000}"/>
    <cellStyle name="出力 16" xfId="806" xr:uid="{00000000-0005-0000-0000-000025030000}"/>
    <cellStyle name="出力 17" xfId="807" xr:uid="{00000000-0005-0000-0000-000026030000}"/>
    <cellStyle name="出力 18" xfId="808" xr:uid="{00000000-0005-0000-0000-000027030000}"/>
    <cellStyle name="出力 19" xfId="809" xr:uid="{00000000-0005-0000-0000-000028030000}"/>
    <cellStyle name="出力 2" xfId="810" xr:uid="{00000000-0005-0000-0000-000029030000}"/>
    <cellStyle name="出力 20" xfId="811" xr:uid="{00000000-0005-0000-0000-00002A030000}"/>
    <cellStyle name="出力 21" xfId="812" xr:uid="{00000000-0005-0000-0000-00002B030000}"/>
    <cellStyle name="出力 22" xfId="813" xr:uid="{00000000-0005-0000-0000-00002C030000}"/>
    <cellStyle name="出力 3" xfId="814" xr:uid="{00000000-0005-0000-0000-00002D030000}"/>
    <cellStyle name="出力 4" xfId="815" xr:uid="{00000000-0005-0000-0000-00002E030000}"/>
    <cellStyle name="出力 5" xfId="816" xr:uid="{00000000-0005-0000-0000-00002F030000}"/>
    <cellStyle name="出力 6" xfId="817" xr:uid="{00000000-0005-0000-0000-000030030000}"/>
    <cellStyle name="出力 7" xfId="818" xr:uid="{00000000-0005-0000-0000-000031030000}"/>
    <cellStyle name="出力 8" xfId="819" xr:uid="{00000000-0005-0000-0000-000032030000}"/>
    <cellStyle name="出力 9" xfId="820" xr:uid="{00000000-0005-0000-0000-000033030000}"/>
    <cellStyle name="説明文 10" xfId="821" xr:uid="{00000000-0005-0000-0000-000034030000}"/>
    <cellStyle name="説明文 11" xfId="822" xr:uid="{00000000-0005-0000-0000-000035030000}"/>
    <cellStyle name="説明文 12" xfId="823" xr:uid="{00000000-0005-0000-0000-000036030000}"/>
    <cellStyle name="説明文 13" xfId="824" xr:uid="{00000000-0005-0000-0000-000037030000}"/>
    <cellStyle name="説明文 14" xfId="825" xr:uid="{00000000-0005-0000-0000-000038030000}"/>
    <cellStyle name="説明文 15" xfId="826" xr:uid="{00000000-0005-0000-0000-000039030000}"/>
    <cellStyle name="説明文 16" xfId="827" xr:uid="{00000000-0005-0000-0000-00003A030000}"/>
    <cellStyle name="説明文 17" xfId="828" xr:uid="{00000000-0005-0000-0000-00003B030000}"/>
    <cellStyle name="説明文 18" xfId="829" xr:uid="{00000000-0005-0000-0000-00003C030000}"/>
    <cellStyle name="説明文 19" xfId="830" xr:uid="{00000000-0005-0000-0000-00003D030000}"/>
    <cellStyle name="説明文 2" xfId="831" xr:uid="{00000000-0005-0000-0000-00003E030000}"/>
    <cellStyle name="説明文 20" xfId="832" xr:uid="{00000000-0005-0000-0000-00003F030000}"/>
    <cellStyle name="説明文 21" xfId="833" xr:uid="{00000000-0005-0000-0000-000040030000}"/>
    <cellStyle name="説明文 22" xfId="834" xr:uid="{00000000-0005-0000-0000-000041030000}"/>
    <cellStyle name="説明文 3" xfId="835" xr:uid="{00000000-0005-0000-0000-000042030000}"/>
    <cellStyle name="説明文 4" xfId="836" xr:uid="{00000000-0005-0000-0000-000043030000}"/>
    <cellStyle name="説明文 5" xfId="837" xr:uid="{00000000-0005-0000-0000-000044030000}"/>
    <cellStyle name="説明文 6" xfId="838" xr:uid="{00000000-0005-0000-0000-000045030000}"/>
    <cellStyle name="説明文 7" xfId="839" xr:uid="{00000000-0005-0000-0000-000046030000}"/>
    <cellStyle name="説明文 8" xfId="840" xr:uid="{00000000-0005-0000-0000-000047030000}"/>
    <cellStyle name="説明文 9" xfId="841" xr:uid="{00000000-0005-0000-0000-000048030000}"/>
    <cellStyle name="入力 10" xfId="842" xr:uid="{00000000-0005-0000-0000-000049030000}"/>
    <cellStyle name="入力 11" xfId="843" xr:uid="{00000000-0005-0000-0000-00004A030000}"/>
    <cellStyle name="入力 12" xfId="844" xr:uid="{00000000-0005-0000-0000-00004B030000}"/>
    <cellStyle name="入力 13" xfId="845" xr:uid="{00000000-0005-0000-0000-00004C030000}"/>
    <cellStyle name="入力 14" xfId="846" xr:uid="{00000000-0005-0000-0000-00004D030000}"/>
    <cellStyle name="入力 15" xfId="847" xr:uid="{00000000-0005-0000-0000-00004E030000}"/>
    <cellStyle name="入力 16" xfId="848" xr:uid="{00000000-0005-0000-0000-00004F030000}"/>
    <cellStyle name="入力 17" xfId="849" xr:uid="{00000000-0005-0000-0000-000050030000}"/>
    <cellStyle name="入力 18" xfId="850" xr:uid="{00000000-0005-0000-0000-000051030000}"/>
    <cellStyle name="入力 19" xfId="851" xr:uid="{00000000-0005-0000-0000-000052030000}"/>
    <cellStyle name="入力 2" xfId="852" xr:uid="{00000000-0005-0000-0000-000053030000}"/>
    <cellStyle name="入力 20" xfId="853" xr:uid="{00000000-0005-0000-0000-000054030000}"/>
    <cellStyle name="入力 21" xfId="854" xr:uid="{00000000-0005-0000-0000-000055030000}"/>
    <cellStyle name="入力 22" xfId="855" xr:uid="{00000000-0005-0000-0000-000056030000}"/>
    <cellStyle name="入力 3" xfId="856" xr:uid="{00000000-0005-0000-0000-000057030000}"/>
    <cellStyle name="入力 4" xfId="857" xr:uid="{00000000-0005-0000-0000-000058030000}"/>
    <cellStyle name="入力 5" xfId="858" xr:uid="{00000000-0005-0000-0000-000059030000}"/>
    <cellStyle name="入力 6" xfId="859" xr:uid="{00000000-0005-0000-0000-00005A030000}"/>
    <cellStyle name="入力 7" xfId="860" xr:uid="{00000000-0005-0000-0000-00005B030000}"/>
    <cellStyle name="入力 8" xfId="861" xr:uid="{00000000-0005-0000-0000-00005C030000}"/>
    <cellStyle name="入力 9" xfId="862" xr:uid="{00000000-0005-0000-0000-00005D030000}"/>
    <cellStyle name="標準" xfId="0" builtinId="0"/>
    <cellStyle name="標準 2" xfId="863" xr:uid="{00000000-0005-0000-0000-00005F030000}"/>
    <cellStyle name="良い 10" xfId="864" xr:uid="{00000000-0005-0000-0000-000060030000}"/>
    <cellStyle name="良い 11" xfId="865" xr:uid="{00000000-0005-0000-0000-000061030000}"/>
    <cellStyle name="良い 12" xfId="866" xr:uid="{00000000-0005-0000-0000-000062030000}"/>
    <cellStyle name="良い 13" xfId="867" xr:uid="{00000000-0005-0000-0000-000063030000}"/>
    <cellStyle name="良い 14" xfId="868" xr:uid="{00000000-0005-0000-0000-000064030000}"/>
    <cellStyle name="良い 15" xfId="869" xr:uid="{00000000-0005-0000-0000-000065030000}"/>
    <cellStyle name="良い 16" xfId="870" xr:uid="{00000000-0005-0000-0000-000066030000}"/>
    <cellStyle name="良い 17" xfId="871" xr:uid="{00000000-0005-0000-0000-000067030000}"/>
    <cellStyle name="良い 18" xfId="872" xr:uid="{00000000-0005-0000-0000-000068030000}"/>
    <cellStyle name="良い 19" xfId="873" xr:uid="{00000000-0005-0000-0000-000069030000}"/>
    <cellStyle name="良い 2" xfId="874" xr:uid="{00000000-0005-0000-0000-00006A030000}"/>
    <cellStyle name="良い 20" xfId="875" xr:uid="{00000000-0005-0000-0000-00006B030000}"/>
    <cellStyle name="良い 21" xfId="876" xr:uid="{00000000-0005-0000-0000-00006C030000}"/>
    <cellStyle name="良い 22" xfId="877" xr:uid="{00000000-0005-0000-0000-00006D030000}"/>
    <cellStyle name="良い 3" xfId="878" xr:uid="{00000000-0005-0000-0000-00006E030000}"/>
    <cellStyle name="良い 4" xfId="879" xr:uid="{00000000-0005-0000-0000-00006F030000}"/>
    <cellStyle name="良い 5" xfId="880" xr:uid="{00000000-0005-0000-0000-000070030000}"/>
    <cellStyle name="良い 6" xfId="881" xr:uid="{00000000-0005-0000-0000-000071030000}"/>
    <cellStyle name="良い 7" xfId="882" xr:uid="{00000000-0005-0000-0000-000072030000}"/>
    <cellStyle name="良い 8" xfId="883" xr:uid="{00000000-0005-0000-0000-000073030000}"/>
    <cellStyle name="良い 9" xfId="884" xr:uid="{00000000-0005-0000-0000-000074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38100</xdr:colOff>
      <xdr:row>8</xdr:row>
      <xdr:rowOff>0</xdr:rowOff>
    </xdr:from>
    <xdr:to>
      <xdr:col>2</xdr:col>
      <xdr:colOff>144780</xdr:colOff>
      <xdr:row>18</xdr:row>
      <xdr:rowOff>0</xdr:rowOff>
    </xdr:to>
    <xdr:sp macro="" textlink="">
      <xdr:nvSpPr>
        <xdr:cNvPr id="11890" name="AutoShape 1">
          <a:extLst>
            <a:ext uri="{FF2B5EF4-FFF2-40B4-BE49-F238E27FC236}">
              <a16:creationId xmlns:a16="http://schemas.microsoft.com/office/drawing/2014/main" id="{F654A359-531D-48E2-9D88-9E9C54BD0CA9}"/>
            </a:ext>
          </a:extLst>
        </xdr:cNvPr>
        <xdr:cNvSpPr>
          <a:spLocks/>
        </xdr:cNvSpPr>
      </xdr:nvSpPr>
      <xdr:spPr bwMode="auto">
        <a:xfrm>
          <a:off x="609600" y="1455420"/>
          <a:ext cx="106680" cy="1981200"/>
        </a:xfrm>
        <a:prstGeom prst="leftBrace">
          <a:avLst>
            <a:gd name="adj1" fmla="val 590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20</xdr:row>
      <xdr:rowOff>7620</xdr:rowOff>
    </xdr:from>
    <xdr:to>
      <xdr:col>2</xdr:col>
      <xdr:colOff>144780</xdr:colOff>
      <xdr:row>29</xdr:row>
      <xdr:rowOff>7620</xdr:rowOff>
    </xdr:to>
    <xdr:sp macro="" textlink="">
      <xdr:nvSpPr>
        <xdr:cNvPr id="11891" name="AutoShape 2">
          <a:extLst>
            <a:ext uri="{FF2B5EF4-FFF2-40B4-BE49-F238E27FC236}">
              <a16:creationId xmlns:a16="http://schemas.microsoft.com/office/drawing/2014/main" id="{B21BD385-7C92-4A78-8CD6-E555FCEE28B2}"/>
            </a:ext>
          </a:extLst>
        </xdr:cNvPr>
        <xdr:cNvSpPr>
          <a:spLocks/>
        </xdr:cNvSpPr>
      </xdr:nvSpPr>
      <xdr:spPr bwMode="auto">
        <a:xfrm>
          <a:off x="609600" y="3840480"/>
          <a:ext cx="106680" cy="1783080"/>
        </a:xfrm>
        <a:prstGeom prst="leftBrace">
          <a:avLst>
            <a:gd name="adj1" fmla="val 1313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18</xdr:row>
      <xdr:rowOff>30480</xdr:rowOff>
    </xdr:from>
    <xdr:to>
      <xdr:col>2</xdr:col>
      <xdr:colOff>152400</xdr:colOff>
      <xdr:row>19</xdr:row>
      <xdr:rowOff>190500</xdr:rowOff>
    </xdr:to>
    <xdr:sp macro="" textlink="">
      <xdr:nvSpPr>
        <xdr:cNvPr id="11892" name="AutoShape 3">
          <a:extLst>
            <a:ext uri="{FF2B5EF4-FFF2-40B4-BE49-F238E27FC236}">
              <a16:creationId xmlns:a16="http://schemas.microsoft.com/office/drawing/2014/main" id="{EDDF19B4-BF50-474C-8FFF-792298E99D65}"/>
            </a:ext>
          </a:extLst>
        </xdr:cNvPr>
        <xdr:cNvSpPr>
          <a:spLocks/>
        </xdr:cNvSpPr>
      </xdr:nvSpPr>
      <xdr:spPr bwMode="auto">
        <a:xfrm>
          <a:off x="617220" y="346710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29</xdr:row>
      <xdr:rowOff>15240</xdr:rowOff>
    </xdr:from>
    <xdr:to>
      <xdr:col>2</xdr:col>
      <xdr:colOff>144780</xdr:colOff>
      <xdr:row>33</xdr:row>
      <xdr:rowOff>182880</xdr:rowOff>
    </xdr:to>
    <xdr:sp macro="" textlink="">
      <xdr:nvSpPr>
        <xdr:cNvPr id="11893" name="AutoShape 4">
          <a:extLst>
            <a:ext uri="{FF2B5EF4-FFF2-40B4-BE49-F238E27FC236}">
              <a16:creationId xmlns:a16="http://schemas.microsoft.com/office/drawing/2014/main" id="{F7A81CD3-76FC-4543-A6FE-DB69A0E76AAC}"/>
            </a:ext>
          </a:extLst>
        </xdr:cNvPr>
        <xdr:cNvSpPr>
          <a:spLocks/>
        </xdr:cNvSpPr>
      </xdr:nvSpPr>
      <xdr:spPr bwMode="auto">
        <a:xfrm>
          <a:off x="617220" y="5631180"/>
          <a:ext cx="99060" cy="960120"/>
        </a:xfrm>
        <a:prstGeom prst="leftBrace">
          <a:avLst>
            <a:gd name="adj1" fmla="val 807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34</xdr:row>
      <xdr:rowOff>30480</xdr:rowOff>
    </xdr:from>
    <xdr:to>
      <xdr:col>2</xdr:col>
      <xdr:colOff>144780</xdr:colOff>
      <xdr:row>35</xdr:row>
      <xdr:rowOff>190500</xdr:rowOff>
    </xdr:to>
    <xdr:sp macro="" textlink="">
      <xdr:nvSpPr>
        <xdr:cNvPr id="11894" name="AutoShape 5">
          <a:extLst>
            <a:ext uri="{FF2B5EF4-FFF2-40B4-BE49-F238E27FC236}">
              <a16:creationId xmlns:a16="http://schemas.microsoft.com/office/drawing/2014/main" id="{17824C72-AF9F-4FAE-8BF6-A25FAE41268B}"/>
            </a:ext>
          </a:extLst>
        </xdr:cNvPr>
        <xdr:cNvSpPr>
          <a:spLocks/>
        </xdr:cNvSpPr>
      </xdr:nvSpPr>
      <xdr:spPr bwMode="auto">
        <a:xfrm>
          <a:off x="609600" y="663702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15240</xdr:rowOff>
    </xdr:from>
    <xdr:to>
      <xdr:col>2</xdr:col>
      <xdr:colOff>144780</xdr:colOff>
      <xdr:row>37</xdr:row>
      <xdr:rowOff>182880</xdr:rowOff>
    </xdr:to>
    <xdr:sp macro="" textlink="">
      <xdr:nvSpPr>
        <xdr:cNvPr id="11895" name="AutoShape 6">
          <a:extLst>
            <a:ext uri="{FF2B5EF4-FFF2-40B4-BE49-F238E27FC236}">
              <a16:creationId xmlns:a16="http://schemas.microsoft.com/office/drawing/2014/main" id="{95E6AE42-FEC1-4E99-B24A-6ED47679F711}"/>
            </a:ext>
          </a:extLst>
        </xdr:cNvPr>
        <xdr:cNvSpPr>
          <a:spLocks/>
        </xdr:cNvSpPr>
      </xdr:nvSpPr>
      <xdr:spPr bwMode="auto">
        <a:xfrm>
          <a:off x="609600" y="70180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38</xdr:row>
      <xdr:rowOff>30480</xdr:rowOff>
    </xdr:from>
    <xdr:to>
      <xdr:col>2</xdr:col>
      <xdr:colOff>137160</xdr:colOff>
      <xdr:row>45</xdr:row>
      <xdr:rowOff>167640</xdr:rowOff>
    </xdr:to>
    <xdr:sp macro="" textlink="">
      <xdr:nvSpPr>
        <xdr:cNvPr id="11896" name="AutoShape 7">
          <a:extLst>
            <a:ext uri="{FF2B5EF4-FFF2-40B4-BE49-F238E27FC236}">
              <a16:creationId xmlns:a16="http://schemas.microsoft.com/office/drawing/2014/main" id="{C95A9E20-49EF-4EC1-98AE-99388017329F}"/>
            </a:ext>
          </a:extLst>
        </xdr:cNvPr>
        <xdr:cNvSpPr>
          <a:spLocks/>
        </xdr:cNvSpPr>
      </xdr:nvSpPr>
      <xdr:spPr bwMode="auto">
        <a:xfrm>
          <a:off x="594360" y="7429500"/>
          <a:ext cx="114300" cy="1325880"/>
        </a:xfrm>
        <a:prstGeom prst="leftBrace">
          <a:avLst>
            <a:gd name="adj1" fmla="val 9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48</xdr:row>
      <xdr:rowOff>15240</xdr:rowOff>
    </xdr:from>
    <xdr:to>
      <xdr:col>2</xdr:col>
      <xdr:colOff>175260</xdr:colOff>
      <xdr:row>50</xdr:row>
      <xdr:rowOff>190500</xdr:rowOff>
    </xdr:to>
    <xdr:sp macro="" textlink="">
      <xdr:nvSpPr>
        <xdr:cNvPr id="11897" name="AutoShape 8">
          <a:extLst>
            <a:ext uri="{FF2B5EF4-FFF2-40B4-BE49-F238E27FC236}">
              <a16:creationId xmlns:a16="http://schemas.microsoft.com/office/drawing/2014/main" id="{9DA3B026-2D1F-4992-AF11-1FEFB4243CAC}"/>
            </a:ext>
          </a:extLst>
        </xdr:cNvPr>
        <xdr:cNvSpPr>
          <a:spLocks/>
        </xdr:cNvSpPr>
      </xdr:nvSpPr>
      <xdr:spPr bwMode="auto">
        <a:xfrm>
          <a:off x="609600" y="9197340"/>
          <a:ext cx="137160" cy="571500"/>
        </a:xfrm>
        <a:prstGeom prst="leftBrace">
          <a:avLst>
            <a:gd name="adj1" fmla="val 10017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46</xdr:row>
      <xdr:rowOff>38100</xdr:rowOff>
    </xdr:from>
    <xdr:to>
      <xdr:col>2</xdr:col>
      <xdr:colOff>144780</xdr:colOff>
      <xdr:row>47</xdr:row>
      <xdr:rowOff>198120</xdr:rowOff>
    </xdr:to>
    <xdr:sp macro="" textlink="">
      <xdr:nvSpPr>
        <xdr:cNvPr id="11898" name="AutoShape 9">
          <a:extLst>
            <a:ext uri="{FF2B5EF4-FFF2-40B4-BE49-F238E27FC236}">
              <a16:creationId xmlns:a16="http://schemas.microsoft.com/office/drawing/2014/main" id="{84B2A906-5061-4C7E-9E08-67F3EE8206F1}"/>
            </a:ext>
          </a:extLst>
        </xdr:cNvPr>
        <xdr:cNvSpPr>
          <a:spLocks/>
        </xdr:cNvSpPr>
      </xdr:nvSpPr>
      <xdr:spPr bwMode="auto">
        <a:xfrm>
          <a:off x="609600" y="8823960"/>
          <a:ext cx="106680" cy="358140"/>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xdr:colOff>
      <xdr:row>13</xdr:row>
      <xdr:rowOff>45720</xdr:rowOff>
    </xdr:from>
    <xdr:to>
      <xdr:col>2</xdr:col>
      <xdr:colOff>175260</xdr:colOff>
      <xdr:row>21</xdr:row>
      <xdr:rowOff>205740</xdr:rowOff>
    </xdr:to>
    <xdr:sp macro="" textlink="">
      <xdr:nvSpPr>
        <xdr:cNvPr id="2985" name="AutoShape 1">
          <a:extLst>
            <a:ext uri="{FF2B5EF4-FFF2-40B4-BE49-F238E27FC236}">
              <a16:creationId xmlns:a16="http://schemas.microsoft.com/office/drawing/2014/main" id="{CD9B9BD8-B7D7-43D7-89AC-06034516AE58}"/>
            </a:ext>
          </a:extLst>
        </xdr:cNvPr>
        <xdr:cNvSpPr>
          <a:spLocks/>
        </xdr:cNvSpPr>
      </xdr:nvSpPr>
      <xdr:spPr bwMode="auto">
        <a:xfrm>
          <a:off x="579120" y="3147060"/>
          <a:ext cx="167640" cy="1737360"/>
        </a:xfrm>
        <a:prstGeom prst="leftBrace">
          <a:avLst>
            <a:gd name="adj1" fmla="val 477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388620</xdr:colOff>
      <xdr:row>22</xdr:row>
      <xdr:rowOff>30480</xdr:rowOff>
    </xdr:from>
    <xdr:to>
      <xdr:col>2</xdr:col>
      <xdr:colOff>182880</xdr:colOff>
      <xdr:row>35</xdr:row>
      <xdr:rowOff>167640</xdr:rowOff>
    </xdr:to>
    <xdr:sp macro="" textlink="">
      <xdr:nvSpPr>
        <xdr:cNvPr id="2986" name="AutoShape 2">
          <a:extLst>
            <a:ext uri="{FF2B5EF4-FFF2-40B4-BE49-F238E27FC236}">
              <a16:creationId xmlns:a16="http://schemas.microsoft.com/office/drawing/2014/main" id="{5DBB7EAA-9C96-456D-B2D2-7F93A5516ACC}"/>
            </a:ext>
          </a:extLst>
        </xdr:cNvPr>
        <xdr:cNvSpPr>
          <a:spLocks/>
        </xdr:cNvSpPr>
      </xdr:nvSpPr>
      <xdr:spPr bwMode="auto">
        <a:xfrm>
          <a:off x="571500" y="4914900"/>
          <a:ext cx="182880" cy="2712720"/>
        </a:xfrm>
        <a:prstGeom prst="leftBrace">
          <a:avLst>
            <a:gd name="adj1" fmla="val 668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36</xdr:row>
      <xdr:rowOff>30480</xdr:rowOff>
    </xdr:from>
    <xdr:to>
      <xdr:col>2</xdr:col>
      <xdr:colOff>160020</xdr:colOff>
      <xdr:row>47</xdr:row>
      <xdr:rowOff>160020</xdr:rowOff>
    </xdr:to>
    <xdr:sp macro="" textlink="">
      <xdr:nvSpPr>
        <xdr:cNvPr id="2987" name="AutoShape 3">
          <a:extLst>
            <a:ext uri="{FF2B5EF4-FFF2-40B4-BE49-F238E27FC236}">
              <a16:creationId xmlns:a16="http://schemas.microsoft.com/office/drawing/2014/main" id="{DED6ED28-A74A-498D-BC0E-DFB2FEFB4304}"/>
            </a:ext>
          </a:extLst>
        </xdr:cNvPr>
        <xdr:cNvSpPr>
          <a:spLocks/>
        </xdr:cNvSpPr>
      </xdr:nvSpPr>
      <xdr:spPr bwMode="auto">
        <a:xfrm>
          <a:off x="609600" y="7688580"/>
          <a:ext cx="121920" cy="2308860"/>
        </a:xfrm>
        <a:prstGeom prst="leftBrace">
          <a:avLst>
            <a:gd name="adj1" fmla="val 8478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xdr:row>
      <xdr:rowOff>15240</xdr:rowOff>
    </xdr:from>
    <xdr:to>
      <xdr:col>2</xdr:col>
      <xdr:colOff>175260</xdr:colOff>
      <xdr:row>13</xdr:row>
      <xdr:rowOff>0</xdr:rowOff>
    </xdr:to>
    <xdr:sp macro="" textlink="">
      <xdr:nvSpPr>
        <xdr:cNvPr id="2988" name="AutoShape 1">
          <a:extLst>
            <a:ext uri="{FF2B5EF4-FFF2-40B4-BE49-F238E27FC236}">
              <a16:creationId xmlns:a16="http://schemas.microsoft.com/office/drawing/2014/main" id="{1CCAB362-84E6-426E-9F3A-22FB8C9EC542}"/>
            </a:ext>
          </a:extLst>
        </xdr:cNvPr>
        <xdr:cNvSpPr>
          <a:spLocks/>
        </xdr:cNvSpPr>
      </xdr:nvSpPr>
      <xdr:spPr bwMode="auto">
        <a:xfrm>
          <a:off x="571500" y="1120140"/>
          <a:ext cx="175260" cy="1981200"/>
        </a:xfrm>
        <a:prstGeom prst="leftBrace">
          <a:avLst>
            <a:gd name="adj1" fmla="val 6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60959</xdr:colOff>
      <xdr:row>6</xdr:row>
      <xdr:rowOff>7619</xdr:rowOff>
    </xdr:from>
    <xdr:to>
      <xdr:col>2</xdr:col>
      <xdr:colOff>180974</xdr:colOff>
      <xdr:row>28</xdr:row>
      <xdr:rowOff>152399</xdr:rowOff>
    </xdr:to>
    <xdr:sp macro="" textlink="">
      <xdr:nvSpPr>
        <xdr:cNvPr id="3667" name="AutoShape 1">
          <a:extLst>
            <a:ext uri="{FF2B5EF4-FFF2-40B4-BE49-F238E27FC236}">
              <a16:creationId xmlns:a16="http://schemas.microsoft.com/office/drawing/2014/main" id="{97F334D7-4240-443C-9661-8BCA19C5BCBD}"/>
            </a:ext>
          </a:extLst>
        </xdr:cNvPr>
        <xdr:cNvSpPr>
          <a:spLocks/>
        </xdr:cNvSpPr>
      </xdr:nvSpPr>
      <xdr:spPr bwMode="auto">
        <a:xfrm>
          <a:off x="622934" y="1112519"/>
          <a:ext cx="120015" cy="4669155"/>
        </a:xfrm>
        <a:prstGeom prst="leftBrace">
          <a:avLst>
            <a:gd name="adj1" fmla="val 1002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29</xdr:row>
      <xdr:rowOff>85725</xdr:rowOff>
    </xdr:from>
    <xdr:to>
      <xdr:col>2</xdr:col>
      <xdr:colOff>123825</xdr:colOff>
      <xdr:row>51</xdr:row>
      <xdr:rowOff>198120</xdr:rowOff>
    </xdr:to>
    <xdr:sp macro="" textlink="">
      <xdr:nvSpPr>
        <xdr:cNvPr id="3668" name="AutoShape 2">
          <a:extLst>
            <a:ext uri="{FF2B5EF4-FFF2-40B4-BE49-F238E27FC236}">
              <a16:creationId xmlns:a16="http://schemas.microsoft.com/office/drawing/2014/main" id="{AF633839-8F4E-4C50-A1B5-076A0AEEFBAD}"/>
            </a:ext>
          </a:extLst>
        </xdr:cNvPr>
        <xdr:cNvSpPr>
          <a:spLocks/>
        </xdr:cNvSpPr>
      </xdr:nvSpPr>
      <xdr:spPr bwMode="auto">
        <a:xfrm>
          <a:off x="622935" y="5915025"/>
          <a:ext cx="62865" cy="4512945"/>
        </a:xfrm>
        <a:prstGeom prst="leftBrace">
          <a:avLst>
            <a:gd name="adj1" fmla="val 1059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6</xdr:row>
      <xdr:rowOff>38100</xdr:rowOff>
    </xdr:from>
    <xdr:to>
      <xdr:col>2</xdr:col>
      <xdr:colOff>175260</xdr:colOff>
      <xdr:row>7</xdr:row>
      <xdr:rowOff>182880</xdr:rowOff>
    </xdr:to>
    <xdr:sp macro="" textlink="">
      <xdr:nvSpPr>
        <xdr:cNvPr id="4988" name="AutoShape 1">
          <a:extLst>
            <a:ext uri="{FF2B5EF4-FFF2-40B4-BE49-F238E27FC236}">
              <a16:creationId xmlns:a16="http://schemas.microsoft.com/office/drawing/2014/main" id="{D950C771-0C64-45C0-B85E-0518DC2D7319}"/>
            </a:ext>
          </a:extLst>
        </xdr:cNvPr>
        <xdr:cNvSpPr>
          <a:spLocks/>
        </xdr:cNvSpPr>
      </xdr:nvSpPr>
      <xdr:spPr bwMode="auto">
        <a:xfrm>
          <a:off x="594360" y="1143000"/>
          <a:ext cx="152400" cy="373380"/>
        </a:xfrm>
        <a:prstGeom prst="leftBrace">
          <a:avLst>
            <a:gd name="adj1" fmla="val 470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8</xdr:row>
      <xdr:rowOff>38100</xdr:rowOff>
    </xdr:from>
    <xdr:to>
      <xdr:col>2</xdr:col>
      <xdr:colOff>152400</xdr:colOff>
      <xdr:row>20</xdr:row>
      <xdr:rowOff>0</xdr:rowOff>
    </xdr:to>
    <xdr:sp macro="" textlink="">
      <xdr:nvSpPr>
        <xdr:cNvPr id="4989" name="AutoShape 2">
          <a:extLst>
            <a:ext uri="{FF2B5EF4-FFF2-40B4-BE49-F238E27FC236}">
              <a16:creationId xmlns:a16="http://schemas.microsoft.com/office/drawing/2014/main" id="{20F9EF5D-6ACA-4384-9C31-339A3B24A1B7}"/>
            </a:ext>
          </a:extLst>
        </xdr:cNvPr>
        <xdr:cNvSpPr>
          <a:spLocks/>
        </xdr:cNvSpPr>
      </xdr:nvSpPr>
      <xdr:spPr bwMode="auto">
        <a:xfrm>
          <a:off x="594360" y="1600200"/>
          <a:ext cx="129540" cy="2461260"/>
        </a:xfrm>
        <a:prstGeom prst="leftBrace">
          <a:avLst>
            <a:gd name="adj1" fmla="val 638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20</xdr:row>
      <xdr:rowOff>30480</xdr:rowOff>
    </xdr:from>
    <xdr:to>
      <xdr:col>2</xdr:col>
      <xdr:colOff>121920</xdr:colOff>
      <xdr:row>23</xdr:row>
      <xdr:rowOff>198120</xdr:rowOff>
    </xdr:to>
    <xdr:sp macro="" textlink="">
      <xdr:nvSpPr>
        <xdr:cNvPr id="4990" name="AutoShape 3">
          <a:extLst>
            <a:ext uri="{FF2B5EF4-FFF2-40B4-BE49-F238E27FC236}">
              <a16:creationId xmlns:a16="http://schemas.microsoft.com/office/drawing/2014/main" id="{2AC71ECA-21AD-42D0-B9BC-843427A4C451}"/>
            </a:ext>
          </a:extLst>
        </xdr:cNvPr>
        <xdr:cNvSpPr>
          <a:spLocks/>
        </xdr:cNvSpPr>
      </xdr:nvSpPr>
      <xdr:spPr bwMode="auto">
        <a:xfrm>
          <a:off x="594360" y="4091940"/>
          <a:ext cx="99060" cy="762000"/>
        </a:xfrm>
        <a:prstGeom prst="leftBrace">
          <a:avLst>
            <a:gd name="adj1" fmla="val 6410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14</xdr:row>
      <xdr:rowOff>38100</xdr:rowOff>
    </xdr:from>
    <xdr:to>
      <xdr:col>2</xdr:col>
      <xdr:colOff>144780</xdr:colOff>
      <xdr:row>39</xdr:row>
      <xdr:rowOff>182880</xdr:rowOff>
    </xdr:to>
    <xdr:sp macro="" textlink="">
      <xdr:nvSpPr>
        <xdr:cNvPr id="6739" name="AutoShape 1">
          <a:extLst>
            <a:ext uri="{FF2B5EF4-FFF2-40B4-BE49-F238E27FC236}">
              <a16:creationId xmlns:a16="http://schemas.microsoft.com/office/drawing/2014/main" id="{3BECEE67-0A48-4720-A2B6-0224D99B0F57}"/>
            </a:ext>
          </a:extLst>
        </xdr:cNvPr>
        <xdr:cNvSpPr>
          <a:spLocks/>
        </xdr:cNvSpPr>
      </xdr:nvSpPr>
      <xdr:spPr bwMode="auto">
        <a:xfrm>
          <a:off x="609600" y="2727960"/>
          <a:ext cx="106680" cy="4701540"/>
        </a:xfrm>
        <a:prstGeom prst="leftBrace">
          <a:avLst>
            <a:gd name="adj1" fmla="val 77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40</xdr:row>
      <xdr:rowOff>30480</xdr:rowOff>
    </xdr:from>
    <xdr:to>
      <xdr:col>2</xdr:col>
      <xdr:colOff>137160</xdr:colOff>
      <xdr:row>41</xdr:row>
      <xdr:rowOff>220980</xdr:rowOff>
    </xdr:to>
    <xdr:sp macro="" textlink="">
      <xdr:nvSpPr>
        <xdr:cNvPr id="6740" name="AutoShape 2">
          <a:extLst>
            <a:ext uri="{FF2B5EF4-FFF2-40B4-BE49-F238E27FC236}">
              <a16:creationId xmlns:a16="http://schemas.microsoft.com/office/drawing/2014/main" id="{72B8BC2D-F70F-4430-9D1B-FC1FD52F1D84}"/>
            </a:ext>
          </a:extLst>
        </xdr:cNvPr>
        <xdr:cNvSpPr>
          <a:spLocks/>
        </xdr:cNvSpPr>
      </xdr:nvSpPr>
      <xdr:spPr bwMode="auto">
        <a:xfrm>
          <a:off x="601980" y="7475220"/>
          <a:ext cx="106680" cy="365760"/>
        </a:xfrm>
        <a:prstGeom prst="leftBrace">
          <a:avLst>
            <a:gd name="adj1" fmla="val 285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45720</xdr:colOff>
      <xdr:row>7</xdr:row>
      <xdr:rowOff>38100</xdr:rowOff>
    </xdr:from>
    <xdr:to>
      <xdr:col>2</xdr:col>
      <xdr:colOff>152400</xdr:colOff>
      <xdr:row>15</xdr:row>
      <xdr:rowOff>198120</xdr:rowOff>
    </xdr:to>
    <xdr:sp macro="" textlink="">
      <xdr:nvSpPr>
        <xdr:cNvPr id="6136" name="AutoShape 1">
          <a:extLst>
            <a:ext uri="{FF2B5EF4-FFF2-40B4-BE49-F238E27FC236}">
              <a16:creationId xmlns:a16="http://schemas.microsoft.com/office/drawing/2014/main" id="{9579BA6D-43AF-44CE-9BB6-0B64628C78DC}"/>
            </a:ext>
          </a:extLst>
        </xdr:cNvPr>
        <xdr:cNvSpPr>
          <a:spLocks/>
        </xdr:cNvSpPr>
      </xdr:nvSpPr>
      <xdr:spPr bwMode="auto">
        <a:xfrm>
          <a:off x="617220" y="1341120"/>
          <a:ext cx="106680" cy="1546860"/>
        </a:xfrm>
        <a:prstGeom prst="leftBrace">
          <a:avLst>
            <a:gd name="adj1" fmla="val 588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16</xdr:row>
      <xdr:rowOff>30480</xdr:rowOff>
    </xdr:from>
    <xdr:to>
      <xdr:col>2</xdr:col>
      <xdr:colOff>137160</xdr:colOff>
      <xdr:row>27</xdr:row>
      <xdr:rowOff>182880</xdr:rowOff>
    </xdr:to>
    <xdr:sp macro="" textlink="">
      <xdr:nvSpPr>
        <xdr:cNvPr id="6137" name="AutoShape 2">
          <a:extLst>
            <a:ext uri="{FF2B5EF4-FFF2-40B4-BE49-F238E27FC236}">
              <a16:creationId xmlns:a16="http://schemas.microsoft.com/office/drawing/2014/main" id="{8B7AF298-05BD-43CA-B63D-FD67525B7DE8}"/>
            </a:ext>
          </a:extLst>
        </xdr:cNvPr>
        <xdr:cNvSpPr>
          <a:spLocks/>
        </xdr:cNvSpPr>
      </xdr:nvSpPr>
      <xdr:spPr bwMode="auto">
        <a:xfrm>
          <a:off x="617220" y="2918460"/>
          <a:ext cx="91440" cy="2331720"/>
        </a:xfrm>
        <a:prstGeom prst="leftBrace">
          <a:avLst>
            <a:gd name="adj1" fmla="val 6776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29</xdr:row>
      <xdr:rowOff>38100</xdr:rowOff>
    </xdr:from>
    <xdr:to>
      <xdr:col>2</xdr:col>
      <xdr:colOff>175260</xdr:colOff>
      <xdr:row>42</xdr:row>
      <xdr:rowOff>182880</xdr:rowOff>
    </xdr:to>
    <xdr:sp macro="" textlink="">
      <xdr:nvSpPr>
        <xdr:cNvPr id="6138" name="AutoShape 3">
          <a:extLst>
            <a:ext uri="{FF2B5EF4-FFF2-40B4-BE49-F238E27FC236}">
              <a16:creationId xmlns:a16="http://schemas.microsoft.com/office/drawing/2014/main" id="{96B0E8E1-7B54-4BF6-846B-B09BEC9CE8BB}"/>
            </a:ext>
          </a:extLst>
        </xdr:cNvPr>
        <xdr:cNvSpPr>
          <a:spLocks/>
        </xdr:cNvSpPr>
      </xdr:nvSpPr>
      <xdr:spPr bwMode="auto">
        <a:xfrm>
          <a:off x="609600" y="5501640"/>
          <a:ext cx="137160" cy="2522220"/>
        </a:xfrm>
        <a:prstGeom prst="leftBrace">
          <a:avLst>
            <a:gd name="adj1" fmla="val 60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45</xdr:row>
      <xdr:rowOff>53340</xdr:rowOff>
    </xdr:from>
    <xdr:to>
      <xdr:col>3</xdr:col>
      <xdr:colOff>22860</xdr:colOff>
      <xdr:row>49</xdr:row>
      <xdr:rowOff>160020</xdr:rowOff>
    </xdr:to>
    <xdr:sp macro="" textlink="">
      <xdr:nvSpPr>
        <xdr:cNvPr id="6139" name="AutoShape 3">
          <a:extLst>
            <a:ext uri="{FF2B5EF4-FFF2-40B4-BE49-F238E27FC236}">
              <a16:creationId xmlns:a16="http://schemas.microsoft.com/office/drawing/2014/main" id="{34C560A7-FD63-4555-BAF9-3BEF1922FD4B}"/>
            </a:ext>
          </a:extLst>
        </xdr:cNvPr>
        <xdr:cNvSpPr>
          <a:spLocks/>
        </xdr:cNvSpPr>
      </xdr:nvSpPr>
      <xdr:spPr bwMode="auto">
        <a:xfrm>
          <a:off x="601980" y="8488680"/>
          <a:ext cx="175260" cy="899160"/>
        </a:xfrm>
        <a:prstGeom prst="leftBrace">
          <a:avLst>
            <a:gd name="adj1" fmla="val 605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43</xdr:row>
      <xdr:rowOff>38100</xdr:rowOff>
    </xdr:from>
    <xdr:to>
      <xdr:col>3</xdr:col>
      <xdr:colOff>0</xdr:colOff>
      <xdr:row>45</xdr:row>
      <xdr:rowOff>7620</xdr:rowOff>
    </xdr:to>
    <xdr:sp macro="" textlink="">
      <xdr:nvSpPr>
        <xdr:cNvPr id="6140" name="AutoShape 3">
          <a:extLst>
            <a:ext uri="{FF2B5EF4-FFF2-40B4-BE49-F238E27FC236}">
              <a16:creationId xmlns:a16="http://schemas.microsoft.com/office/drawing/2014/main" id="{8A92A600-BFA6-4FFC-BB3F-BE92698EC28E}"/>
            </a:ext>
          </a:extLst>
        </xdr:cNvPr>
        <xdr:cNvSpPr>
          <a:spLocks/>
        </xdr:cNvSpPr>
      </xdr:nvSpPr>
      <xdr:spPr bwMode="auto">
        <a:xfrm>
          <a:off x="617220" y="8077200"/>
          <a:ext cx="137160" cy="365760"/>
        </a:xfrm>
        <a:prstGeom prst="leftBrace">
          <a:avLst>
            <a:gd name="adj1" fmla="val 59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50</xdr:row>
      <xdr:rowOff>38100</xdr:rowOff>
    </xdr:from>
    <xdr:to>
      <xdr:col>2</xdr:col>
      <xdr:colOff>175260</xdr:colOff>
      <xdr:row>53</xdr:row>
      <xdr:rowOff>137160</xdr:rowOff>
    </xdr:to>
    <xdr:sp macro="" textlink="">
      <xdr:nvSpPr>
        <xdr:cNvPr id="6141" name="AutoShape 3">
          <a:extLst>
            <a:ext uri="{FF2B5EF4-FFF2-40B4-BE49-F238E27FC236}">
              <a16:creationId xmlns:a16="http://schemas.microsoft.com/office/drawing/2014/main" id="{E02CE740-7AFD-4F80-9F45-4389C7805E1D}"/>
            </a:ext>
          </a:extLst>
        </xdr:cNvPr>
        <xdr:cNvSpPr>
          <a:spLocks/>
        </xdr:cNvSpPr>
      </xdr:nvSpPr>
      <xdr:spPr bwMode="auto">
        <a:xfrm>
          <a:off x="601980" y="9464040"/>
          <a:ext cx="144780" cy="693420"/>
        </a:xfrm>
        <a:prstGeom prst="leftBrace">
          <a:avLst>
            <a:gd name="adj1" fmla="val 6135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38100</xdr:colOff>
      <xdr:row>6</xdr:row>
      <xdr:rowOff>30480</xdr:rowOff>
    </xdr:from>
    <xdr:to>
      <xdr:col>2</xdr:col>
      <xdr:colOff>182880</xdr:colOff>
      <xdr:row>24</xdr:row>
      <xdr:rowOff>7620</xdr:rowOff>
    </xdr:to>
    <xdr:sp macro="" textlink="">
      <xdr:nvSpPr>
        <xdr:cNvPr id="12331" name="AutoShape 3">
          <a:extLst>
            <a:ext uri="{FF2B5EF4-FFF2-40B4-BE49-F238E27FC236}">
              <a16:creationId xmlns:a16="http://schemas.microsoft.com/office/drawing/2014/main" id="{CDE2F800-A519-4B43-AB52-C4FD75A1FEB5}"/>
            </a:ext>
          </a:extLst>
        </xdr:cNvPr>
        <xdr:cNvSpPr>
          <a:spLocks/>
        </xdr:cNvSpPr>
      </xdr:nvSpPr>
      <xdr:spPr bwMode="auto">
        <a:xfrm>
          <a:off x="609600" y="1135380"/>
          <a:ext cx="144780" cy="3665220"/>
        </a:xfrm>
        <a:prstGeom prst="leftBrace">
          <a:avLst>
            <a:gd name="adj1" fmla="val 704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24</xdr:row>
      <xdr:rowOff>68580</xdr:rowOff>
    </xdr:from>
    <xdr:to>
      <xdr:col>3</xdr:col>
      <xdr:colOff>7620</xdr:colOff>
      <xdr:row>49</xdr:row>
      <xdr:rowOff>182880</xdr:rowOff>
    </xdr:to>
    <xdr:sp macro="" textlink="">
      <xdr:nvSpPr>
        <xdr:cNvPr id="12332" name="AutoShape 4">
          <a:extLst>
            <a:ext uri="{FF2B5EF4-FFF2-40B4-BE49-F238E27FC236}">
              <a16:creationId xmlns:a16="http://schemas.microsoft.com/office/drawing/2014/main" id="{0987FB65-3639-47E8-8F3C-A10C8A1B3DB9}"/>
            </a:ext>
          </a:extLst>
        </xdr:cNvPr>
        <xdr:cNvSpPr>
          <a:spLocks/>
        </xdr:cNvSpPr>
      </xdr:nvSpPr>
      <xdr:spPr bwMode="auto">
        <a:xfrm>
          <a:off x="601980" y="4861560"/>
          <a:ext cx="160020" cy="5067300"/>
        </a:xfrm>
        <a:prstGeom prst="leftBrace">
          <a:avLst>
            <a:gd name="adj1" fmla="val 7271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38100</xdr:colOff>
      <xdr:row>6</xdr:row>
      <xdr:rowOff>68580</xdr:rowOff>
    </xdr:from>
    <xdr:to>
      <xdr:col>2</xdr:col>
      <xdr:colOff>160020</xdr:colOff>
      <xdr:row>10</xdr:row>
      <xdr:rowOff>205740</xdr:rowOff>
    </xdr:to>
    <xdr:sp macro="" textlink="">
      <xdr:nvSpPr>
        <xdr:cNvPr id="9146" name="AutoShape 1">
          <a:extLst>
            <a:ext uri="{FF2B5EF4-FFF2-40B4-BE49-F238E27FC236}">
              <a16:creationId xmlns:a16="http://schemas.microsoft.com/office/drawing/2014/main" id="{60377B4F-06DE-4808-93B7-E9B6DEE53EEE}"/>
            </a:ext>
          </a:extLst>
        </xdr:cNvPr>
        <xdr:cNvSpPr>
          <a:spLocks/>
        </xdr:cNvSpPr>
      </xdr:nvSpPr>
      <xdr:spPr bwMode="auto">
        <a:xfrm>
          <a:off x="609600" y="1173480"/>
          <a:ext cx="121920" cy="723900"/>
        </a:xfrm>
        <a:prstGeom prst="leftBrace">
          <a:avLst>
            <a:gd name="adj1" fmla="val 6413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11</xdr:row>
      <xdr:rowOff>30480</xdr:rowOff>
    </xdr:from>
    <xdr:to>
      <xdr:col>2</xdr:col>
      <xdr:colOff>152400</xdr:colOff>
      <xdr:row>14</xdr:row>
      <xdr:rowOff>190500</xdr:rowOff>
    </xdr:to>
    <xdr:sp macro="" textlink="">
      <xdr:nvSpPr>
        <xdr:cNvPr id="9147" name="AutoShape 2">
          <a:extLst>
            <a:ext uri="{FF2B5EF4-FFF2-40B4-BE49-F238E27FC236}">
              <a16:creationId xmlns:a16="http://schemas.microsoft.com/office/drawing/2014/main" id="{AA5007A2-2813-4D86-9329-CEAB60F6F6D5}"/>
            </a:ext>
          </a:extLst>
        </xdr:cNvPr>
        <xdr:cNvSpPr>
          <a:spLocks/>
        </xdr:cNvSpPr>
      </xdr:nvSpPr>
      <xdr:spPr bwMode="auto">
        <a:xfrm>
          <a:off x="617220" y="1927860"/>
          <a:ext cx="106680" cy="754380"/>
        </a:xfrm>
        <a:prstGeom prst="leftBrace">
          <a:avLst>
            <a:gd name="adj1" fmla="val 589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15</xdr:row>
      <xdr:rowOff>0</xdr:rowOff>
    </xdr:from>
    <xdr:to>
      <xdr:col>2</xdr:col>
      <xdr:colOff>152400</xdr:colOff>
      <xdr:row>33</xdr:row>
      <xdr:rowOff>190500</xdr:rowOff>
    </xdr:to>
    <xdr:sp macro="" textlink="">
      <xdr:nvSpPr>
        <xdr:cNvPr id="9148" name="AutoShape 4">
          <a:extLst>
            <a:ext uri="{FF2B5EF4-FFF2-40B4-BE49-F238E27FC236}">
              <a16:creationId xmlns:a16="http://schemas.microsoft.com/office/drawing/2014/main" id="{665A63FD-C341-486F-9068-ACBB15CBBA25}"/>
            </a:ext>
          </a:extLst>
        </xdr:cNvPr>
        <xdr:cNvSpPr>
          <a:spLocks/>
        </xdr:cNvSpPr>
      </xdr:nvSpPr>
      <xdr:spPr bwMode="auto">
        <a:xfrm>
          <a:off x="617220" y="2689860"/>
          <a:ext cx="106680" cy="3756660"/>
        </a:xfrm>
        <a:prstGeom prst="leftBrace">
          <a:avLst>
            <a:gd name="adj1" fmla="val 544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45720</xdr:colOff>
      <xdr:row>34</xdr:row>
      <xdr:rowOff>38100</xdr:rowOff>
    </xdr:from>
    <xdr:to>
      <xdr:col>3</xdr:col>
      <xdr:colOff>0</xdr:colOff>
      <xdr:row>45</xdr:row>
      <xdr:rowOff>426720</xdr:rowOff>
    </xdr:to>
    <xdr:sp macro="" textlink="">
      <xdr:nvSpPr>
        <xdr:cNvPr id="9149" name="AutoShape 1">
          <a:extLst>
            <a:ext uri="{FF2B5EF4-FFF2-40B4-BE49-F238E27FC236}">
              <a16:creationId xmlns:a16="http://schemas.microsoft.com/office/drawing/2014/main" id="{5005AD05-D63C-425C-9A2C-A604D539C5A0}"/>
            </a:ext>
          </a:extLst>
        </xdr:cNvPr>
        <xdr:cNvSpPr>
          <a:spLocks/>
        </xdr:cNvSpPr>
      </xdr:nvSpPr>
      <xdr:spPr bwMode="auto">
        <a:xfrm>
          <a:off x="617220" y="6492240"/>
          <a:ext cx="137160" cy="2689860"/>
        </a:xfrm>
        <a:prstGeom prst="leftBrace">
          <a:avLst>
            <a:gd name="adj1" fmla="val 2298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P568"/>
  <sheetViews>
    <sheetView tabSelected="1" view="pageBreakPreview" zoomScaleNormal="100" workbookViewId="0">
      <pane xSplit="5" ySplit="6" topLeftCell="F7" activePane="bottomRight" state="frozen"/>
      <selection activeCell="G5" sqref="G5:H5"/>
      <selection pane="topRight" activeCell="G5" sqref="G5:H5"/>
      <selection pane="bottomLeft" activeCell="G5" sqref="G5:H5"/>
      <selection pane="bottomRight" activeCell="F7" sqref="F7"/>
    </sheetView>
  </sheetViews>
  <sheetFormatPr defaultColWidth="9.109375" defaultRowHeight="12"/>
  <cols>
    <col min="1" max="1" width="2.6640625" style="24" customWidth="1"/>
    <col min="2" max="2" width="5.6640625" style="24" bestFit="1" customWidth="1"/>
    <col min="3" max="3" width="2.6640625" style="24" customWidth="1"/>
    <col min="4" max="4" width="32.109375" style="24" customWidth="1"/>
    <col min="5" max="5" width="1.6640625" style="24" customWidth="1"/>
    <col min="6" max="6" width="9.6640625" style="24" bestFit="1" customWidth="1"/>
    <col min="7" max="8" width="7.6640625" style="24" customWidth="1"/>
    <col min="9" max="10" width="7.109375" style="24" customWidth="1"/>
    <col min="11" max="12" width="7.6640625" style="24" customWidth="1"/>
    <col min="13" max="13" width="7.109375" style="24" customWidth="1"/>
    <col min="14" max="14" width="9.6640625" style="24" customWidth="1"/>
    <col min="15" max="15" width="7.6640625" style="24" customWidth="1"/>
    <col min="16" max="24" width="9.6640625" style="24" customWidth="1"/>
    <col min="25" max="25" width="28.6640625" style="24" customWidth="1"/>
    <col min="26" max="26" width="4.6640625" style="24" customWidth="1"/>
    <col min="27" max="16384" width="9.109375" style="24"/>
  </cols>
  <sheetData>
    <row r="1" spans="2:16" s="5" customFormat="1">
      <c r="B1" s="5" t="s">
        <v>357</v>
      </c>
    </row>
    <row r="2" spans="2:16" s="5" customFormat="1" ht="14.4">
      <c r="B2" s="188" t="s">
        <v>380</v>
      </c>
      <c r="C2" s="188"/>
      <c r="D2" s="189"/>
      <c r="E2" s="189"/>
      <c r="F2" s="189"/>
      <c r="G2" s="189"/>
      <c r="H2" s="189"/>
      <c r="I2" s="189"/>
      <c r="J2" s="189"/>
      <c r="K2" s="189"/>
      <c r="L2" s="189"/>
      <c r="M2" s="189"/>
      <c r="P2" s="6"/>
    </row>
    <row r="3" spans="2:16" s="5" customFormat="1" ht="11.25" customHeight="1" thickBot="1">
      <c r="B3" s="7"/>
      <c r="C3" s="7"/>
      <c r="D3" s="7"/>
      <c r="E3" s="7"/>
      <c r="F3" s="8"/>
      <c r="G3" s="8"/>
      <c r="H3" s="8"/>
      <c r="I3" s="8"/>
      <c r="J3" s="8"/>
      <c r="K3" s="8"/>
      <c r="L3" s="8"/>
      <c r="M3" s="8"/>
    </row>
    <row r="4" spans="2:16" s="5" customFormat="1">
      <c r="B4" s="202" t="s">
        <v>289</v>
      </c>
      <c r="C4" s="202"/>
      <c r="D4" s="202"/>
      <c r="E4" s="9"/>
      <c r="F4" s="200" t="s">
        <v>381</v>
      </c>
      <c r="G4" s="192" t="s">
        <v>382</v>
      </c>
      <c r="H4" s="193"/>
      <c r="I4" s="193"/>
      <c r="J4" s="193"/>
      <c r="K4" s="193"/>
      <c r="L4" s="193"/>
      <c r="M4" s="193"/>
    </row>
    <row r="5" spans="2:16" s="5" customFormat="1" ht="12" customHeight="1">
      <c r="B5" s="203"/>
      <c r="C5" s="203"/>
      <c r="D5" s="203"/>
      <c r="E5" s="11"/>
      <c r="F5" s="201"/>
      <c r="G5" s="198" t="s">
        <v>287</v>
      </c>
      <c r="H5" s="199"/>
      <c r="I5" s="190" t="s">
        <v>296</v>
      </c>
      <c r="J5" s="191"/>
      <c r="K5" s="196" t="s">
        <v>300</v>
      </c>
      <c r="L5" s="196" t="s">
        <v>299</v>
      </c>
      <c r="M5" s="194" t="s">
        <v>298</v>
      </c>
    </row>
    <row r="6" spans="2:16" s="5" customFormat="1" ht="24">
      <c r="B6" s="203"/>
      <c r="C6" s="203"/>
      <c r="D6" s="203"/>
      <c r="E6" s="11"/>
      <c r="F6" s="197"/>
      <c r="G6" s="12"/>
      <c r="H6" s="13" t="s">
        <v>297</v>
      </c>
      <c r="I6" s="12"/>
      <c r="J6" s="13" t="s">
        <v>297</v>
      </c>
      <c r="K6" s="197"/>
      <c r="L6" s="197"/>
      <c r="M6" s="195"/>
      <c r="N6" s="5" t="s">
        <v>348</v>
      </c>
    </row>
    <row r="7" spans="2:16" s="7" customFormat="1" ht="15.9" customHeight="1">
      <c r="B7" s="183" t="s">
        <v>330</v>
      </c>
      <c r="C7" s="183"/>
      <c r="D7" s="183"/>
      <c r="E7" s="184"/>
      <c r="F7" s="37">
        <f>SUM(F8:F51,'02'!F7:F49,'03'!F7:F53,'04'!F7:F49,'05'!F7:F47,'06'!F7:F54,'07'!F7:F50,'08'!F7:F46,'09'!F7:F53)</f>
        <v>70046</v>
      </c>
      <c r="G7" s="37">
        <f>SUM(G8:G51,'02'!G7:G49,'03'!G7:G53,'04'!G7:G49,'05'!G7:G47,'06'!G7:G54,'07'!G7:G50,'08'!G7:G46,'09'!G7:G53)</f>
        <v>57016</v>
      </c>
      <c r="H7" s="37">
        <f>SUM(H8:H51,'02'!H7:H49,'03'!H7:H53,'04'!H7:H49,'05'!H7:H47,'06'!H7:H54,'07'!H7:H50,'08'!H7:H46,'09'!H7:H53)</f>
        <v>7443</v>
      </c>
      <c r="I7" s="37">
        <f>SUM(I8:I51,'02'!I7:I49,'03'!I7:I53,'04'!I7:I49,'05'!I7:I47,'06'!I7:I54,'07'!I7:I50,'08'!I7:I46,'09'!I7:I53)</f>
        <v>5033</v>
      </c>
      <c r="J7" s="37">
        <f>SUM(J8:J51,'02'!J7:J49,'03'!J7:J53,'04'!J7:J49,'05'!J7:J47,'06'!J7:J54,'07'!J7:J50,'08'!J7:J46,'09'!J7:J53)</f>
        <v>504</v>
      </c>
      <c r="K7" s="37">
        <f>SUM(K8:K51,'02'!K7:K49,'03'!K7:K53,'04'!K7:K49,'05'!K7:K47,'06'!K7:K54,'07'!K7:K50,'08'!K7:K46,'09'!K7:K53)</f>
        <v>19420</v>
      </c>
      <c r="L7" s="37">
        <f>SUM(L8:L51,'02'!L7:L49,'03'!L7:L53,'04'!L7:L49,'05'!L7:L47,'06'!L7:L54,'07'!L7:L50,'08'!L7:L46,'09'!L7:L53)</f>
        <v>37167</v>
      </c>
      <c r="M7" s="14">
        <f>SUM(M8:M51,'02'!M7:M49,'03'!M7:M53,'04'!M7:M49,'05'!M7:M47,'06'!M7:M54,'07'!M7:M50,'08'!M7:M46,'09'!M7:M53)</f>
        <v>429</v>
      </c>
      <c r="N7" s="8">
        <f>SUM(K7:M7)-G7</f>
        <v>0</v>
      </c>
    </row>
    <row r="8" spans="2:16" s="7" customFormat="1" ht="14.25" customHeight="1">
      <c r="B8" s="185" t="s">
        <v>2</v>
      </c>
      <c r="C8" s="185"/>
      <c r="D8" s="185"/>
      <c r="E8" s="15"/>
      <c r="F8" s="108"/>
      <c r="G8" s="108"/>
      <c r="H8" s="108"/>
      <c r="I8" s="108"/>
      <c r="J8" s="108"/>
      <c r="K8" s="108"/>
      <c r="L8" s="108"/>
      <c r="M8" s="109"/>
      <c r="N8" s="8">
        <f t="shared" ref="N8:N45" si="0">SUM(K8:M8)-G8</f>
        <v>0</v>
      </c>
    </row>
    <row r="9" spans="2:16" s="7" customFormat="1" ht="15.9" customHeight="1">
      <c r="B9" s="186" t="s">
        <v>270</v>
      </c>
      <c r="C9" s="16"/>
      <c r="D9" s="3" t="s">
        <v>3</v>
      </c>
      <c r="E9" s="17"/>
      <c r="F9" s="110">
        <v>0</v>
      </c>
      <c r="G9" s="110">
        <v>0</v>
      </c>
      <c r="H9" s="110">
        <v>0</v>
      </c>
      <c r="I9" s="110">
        <v>0</v>
      </c>
      <c r="J9" s="110">
        <v>0</v>
      </c>
      <c r="K9" s="110">
        <v>0</v>
      </c>
      <c r="L9" s="110">
        <v>0</v>
      </c>
      <c r="M9" s="111">
        <v>0</v>
      </c>
      <c r="N9" s="8">
        <f t="shared" si="0"/>
        <v>0</v>
      </c>
    </row>
    <row r="10" spans="2:16" s="7" customFormat="1" ht="15.9" customHeight="1">
      <c r="B10" s="187"/>
      <c r="C10" s="18"/>
      <c r="D10" s="3" t="s">
        <v>4</v>
      </c>
      <c r="E10" s="17"/>
      <c r="F10" s="110">
        <v>0</v>
      </c>
      <c r="G10" s="110">
        <v>0</v>
      </c>
      <c r="H10" s="110">
        <v>0</v>
      </c>
      <c r="I10" s="110">
        <v>0</v>
      </c>
      <c r="J10" s="110">
        <v>0</v>
      </c>
      <c r="K10" s="110">
        <v>0</v>
      </c>
      <c r="L10" s="110">
        <v>0</v>
      </c>
      <c r="M10" s="111">
        <v>0</v>
      </c>
      <c r="N10" s="8">
        <f t="shared" si="0"/>
        <v>0</v>
      </c>
    </row>
    <row r="11" spans="2:16" s="7" customFormat="1" ht="15.9" customHeight="1">
      <c r="B11" s="187"/>
      <c r="C11" s="18"/>
      <c r="D11" s="3" t="s">
        <v>5</v>
      </c>
      <c r="E11" s="17"/>
      <c r="F11" s="110">
        <v>0</v>
      </c>
      <c r="G11" s="110">
        <v>0</v>
      </c>
      <c r="H11" s="110">
        <v>0</v>
      </c>
      <c r="I11" s="110">
        <v>0</v>
      </c>
      <c r="J11" s="110">
        <v>0</v>
      </c>
      <c r="K11" s="110">
        <v>0</v>
      </c>
      <c r="L11" s="110">
        <v>0</v>
      </c>
      <c r="M11" s="111">
        <v>0</v>
      </c>
      <c r="N11" s="8">
        <f t="shared" si="0"/>
        <v>0</v>
      </c>
    </row>
    <row r="12" spans="2:16" s="7" customFormat="1" ht="15.9" customHeight="1">
      <c r="B12" s="187"/>
      <c r="C12" s="18"/>
      <c r="D12" s="3" t="s">
        <v>6</v>
      </c>
      <c r="E12" s="17"/>
      <c r="F12" s="110">
        <v>2</v>
      </c>
      <c r="G12" s="110">
        <v>0</v>
      </c>
      <c r="H12" s="110">
        <v>0</v>
      </c>
      <c r="I12" s="110">
        <v>0</v>
      </c>
      <c r="J12" s="110">
        <v>0</v>
      </c>
      <c r="K12" s="110">
        <v>0</v>
      </c>
      <c r="L12" s="110">
        <v>0</v>
      </c>
      <c r="M12" s="111">
        <v>0</v>
      </c>
      <c r="N12" s="8">
        <f t="shared" si="0"/>
        <v>0</v>
      </c>
    </row>
    <row r="13" spans="2:16" s="7" customFormat="1" ht="15.9" customHeight="1">
      <c r="B13" s="187"/>
      <c r="C13" s="18"/>
      <c r="D13" s="3" t="s">
        <v>7</v>
      </c>
      <c r="E13" s="17"/>
      <c r="F13" s="110">
        <v>0</v>
      </c>
      <c r="G13" s="110">
        <v>0</v>
      </c>
      <c r="H13" s="110">
        <v>0</v>
      </c>
      <c r="I13" s="110">
        <v>0</v>
      </c>
      <c r="J13" s="110">
        <v>0</v>
      </c>
      <c r="K13" s="110">
        <v>0</v>
      </c>
      <c r="L13" s="110">
        <v>0</v>
      </c>
      <c r="M13" s="111">
        <v>0</v>
      </c>
      <c r="N13" s="8">
        <f t="shared" si="0"/>
        <v>0</v>
      </c>
    </row>
    <row r="14" spans="2:16" s="7" customFormat="1" ht="15.9" customHeight="1">
      <c r="B14" s="187"/>
      <c r="C14" s="18"/>
      <c r="D14" s="3" t="s">
        <v>421</v>
      </c>
      <c r="E14" s="17"/>
      <c r="F14" s="110">
        <v>4</v>
      </c>
      <c r="G14" s="110">
        <v>2</v>
      </c>
      <c r="H14" s="110">
        <v>0</v>
      </c>
      <c r="I14" s="110">
        <v>0</v>
      </c>
      <c r="J14" s="110">
        <v>0</v>
      </c>
      <c r="K14" s="110">
        <v>0</v>
      </c>
      <c r="L14" s="110">
        <v>2</v>
      </c>
      <c r="M14" s="111">
        <v>0</v>
      </c>
      <c r="N14" s="8">
        <f t="shared" si="0"/>
        <v>0</v>
      </c>
    </row>
    <row r="15" spans="2:16" s="7" customFormat="1" ht="15.9" customHeight="1">
      <c r="B15" s="187"/>
      <c r="C15" s="18"/>
      <c r="D15" s="3" t="s">
        <v>290</v>
      </c>
      <c r="E15" s="17"/>
      <c r="F15" s="110">
        <v>0</v>
      </c>
      <c r="G15" s="110">
        <v>0</v>
      </c>
      <c r="H15" s="110">
        <v>0</v>
      </c>
      <c r="I15" s="110">
        <v>0</v>
      </c>
      <c r="J15" s="110">
        <v>0</v>
      </c>
      <c r="K15" s="110">
        <v>0</v>
      </c>
      <c r="L15" s="110">
        <v>0</v>
      </c>
      <c r="M15" s="111">
        <v>0</v>
      </c>
      <c r="N15" s="8">
        <f t="shared" si="0"/>
        <v>0</v>
      </c>
    </row>
    <row r="16" spans="2:16" s="7" customFormat="1" ht="15.9" customHeight="1">
      <c r="B16" s="187"/>
      <c r="C16" s="18"/>
      <c r="D16" s="3" t="s">
        <v>8</v>
      </c>
      <c r="E16" s="17"/>
      <c r="F16" s="110">
        <v>0</v>
      </c>
      <c r="G16" s="110">
        <v>0</v>
      </c>
      <c r="H16" s="110">
        <v>0</v>
      </c>
      <c r="I16" s="110">
        <v>0</v>
      </c>
      <c r="J16" s="110">
        <v>0</v>
      </c>
      <c r="K16" s="110">
        <v>0</v>
      </c>
      <c r="L16" s="110">
        <v>0</v>
      </c>
      <c r="M16" s="111">
        <v>0</v>
      </c>
      <c r="N16" s="8">
        <f t="shared" si="0"/>
        <v>0</v>
      </c>
    </row>
    <row r="17" spans="2:14" s="7" customFormat="1" ht="15.9" customHeight="1">
      <c r="B17" s="187"/>
      <c r="C17" s="18"/>
      <c r="D17" s="3" t="s">
        <v>9</v>
      </c>
      <c r="E17" s="17"/>
      <c r="F17" s="110">
        <v>0</v>
      </c>
      <c r="G17" s="110">
        <v>0</v>
      </c>
      <c r="H17" s="110">
        <v>0</v>
      </c>
      <c r="I17" s="110">
        <v>0</v>
      </c>
      <c r="J17" s="110">
        <v>0</v>
      </c>
      <c r="K17" s="110">
        <v>0</v>
      </c>
      <c r="L17" s="110">
        <v>0</v>
      </c>
      <c r="M17" s="111">
        <v>0</v>
      </c>
      <c r="N17" s="8">
        <f t="shared" si="0"/>
        <v>0</v>
      </c>
    </row>
    <row r="18" spans="2:14" s="7" customFormat="1" ht="15.9" customHeight="1">
      <c r="B18" s="187"/>
      <c r="C18" s="18"/>
      <c r="D18" s="3" t="s">
        <v>317</v>
      </c>
      <c r="E18" s="17"/>
      <c r="F18" s="110">
        <v>4</v>
      </c>
      <c r="G18" s="110">
        <v>3</v>
      </c>
      <c r="H18" s="110">
        <v>2</v>
      </c>
      <c r="I18" s="110">
        <v>0</v>
      </c>
      <c r="J18" s="110">
        <v>0</v>
      </c>
      <c r="K18" s="110">
        <v>3</v>
      </c>
      <c r="L18" s="110">
        <v>0</v>
      </c>
      <c r="M18" s="111">
        <v>0</v>
      </c>
      <c r="N18" s="8">
        <f t="shared" si="0"/>
        <v>0</v>
      </c>
    </row>
    <row r="19" spans="2:14" s="7" customFormat="1" ht="15.9" customHeight="1">
      <c r="B19" s="179" t="s">
        <v>291</v>
      </c>
      <c r="C19" s="10"/>
      <c r="D19" s="3" t="s">
        <v>10</v>
      </c>
      <c r="E19" s="17"/>
      <c r="F19" s="110">
        <v>200</v>
      </c>
      <c r="G19" s="110">
        <v>349</v>
      </c>
      <c r="H19" s="110">
        <v>87</v>
      </c>
      <c r="I19" s="110">
        <v>1</v>
      </c>
      <c r="J19" s="110">
        <v>0</v>
      </c>
      <c r="K19" s="110">
        <v>29</v>
      </c>
      <c r="L19" s="110">
        <v>320</v>
      </c>
      <c r="M19" s="111">
        <v>0</v>
      </c>
      <c r="N19" s="8">
        <f t="shared" si="0"/>
        <v>0</v>
      </c>
    </row>
    <row r="20" spans="2:14" s="7" customFormat="1" ht="15.9" customHeight="1">
      <c r="B20" s="180"/>
      <c r="C20" s="10"/>
      <c r="D20" s="20" t="s">
        <v>11</v>
      </c>
      <c r="E20" s="21"/>
      <c r="F20" s="110">
        <v>18</v>
      </c>
      <c r="G20" s="110">
        <v>15</v>
      </c>
      <c r="H20" s="110">
        <v>0</v>
      </c>
      <c r="I20" s="110">
        <v>0</v>
      </c>
      <c r="J20" s="110">
        <v>0</v>
      </c>
      <c r="K20" s="110">
        <v>5</v>
      </c>
      <c r="L20" s="110">
        <v>10</v>
      </c>
      <c r="M20" s="111">
        <v>0</v>
      </c>
      <c r="N20" s="8">
        <f t="shared" si="0"/>
        <v>0</v>
      </c>
    </row>
    <row r="21" spans="2:14" s="7" customFormat="1" ht="15.9" customHeight="1">
      <c r="B21" s="179" t="s">
        <v>271</v>
      </c>
      <c r="C21" s="16"/>
      <c r="D21" s="3" t="s">
        <v>12</v>
      </c>
      <c r="E21" s="17"/>
      <c r="F21" s="110">
        <v>7665</v>
      </c>
      <c r="G21" s="110">
        <v>7605</v>
      </c>
      <c r="H21" s="110">
        <v>470</v>
      </c>
      <c r="I21" s="110">
        <v>864</v>
      </c>
      <c r="J21" s="110">
        <v>60</v>
      </c>
      <c r="K21" s="110">
        <v>24</v>
      </c>
      <c r="L21" s="110">
        <v>7217</v>
      </c>
      <c r="M21" s="111">
        <v>364</v>
      </c>
      <c r="N21" s="8">
        <f t="shared" si="0"/>
        <v>0</v>
      </c>
    </row>
    <row r="22" spans="2:14" s="7" customFormat="1" ht="15.9" customHeight="1">
      <c r="B22" s="179"/>
      <c r="C22" s="18"/>
      <c r="D22" s="3" t="s">
        <v>13</v>
      </c>
      <c r="E22" s="17"/>
      <c r="F22" s="110">
        <v>66</v>
      </c>
      <c r="G22" s="110">
        <v>63</v>
      </c>
      <c r="H22" s="110">
        <v>0</v>
      </c>
      <c r="I22" s="110">
        <v>1</v>
      </c>
      <c r="J22" s="110">
        <v>0</v>
      </c>
      <c r="K22" s="110">
        <v>0</v>
      </c>
      <c r="L22" s="110">
        <v>63</v>
      </c>
      <c r="M22" s="111">
        <v>0</v>
      </c>
      <c r="N22" s="8">
        <f t="shared" si="0"/>
        <v>0</v>
      </c>
    </row>
    <row r="23" spans="2:14" s="7" customFormat="1" ht="15.9" customHeight="1">
      <c r="B23" s="179"/>
      <c r="C23" s="18"/>
      <c r="D23" s="3" t="s">
        <v>14</v>
      </c>
      <c r="E23" s="17"/>
      <c r="F23" s="110">
        <v>9771</v>
      </c>
      <c r="G23" s="110">
        <v>7355</v>
      </c>
      <c r="H23" s="110">
        <v>200</v>
      </c>
      <c r="I23" s="110">
        <v>792</v>
      </c>
      <c r="J23" s="110">
        <v>25</v>
      </c>
      <c r="K23" s="110">
        <v>2451</v>
      </c>
      <c r="L23" s="110">
        <v>4898</v>
      </c>
      <c r="M23" s="111">
        <v>6</v>
      </c>
      <c r="N23" s="8">
        <f t="shared" si="0"/>
        <v>0</v>
      </c>
    </row>
    <row r="24" spans="2:14" s="7" customFormat="1" ht="15.9" customHeight="1">
      <c r="B24" s="179"/>
      <c r="C24" s="18"/>
      <c r="D24" s="3" t="s">
        <v>15</v>
      </c>
      <c r="E24" s="17"/>
      <c r="F24" s="110">
        <v>9</v>
      </c>
      <c r="G24" s="110">
        <v>6</v>
      </c>
      <c r="H24" s="110">
        <v>0</v>
      </c>
      <c r="I24" s="110">
        <v>0</v>
      </c>
      <c r="J24" s="110">
        <v>0</v>
      </c>
      <c r="K24" s="110">
        <v>5</v>
      </c>
      <c r="L24" s="110">
        <v>1</v>
      </c>
      <c r="M24" s="111">
        <v>0</v>
      </c>
      <c r="N24" s="8">
        <f t="shared" si="0"/>
        <v>0</v>
      </c>
    </row>
    <row r="25" spans="2:14" s="7" customFormat="1" ht="15.9" customHeight="1">
      <c r="B25" s="179"/>
      <c r="C25" s="18"/>
      <c r="D25" s="3" t="s">
        <v>285</v>
      </c>
      <c r="E25" s="17"/>
      <c r="F25" s="110">
        <v>1257</v>
      </c>
      <c r="G25" s="110">
        <v>1038</v>
      </c>
      <c r="H25" s="110">
        <v>172</v>
      </c>
      <c r="I25" s="110">
        <v>27</v>
      </c>
      <c r="J25" s="110">
        <v>3</v>
      </c>
      <c r="K25" s="110">
        <v>733</v>
      </c>
      <c r="L25" s="110">
        <v>305</v>
      </c>
      <c r="M25" s="111">
        <v>0</v>
      </c>
      <c r="N25" s="8">
        <f t="shared" si="0"/>
        <v>0</v>
      </c>
    </row>
    <row r="26" spans="2:14" s="7" customFormat="1" ht="15.9" customHeight="1">
      <c r="B26" s="179"/>
      <c r="C26" s="18"/>
      <c r="D26" s="3" t="s">
        <v>315</v>
      </c>
      <c r="E26" s="17"/>
      <c r="F26" s="110">
        <v>60</v>
      </c>
      <c r="G26" s="110">
        <v>52</v>
      </c>
      <c r="H26" s="110">
        <v>2</v>
      </c>
      <c r="I26" s="110">
        <v>0</v>
      </c>
      <c r="J26" s="110">
        <v>0</v>
      </c>
      <c r="K26" s="110">
        <v>36</v>
      </c>
      <c r="L26" s="110">
        <v>16</v>
      </c>
      <c r="M26" s="111">
        <v>0</v>
      </c>
      <c r="N26" s="8">
        <f t="shared" si="0"/>
        <v>0</v>
      </c>
    </row>
    <row r="27" spans="2:14" s="7" customFormat="1" ht="15.9" customHeight="1">
      <c r="B27" s="179"/>
      <c r="C27" s="18"/>
      <c r="D27" s="3" t="s">
        <v>331</v>
      </c>
      <c r="E27" s="17"/>
      <c r="F27" s="110">
        <v>128</v>
      </c>
      <c r="G27" s="110">
        <v>84</v>
      </c>
      <c r="H27" s="110">
        <v>0</v>
      </c>
      <c r="I27" s="110">
        <v>3</v>
      </c>
      <c r="J27" s="110">
        <v>0</v>
      </c>
      <c r="K27" s="110">
        <v>27</v>
      </c>
      <c r="L27" s="110">
        <v>56</v>
      </c>
      <c r="M27" s="111">
        <v>1</v>
      </c>
      <c r="N27" s="8">
        <f t="shared" si="0"/>
        <v>0</v>
      </c>
    </row>
    <row r="28" spans="2:14" s="7" customFormat="1" ht="15.9" customHeight="1">
      <c r="B28" s="179"/>
      <c r="C28" s="18"/>
      <c r="D28" s="3" t="s">
        <v>359</v>
      </c>
      <c r="E28" s="17"/>
      <c r="F28" s="110">
        <v>20</v>
      </c>
      <c r="G28" s="110">
        <v>34</v>
      </c>
      <c r="H28" s="110">
        <v>0</v>
      </c>
      <c r="I28" s="110">
        <v>0</v>
      </c>
      <c r="J28" s="110">
        <v>0</v>
      </c>
      <c r="K28" s="110">
        <v>32</v>
      </c>
      <c r="L28" s="110">
        <v>2</v>
      </c>
      <c r="M28" s="111">
        <v>0</v>
      </c>
      <c r="N28" s="8">
        <f t="shared" si="0"/>
        <v>0</v>
      </c>
    </row>
    <row r="29" spans="2:14" s="7" customFormat="1" ht="15.9" customHeight="1">
      <c r="B29" s="179"/>
      <c r="C29" s="18"/>
      <c r="D29" s="3" t="s">
        <v>368</v>
      </c>
      <c r="E29" s="17"/>
      <c r="F29" s="110">
        <v>80</v>
      </c>
      <c r="G29" s="110">
        <v>63</v>
      </c>
      <c r="H29" s="110">
        <v>4</v>
      </c>
      <c r="I29" s="110">
        <v>10</v>
      </c>
      <c r="J29" s="110">
        <v>1</v>
      </c>
      <c r="K29" s="110">
        <v>24</v>
      </c>
      <c r="L29" s="110">
        <v>39</v>
      </c>
      <c r="M29" s="111">
        <v>0</v>
      </c>
      <c r="N29" s="8">
        <f t="shared" si="0"/>
        <v>0</v>
      </c>
    </row>
    <row r="30" spans="2:14" s="7" customFormat="1" ht="15.9" customHeight="1">
      <c r="B30" s="179" t="s">
        <v>292</v>
      </c>
      <c r="C30" s="10"/>
      <c r="D30" s="3" t="s">
        <v>16</v>
      </c>
      <c r="E30" s="17"/>
      <c r="F30" s="110">
        <v>0</v>
      </c>
      <c r="G30" s="110">
        <v>0</v>
      </c>
      <c r="H30" s="110">
        <v>0</v>
      </c>
      <c r="I30" s="110">
        <v>0</v>
      </c>
      <c r="J30" s="110">
        <v>0</v>
      </c>
      <c r="K30" s="110">
        <v>0</v>
      </c>
      <c r="L30" s="110">
        <v>0</v>
      </c>
      <c r="M30" s="111">
        <v>0</v>
      </c>
      <c r="N30" s="8">
        <f t="shared" si="0"/>
        <v>0</v>
      </c>
    </row>
    <row r="31" spans="2:14" s="7" customFormat="1" ht="15.9" customHeight="1">
      <c r="B31" s="179"/>
      <c r="C31" s="10"/>
      <c r="D31" s="3" t="s">
        <v>17</v>
      </c>
      <c r="E31" s="17"/>
      <c r="F31" s="110">
        <v>0</v>
      </c>
      <c r="G31" s="110">
        <v>0</v>
      </c>
      <c r="H31" s="110">
        <v>0</v>
      </c>
      <c r="I31" s="110">
        <v>0</v>
      </c>
      <c r="J31" s="110">
        <v>0</v>
      </c>
      <c r="K31" s="110">
        <v>0</v>
      </c>
      <c r="L31" s="110">
        <v>0</v>
      </c>
      <c r="M31" s="111">
        <v>0</v>
      </c>
      <c r="N31" s="8">
        <f t="shared" si="0"/>
        <v>0</v>
      </c>
    </row>
    <row r="32" spans="2:14" s="7" customFormat="1" ht="15.9" customHeight="1">
      <c r="B32" s="179"/>
      <c r="C32" s="10"/>
      <c r="D32" s="3" t="s">
        <v>18</v>
      </c>
      <c r="E32" s="17"/>
      <c r="F32" s="110">
        <v>0</v>
      </c>
      <c r="G32" s="110">
        <v>0</v>
      </c>
      <c r="H32" s="110">
        <v>0</v>
      </c>
      <c r="I32" s="110">
        <v>0</v>
      </c>
      <c r="J32" s="110">
        <v>0</v>
      </c>
      <c r="K32" s="110">
        <v>0</v>
      </c>
      <c r="L32" s="110">
        <v>0</v>
      </c>
      <c r="M32" s="111">
        <v>0</v>
      </c>
      <c r="N32" s="8">
        <f t="shared" si="0"/>
        <v>0</v>
      </c>
    </row>
    <row r="33" spans="2:14" s="7" customFormat="1" ht="15.9" customHeight="1">
      <c r="B33" s="179"/>
      <c r="C33" s="10"/>
      <c r="D33" s="3" t="s">
        <v>19</v>
      </c>
      <c r="E33" s="17"/>
      <c r="F33" s="110">
        <v>0</v>
      </c>
      <c r="G33" s="110">
        <v>0</v>
      </c>
      <c r="H33" s="110">
        <v>0</v>
      </c>
      <c r="I33" s="110">
        <v>0</v>
      </c>
      <c r="J33" s="110">
        <v>0</v>
      </c>
      <c r="K33" s="110">
        <v>0</v>
      </c>
      <c r="L33" s="110">
        <v>0</v>
      </c>
      <c r="M33" s="111">
        <v>0</v>
      </c>
      <c r="N33" s="8">
        <f t="shared" si="0"/>
        <v>0</v>
      </c>
    </row>
    <row r="34" spans="2:14" s="7" customFormat="1" ht="15.9" customHeight="1">
      <c r="B34" s="179"/>
      <c r="C34" s="10"/>
      <c r="D34" s="3" t="s">
        <v>342</v>
      </c>
      <c r="E34" s="17"/>
      <c r="F34" s="110">
        <v>0</v>
      </c>
      <c r="G34" s="110">
        <v>0</v>
      </c>
      <c r="H34" s="110">
        <v>0</v>
      </c>
      <c r="I34" s="110">
        <v>0</v>
      </c>
      <c r="J34" s="110">
        <v>0</v>
      </c>
      <c r="K34" s="110">
        <v>0</v>
      </c>
      <c r="L34" s="110">
        <v>0</v>
      </c>
      <c r="M34" s="111">
        <v>0</v>
      </c>
      <c r="N34" s="8">
        <f t="shared" si="0"/>
        <v>0</v>
      </c>
    </row>
    <row r="35" spans="2:14" s="7" customFormat="1" ht="15.9" customHeight="1">
      <c r="B35" s="179" t="s">
        <v>293</v>
      </c>
      <c r="C35" s="10"/>
      <c r="D35" s="3" t="s">
        <v>20</v>
      </c>
      <c r="E35" s="17"/>
      <c r="F35" s="110">
        <v>882</v>
      </c>
      <c r="G35" s="110">
        <v>1029</v>
      </c>
      <c r="H35" s="110">
        <v>380</v>
      </c>
      <c r="I35" s="110">
        <v>15</v>
      </c>
      <c r="J35" s="110">
        <v>6</v>
      </c>
      <c r="K35" s="110">
        <v>504</v>
      </c>
      <c r="L35" s="110">
        <v>525</v>
      </c>
      <c r="M35" s="111">
        <v>0</v>
      </c>
      <c r="N35" s="8">
        <f t="shared" si="0"/>
        <v>0</v>
      </c>
    </row>
    <row r="36" spans="2:14" s="7" customFormat="1" ht="15.9" customHeight="1">
      <c r="B36" s="180"/>
      <c r="C36" s="10"/>
      <c r="D36" s="3" t="s">
        <v>21</v>
      </c>
      <c r="E36" s="17"/>
      <c r="F36" s="110">
        <v>437</v>
      </c>
      <c r="G36" s="110">
        <v>381</v>
      </c>
      <c r="H36" s="110">
        <v>291</v>
      </c>
      <c r="I36" s="110">
        <v>37</v>
      </c>
      <c r="J36" s="110">
        <v>37</v>
      </c>
      <c r="K36" s="110">
        <v>232</v>
      </c>
      <c r="L36" s="110">
        <v>148</v>
      </c>
      <c r="M36" s="111">
        <v>1</v>
      </c>
      <c r="N36" s="8">
        <f t="shared" si="0"/>
        <v>0</v>
      </c>
    </row>
    <row r="37" spans="2:14" s="7" customFormat="1" ht="15.9" customHeight="1">
      <c r="B37" s="181" t="s">
        <v>294</v>
      </c>
      <c r="C37" s="22"/>
      <c r="D37" s="3" t="s">
        <v>22</v>
      </c>
      <c r="E37" s="17"/>
      <c r="F37" s="110">
        <v>1</v>
      </c>
      <c r="G37" s="110">
        <v>1</v>
      </c>
      <c r="H37" s="110">
        <v>0</v>
      </c>
      <c r="I37" s="110">
        <v>0</v>
      </c>
      <c r="J37" s="110">
        <v>0</v>
      </c>
      <c r="K37" s="110">
        <v>0</v>
      </c>
      <c r="L37" s="110">
        <v>1</v>
      </c>
      <c r="M37" s="111">
        <v>0</v>
      </c>
      <c r="N37" s="8">
        <f t="shared" si="0"/>
        <v>0</v>
      </c>
    </row>
    <row r="38" spans="2:14" s="7" customFormat="1" ht="15.9" customHeight="1">
      <c r="B38" s="182"/>
      <c r="C38" s="22"/>
      <c r="D38" s="3" t="s">
        <v>23</v>
      </c>
      <c r="E38" s="17"/>
      <c r="F38" s="110">
        <v>19</v>
      </c>
      <c r="G38" s="110">
        <v>12</v>
      </c>
      <c r="H38" s="110">
        <v>2</v>
      </c>
      <c r="I38" s="110">
        <v>0</v>
      </c>
      <c r="J38" s="110">
        <v>0</v>
      </c>
      <c r="K38" s="110">
        <v>0</v>
      </c>
      <c r="L38" s="110">
        <v>12</v>
      </c>
      <c r="M38" s="111">
        <v>0</v>
      </c>
      <c r="N38" s="8">
        <f t="shared" si="0"/>
        <v>0</v>
      </c>
    </row>
    <row r="39" spans="2:14" s="7" customFormat="1" ht="15.9" customHeight="1">
      <c r="B39" s="179" t="s">
        <v>269</v>
      </c>
      <c r="C39" s="16"/>
      <c r="D39" s="3" t="s">
        <v>24</v>
      </c>
      <c r="E39" s="17"/>
      <c r="F39" s="110">
        <v>92</v>
      </c>
      <c r="G39" s="110">
        <v>92</v>
      </c>
      <c r="H39" s="110">
        <v>15</v>
      </c>
      <c r="I39" s="110">
        <v>5</v>
      </c>
      <c r="J39" s="110">
        <v>1</v>
      </c>
      <c r="K39" s="110">
        <v>71</v>
      </c>
      <c r="L39" s="110">
        <v>21</v>
      </c>
      <c r="M39" s="111">
        <v>0</v>
      </c>
      <c r="N39" s="8">
        <f t="shared" si="0"/>
        <v>0</v>
      </c>
    </row>
    <row r="40" spans="2:14" s="7" customFormat="1" ht="27" customHeight="1">
      <c r="B40" s="179"/>
      <c r="C40" s="18"/>
      <c r="D40" s="3" t="s">
        <v>440</v>
      </c>
      <c r="E40" s="17"/>
      <c r="F40" s="175">
        <v>71</v>
      </c>
      <c r="G40" s="175">
        <v>80</v>
      </c>
      <c r="H40" s="175">
        <v>31</v>
      </c>
      <c r="I40" s="175">
        <v>12</v>
      </c>
      <c r="J40" s="175">
        <v>4</v>
      </c>
      <c r="K40" s="175">
        <v>0</v>
      </c>
      <c r="L40" s="175">
        <v>80</v>
      </c>
      <c r="M40" s="176">
        <v>0</v>
      </c>
      <c r="N40" s="8">
        <f t="shared" si="0"/>
        <v>0</v>
      </c>
    </row>
    <row r="41" spans="2:14" s="7" customFormat="1" ht="27" customHeight="1">
      <c r="B41" s="179"/>
      <c r="C41" s="18"/>
      <c r="D41" s="3" t="s">
        <v>441</v>
      </c>
      <c r="E41" s="17"/>
      <c r="F41" s="175">
        <v>270</v>
      </c>
      <c r="G41" s="175">
        <v>277</v>
      </c>
      <c r="H41" s="175">
        <v>178</v>
      </c>
      <c r="I41" s="175">
        <v>11</v>
      </c>
      <c r="J41" s="175">
        <v>2</v>
      </c>
      <c r="K41" s="175">
        <v>0</v>
      </c>
      <c r="L41" s="175">
        <v>277</v>
      </c>
      <c r="M41" s="176">
        <v>0</v>
      </c>
      <c r="N41" s="8">
        <f t="shared" si="0"/>
        <v>0</v>
      </c>
    </row>
    <row r="42" spans="2:14" s="7" customFormat="1" ht="15.9" customHeight="1">
      <c r="B42" s="179"/>
      <c r="C42" s="18"/>
      <c r="D42" s="3" t="s">
        <v>25</v>
      </c>
      <c r="E42" s="17"/>
      <c r="F42" s="110">
        <v>2093</v>
      </c>
      <c r="G42" s="110">
        <v>1613</v>
      </c>
      <c r="H42" s="110">
        <v>104</v>
      </c>
      <c r="I42" s="110">
        <v>401</v>
      </c>
      <c r="J42" s="110">
        <v>30</v>
      </c>
      <c r="K42" s="110">
        <v>288</v>
      </c>
      <c r="L42" s="110">
        <v>1303</v>
      </c>
      <c r="M42" s="111">
        <v>22</v>
      </c>
      <c r="N42" s="8">
        <f t="shared" si="0"/>
        <v>0</v>
      </c>
    </row>
    <row r="43" spans="2:14" s="7" customFormat="1" ht="15.9" customHeight="1">
      <c r="B43" s="179"/>
      <c r="C43" s="18"/>
      <c r="D43" s="3" t="s">
        <v>26</v>
      </c>
      <c r="E43" s="17"/>
      <c r="F43" s="110">
        <v>0</v>
      </c>
      <c r="G43" s="110">
        <v>0</v>
      </c>
      <c r="H43" s="110">
        <v>0</v>
      </c>
      <c r="I43" s="110">
        <v>0</v>
      </c>
      <c r="J43" s="110">
        <v>0</v>
      </c>
      <c r="K43" s="110">
        <v>0</v>
      </c>
      <c r="L43" s="110">
        <v>0</v>
      </c>
      <c r="M43" s="111">
        <v>0</v>
      </c>
      <c r="N43" s="8">
        <f t="shared" si="0"/>
        <v>0</v>
      </c>
    </row>
    <row r="44" spans="2:14" s="7" customFormat="1" ht="15.9" customHeight="1">
      <c r="B44" s="179"/>
      <c r="C44" s="18"/>
      <c r="D44" s="3" t="s">
        <v>318</v>
      </c>
      <c r="E44" s="17"/>
      <c r="F44" s="110">
        <v>3366</v>
      </c>
      <c r="G44" s="110">
        <v>2352</v>
      </c>
      <c r="H44" s="110">
        <v>109</v>
      </c>
      <c r="I44" s="110">
        <v>904</v>
      </c>
      <c r="J44" s="110">
        <v>92</v>
      </c>
      <c r="K44" s="110">
        <v>449</v>
      </c>
      <c r="L44" s="110">
        <v>1900</v>
      </c>
      <c r="M44" s="111">
        <v>3</v>
      </c>
      <c r="N44" s="8">
        <f t="shared" si="0"/>
        <v>0</v>
      </c>
    </row>
    <row r="45" spans="2:14" s="7" customFormat="1" ht="15.9" customHeight="1">
      <c r="B45" s="179"/>
      <c r="C45" s="18"/>
      <c r="D45" s="3" t="s">
        <v>332</v>
      </c>
      <c r="E45" s="17"/>
      <c r="F45" s="110">
        <v>54</v>
      </c>
      <c r="G45" s="110">
        <v>51</v>
      </c>
      <c r="H45" s="110">
        <v>2</v>
      </c>
      <c r="I45" s="110">
        <v>26</v>
      </c>
      <c r="J45" s="110">
        <v>2</v>
      </c>
      <c r="K45" s="110">
        <v>0</v>
      </c>
      <c r="L45" s="110">
        <v>51</v>
      </c>
      <c r="M45" s="111">
        <v>0</v>
      </c>
      <c r="N45" s="8">
        <f t="shared" si="0"/>
        <v>0</v>
      </c>
    </row>
    <row r="46" spans="2:14" s="7" customFormat="1" ht="15.9" customHeight="1">
      <c r="B46" s="179"/>
      <c r="C46" s="18"/>
      <c r="D46" s="3" t="s">
        <v>438</v>
      </c>
      <c r="E46" s="17"/>
      <c r="F46" s="110">
        <v>0</v>
      </c>
      <c r="G46" s="110">
        <v>0</v>
      </c>
      <c r="H46" s="110">
        <v>0</v>
      </c>
      <c r="I46" s="110">
        <v>0</v>
      </c>
      <c r="J46" s="110">
        <v>0</v>
      </c>
      <c r="K46" s="110">
        <v>0</v>
      </c>
      <c r="L46" s="110">
        <v>0</v>
      </c>
      <c r="M46" s="111">
        <v>0</v>
      </c>
      <c r="N46" s="8">
        <f>SUM(K45:M45)-G45</f>
        <v>0</v>
      </c>
    </row>
    <row r="47" spans="2:14" s="7" customFormat="1" ht="15.9" customHeight="1">
      <c r="B47" s="181" t="s">
        <v>295</v>
      </c>
      <c r="C47" s="22"/>
      <c r="D47" s="3" t="s">
        <v>27</v>
      </c>
      <c r="E47" s="17"/>
      <c r="F47" s="110">
        <v>5064</v>
      </c>
      <c r="G47" s="110">
        <v>4283</v>
      </c>
      <c r="H47" s="110">
        <v>301</v>
      </c>
      <c r="I47" s="110">
        <v>170</v>
      </c>
      <c r="J47" s="110">
        <v>21</v>
      </c>
      <c r="K47" s="110">
        <v>680</v>
      </c>
      <c r="L47" s="110">
        <v>3587</v>
      </c>
      <c r="M47" s="111">
        <v>16</v>
      </c>
      <c r="N47" s="8">
        <f>SUM(K47:M47)-G47</f>
        <v>0</v>
      </c>
    </row>
    <row r="48" spans="2:14" s="7" customFormat="1" ht="15.9" customHeight="1">
      <c r="B48" s="182"/>
      <c r="C48" s="22"/>
      <c r="D48" s="3" t="s">
        <v>28</v>
      </c>
      <c r="E48" s="17"/>
      <c r="F48" s="110">
        <v>3</v>
      </c>
      <c r="G48" s="110">
        <v>0</v>
      </c>
      <c r="H48" s="110">
        <v>0</v>
      </c>
      <c r="I48" s="110">
        <v>0</v>
      </c>
      <c r="J48" s="110">
        <v>0</v>
      </c>
      <c r="K48" s="110">
        <v>0</v>
      </c>
      <c r="L48" s="110">
        <v>0</v>
      </c>
      <c r="M48" s="111">
        <v>0</v>
      </c>
      <c r="N48" s="8">
        <f>SUM(K48:M48)-G48</f>
        <v>0</v>
      </c>
    </row>
    <row r="49" spans="2:14" s="7" customFormat="1" ht="15.9" customHeight="1">
      <c r="B49" s="179" t="s">
        <v>268</v>
      </c>
      <c r="C49" s="16"/>
      <c r="D49" s="3" t="s">
        <v>29</v>
      </c>
      <c r="E49" s="17"/>
      <c r="F49" s="110">
        <v>112</v>
      </c>
      <c r="G49" s="110">
        <v>78</v>
      </c>
      <c r="H49" s="110">
        <v>13</v>
      </c>
      <c r="I49" s="110">
        <v>0</v>
      </c>
      <c r="J49" s="110">
        <v>0</v>
      </c>
      <c r="K49" s="110">
        <v>0</v>
      </c>
      <c r="L49" s="110">
        <v>78</v>
      </c>
      <c r="M49" s="111">
        <v>0</v>
      </c>
      <c r="N49" s="8">
        <f>SUM(K49:M49)-G49</f>
        <v>0</v>
      </c>
    </row>
    <row r="50" spans="2:14" s="7" customFormat="1" ht="15.9" customHeight="1">
      <c r="B50" s="179"/>
      <c r="C50" s="18"/>
      <c r="D50" s="3" t="s">
        <v>30</v>
      </c>
      <c r="E50" s="17"/>
      <c r="F50" s="110">
        <v>46</v>
      </c>
      <c r="G50" s="110">
        <v>63</v>
      </c>
      <c r="H50" s="110">
        <v>0</v>
      </c>
      <c r="I50" s="110">
        <v>0</v>
      </c>
      <c r="J50" s="110">
        <v>0</v>
      </c>
      <c r="K50" s="110">
        <v>6</v>
      </c>
      <c r="L50" s="110">
        <v>57</v>
      </c>
      <c r="M50" s="111">
        <v>0</v>
      </c>
      <c r="N50" s="8">
        <f>SUM(K50:M50)-G50</f>
        <v>0</v>
      </c>
    </row>
    <row r="51" spans="2:14" s="7" customFormat="1" ht="15.75" customHeight="1" thickBot="1">
      <c r="B51" s="179"/>
      <c r="C51" s="18"/>
      <c r="D51" s="3" t="s">
        <v>31</v>
      </c>
      <c r="E51" s="17"/>
      <c r="F51" s="110">
        <v>0</v>
      </c>
      <c r="G51" s="110">
        <v>0</v>
      </c>
      <c r="H51" s="110">
        <v>0</v>
      </c>
      <c r="I51" s="110">
        <v>0</v>
      </c>
      <c r="J51" s="110">
        <v>0</v>
      </c>
      <c r="K51" s="110">
        <v>0</v>
      </c>
      <c r="L51" s="110">
        <v>0</v>
      </c>
      <c r="M51" s="111">
        <v>0</v>
      </c>
      <c r="N51" s="8">
        <f>SUM(K51:M51)-G51</f>
        <v>0</v>
      </c>
    </row>
    <row r="52" spans="2:14" ht="15.75" customHeight="1">
      <c r="B52" s="173"/>
      <c r="C52" s="173"/>
      <c r="D52" s="173"/>
      <c r="E52" s="173"/>
      <c r="F52" s="173"/>
      <c r="G52" s="173"/>
      <c r="H52" s="173"/>
      <c r="I52" s="173"/>
      <c r="J52" s="173"/>
      <c r="K52" s="173"/>
      <c r="L52" s="173"/>
      <c r="M52" s="173"/>
    </row>
    <row r="53" spans="2:14">
      <c r="F53" s="25"/>
      <c r="G53" s="25"/>
      <c r="H53" s="25"/>
      <c r="I53" s="25"/>
      <c r="J53" s="25"/>
      <c r="K53" s="25"/>
      <c r="L53" s="25"/>
      <c r="M53" s="25"/>
    </row>
    <row r="54" spans="2:14">
      <c r="F54" s="25"/>
      <c r="G54" s="25"/>
      <c r="H54" s="25"/>
      <c r="I54" s="25"/>
      <c r="J54" s="25"/>
      <c r="K54" s="25"/>
      <c r="L54" s="25"/>
      <c r="M54" s="25"/>
    </row>
    <row r="55" spans="2:14">
      <c r="F55" s="25"/>
      <c r="G55" s="25"/>
      <c r="H55" s="25"/>
      <c r="I55" s="25"/>
      <c r="J55" s="25"/>
      <c r="K55" s="25"/>
      <c r="L55" s="25"/>
      <c r="M55" s="25"/>
    </row>
    <row r="56" spans="2:14">
      <c r="F56" s="25"/>
      <c r="G56" s="25"/>
      <c r="H56" s="25"/>
      <c r="I56" s="25"/>
      <c r="J56" s="25"/>
      <c r="K56" s="25"/>
      <c r="L56" s="25"/>
      <c r="M56" s="25"/>
    </row>
    <row r="57" spans="2:14">
      <c r="F57" s="25"/>
      <c r="G57" s="25"/>
      <c r="H57" s="25"/>
      <c r="I57" s="25"/>
      <c r="J57" s="25"/>
      <c r="K57" s="25"/>
      <c r="L57" s="25"/>
      <c r="M57" s="25"/>
    </row>
    <row r="58" spans="2:14">
      <c r="F58" s="25"/>
      <c r="G58" s="25"/>
      <c r="H58" s="25"/>
      <c r="I58" s="25"/>
      <c r="J58" s="25"/>
      <c r="K58" s="25"/>
      <c r="L58" s="25"/>
      <c r="M58" s="25"/>
    </row>
    <row r="59" spans="2:14">
      <c r="F59" s="25"/>
      <c r="G59" s="25"/>
      <c r="H59" s="25"/>
      <c r="I59" s="25"/>
      <c r="J59" s="25"/>
      <c r="K59" s="25"/>
      <c r="L59" s="25"/>
      <c r="M59" s="25"/>
    </row>
    <row r="60" spans="2:14">
      <c r="F60" s="25"/>
      <c r="G60" s="25"/>
      <c r="H60" s="25"/>
      <c r="I60" s="25"/>
      <c r="J60" s="25"/>
      <c r="K60" s="25"/>
      <c r="L60" s="25"/>
      <c r="M60" s="25"/>
    </row>
    <row r="61" spans="2:14">
      <c r="F61" s="25"/>
      <c r="G61" s="25"/>
      <c r="H61" s="25"/>
      <c r="I61" s="25"/>
      <c r="J61" s="25"/>
      <c r="K61" s="25"/>
      <c r="L61" s="25"/>
      <c r="M61" s="25"/>
    </row>
    <row r="62" spans="2:14">
      <c r="F62" s="25"/>
      <c r="G62" s="25"/>
      <c r="H62" s="25"/>
      <c r="I62" s="25"/>
      <c r="J62" s="25"/>
      <c r="K62" s="25"/>
      <c r="L62" s="25"/>
      <c r="M62" s="25"/>
    </row>
    <row r="63" spans="2:14">
      <c r="F63" s="25"/>
      <c r="G63" s="25"/>
      <c r="H63" s="25"/>
      <c r="I63" s="25"/>
      <c r="J63" s="25"/>
      <c r="K63" s="25"/>
      <c r="L63" s="25"/>
      <c r="M63" s="25"/>
    </row>
    <row r="64" spans="2:14">
      <c r="F64" s="25"/>
      <c r="G64" s="25"/>
      <c r="H64" s="25"/>
      <c r="I64" s="25"/>
      <c r="J64" s="25"/>
      <c r="K64" s="25"/>
      <c r="L64" s="25"/>
      <c r="M64" s="25"/>
    </row>
    <row r="65" spans="6:13">
      <c r="F65" s="25"/>
      <c r="G65" s="25"/>
      <c r="H65" s="25"/>
      <c r="I65" s="25"/>
      <c r="J65" s="25"/>
      <c r="K65" s="25"/>
      <c r="L65" s="25"/>
      <c r="M65" s="25"/>
    </row>
    <row r="66" spans="6:13">
      <c r="F66" s="25"/>
      <c r="G66" s="25"/>
      <c r="H66" s="25"/>
      <c r="I66" s="25"/>
      <c r="J66" s="25"/>
      <c r="K66" s="25"/>
      <c r="L66" s="25"/>
      <c r="M66" s="25"/>
    </row>
    <row r="67" spans="6:13">
      <c r="F67" s="25"/>
      <c r="G67" s="25"/>
      <c r="H67" s="25"/>
      <c r="I67" s="25"/>
      <c r="J67" s="25"/>
      <c r="K67" s="25"/>
      <c r="L67" s="25"/>
      <c r="M67" s="25"/>
    </row>
    <row r="178" spans="6:13">
      <c r="F178" s="25"/>
      <c r="G178" s="25"/>
      <c r="H178" s="25"/>
      <c r="I178" s="25"/>
      <c r="J178" s="25"/>
      <c r="K178" s="25"/>
      <c r="L178" s="25"/>
      <c r="M178" s="25"/>
    </row>
    <row r="179" spans="6:13">
      <c r="F179" s="25"/>
      <c r="G179" s="25"/>
      <c r="H179" s="25"/>
      <c r="I179" s="25"/>
      <c r="J179" s="25"/>
      <c r="K179" s="25"/>
      <c r="L179" s="25"/>
      <c r="M179" s="25"/>
    </row>
    <row r="180" spans="6:13">
      <c r="F180" s="25"/>
      <c r="G180" s="25"/>
      <c r="H180" s="25"/>
      <c r="I180" s="25"/>
      <c r="J180" s="25"/>
      <c r="K180" s="25"/>
      <c r="L180" s="25"/>
      <c r="M180" s="25"/>
    </row>
    <row r="181" spans="6:13">
      <c r="F181" s="25"/>
      <c r="G181" s="25"/>
      <c r="H181" s="25"/>
      <c r="I181" s="25"/>
      <c r="J181" s="25"/>
      <c r="K181" s="25"/>
      <c r="L181" s="25"/>
      <c r="M181" s="25"/>
    </row>
    <row r="182" spans="6:13">
      <c r="F182" s="25"/>
      <c r="G182" s="25"/>
      <c r="H182" s="25"/>
      <c r="I182" s="25"/>
      <c r="J182" s="25"/>
      <c r="K182" s="25"/>
      <c r="L182" s="25"/>
      <c r="M182" s="25"/>
    </row>
    <row r="183" spans="6:13">
      <c r="F183" s="25"/>
      <c r="G183" s="25"/>
      <c r="H183" s="25"/>
      <c r="I183" s="25"/>
      <c r="J183" s="25"/>
      <c r="K183" s="25"/>
      <c r="L183" s="25"/>
      <c r="M183" s="25"/>
    </row>
    <row r="184" spans="6:13">
      <c r="F184" s="25"/>
      <c r="G184" s="25"/>
      <c r="H184" s="25"/>
      <c r="I184" s="25"/>
      <c r="J184" s="25"/>
      <c r="K184" s="25"/>
      <c r="L184" s="25"/>
      <c r="M184" s="25"/>
    </row>
    <row r="185" spans="6:13">
      <c r="F185" s="25"/>
      <c r="G185" s="25"/>
      <c r="H185" s="25"/>
      <c r="I185" s="25"/>
      <c r="J185" s="25"/>
      <c r="K185" s="25"/>
      <c r="L185" s="25"/>
      <c r="M185" s="25"/>
    </row>
    <row r="186" spans="6:13">
      <c r="F186" s="25"/>
      <c r="G186" s="25"/>
      <c r="H186" s="25"/>
      <c r="I186" s="25"/>
      <c r="J186" s="25"/>
      <c r="K186" s="25"/>
      <c r="L186" s="25"/>
      <c r="M186" s="25"/>
    </row>
    <row r="187" spans="6:13">
      <c r="F187" s="25"/>
      <c r="G187" s="25"/>
      <c r="H187" s="25"/>
      <c r="I187" s="25"/>
      <c r="J187" s="25"/>
      <c r="K187" s="25"/>
      <c r="L187" s="25"/>
      <c r="M187" s="25"/>
    </row>
    <row r="188" spans="6:13">
      <c r="F188" s="25"/>
      <c r="G188" s="25"/>
      <c r="H188" s="25"/>
      <c r="I188" s="25"/>
      <c r="J188" s="25"/>
      <c r="K188" s="25"/>
      <c r="L188" s="25"/>
      <c r="M188" s="25"/>
    </row>
    <row r="189" spans="6:13">
      <c r="F189" s="25"/>
      <c r="G189" s="25"/>
      <c r="H189" s="25"/>
      <c r="I189" s="25"/>
      <c r="J189" s="25"/>
      <c r="K189" s="25"/>
      <c r="L189" s="25"/>
      <c r="M189" s="25"/>
    </row>
    <row r="190" spans="6:13">
      <c r="F190" s="25"/>
      <c r="G190" s="25"/>
      <c r="H190" s="25"/>
      <c r="I190" s="25"/>
      <c r="J190" s="25"/>
      <c r="K190" s="25"/>
      <c r="L190" s="25"/>
      <c r="M190" s="25"/>
    </row>
    <row r="191" spans="6:13">
      <c r="F191" s="25"/>
      <c r="G191" s="25"/>
      <c r="H191" s="25"/>
      <c r="I191" s="25"/>
      <c r="J191" s="25"/>
      <c r="K191" s="25"/>
      <c r="L191" s="25"/>
      <c r="M191" s="25"/>
    </row>
    <row r="192" spans="6:13">
      <c r="F192" s="25"/>
      <c r="G192" s="25"/>
      <c r="H192" s="25"/>
      <c r="I192" s="25"/>
      <c r="J192" s="25"/>
      <c r="K192" s="25"/>
      <c r="L192" s="25"/>
      <c r="M192" s="25"/>
    </row>
    <row r="193" spans="6:13">
      <c r="F193" s="25"/>
      <c r="G193" s="25"/>
      <c r="H193" s="25"/>
      <c r="I193" s="25"/>
      <c r="J193" s="25"/>
      <c r="K193" s="25"/>
      <c r="L193" s="25"/>
      <c r="M193" s="25"/>
    </row>
    <row r="194" spans="6:13">
      <c r="F194" s="25"/>
      <c r="G194" s="25"/>
      <c r="H194" s="25"/>
      <c r="I194" s="25"/>
      <c r="J194" s="25"/>
      <c r="K194" s="25"/>
      <c r="L194" s="25"/>
      <c r="M194" s="25"/>
    </row>
    <row r="304" spans="6:13">
      <c r="F304" s="25"/>
      <c r="G304" s="25"/>
      <c r="H304" s="25"/>
      <c r="I304" s="25"/>
      <c r="J304" s="25"/>
      <c r="K304" s="25"/>
      <c r="L304" s="25"/>
      <c r="M304" s="25"/>
    </row>
    <row r="305" spans="6:13">
      <c r="F305" s="25"/>
      <c r="G305" s="25"/>
      <c r="H305" s="25"/>
      <c r="I305" s="25"/>
      <c r="J305" s="25"/>
      <c r="K305" s="25"/>
      <c r="L305" s="25"/>
      <c r="M305" s="25"/>
    </row>
    <row r="306" spans="6:13">
      <c r="F306" s="25"/>
      <c r="G306" s="25"/>
      <c r="H306" s="25"/>
      <c r="I306" s="25"/>
      <c r="J306" s="25"/>
      <c r="K306" s="25"/>
      <c r="L306" s="25"/>
      <c r="M306" s="25"/>
    </row>
    <row r="307" spans="6:13">
      <c r="F307" s="25"/>
      <c r="G307" s="25"/>
      <c r="H307" s="25"/>
      <c r="I307" s="25"/>
      <c r="J307" s="25"/>
      <c r="K307" s="25"/>
      <c r="L307" s="25"/>
      <c r="M307" s="25"/>
    </row>
    <row r="308" spans="6:13">
      <c r="F308" s="25"/>
      <c r="G308" s="25"/>
      <c r="H308" s="25"/>
      <c r="I308" s="25"/>
      <c r="J308" s="25"/>
      <c r="K308" s="25"/>
      <c r="L308" s="25"/>
      <c r="M308" s="25"/>
    </row>
    <row r="309" spans="6:13">
      <c r="F309" s="25"/>
      <c r="G309" s="25"/>
      <c r="H309" s="25"/>
      <c r="I309" s="25"/>
      <c r="J309" s="25"/>
      <c r="K309" s="25"/>
      <c r="L309" s="25"/>
      <c r="M309" s="25"/>
    </row>
    <row r="310" spans="6:13">
      <c r="F310" s="25"/>
      <c r="G310" s="25"/>
      <c r="H310" s="25"/>
      <c r="I310" s="25"/>
      <c r="J310" s="25"/>
      <c r="K310" s="25"/>
      <c r="L310" s="25"/>
      <c r="M310" s="25"/>
    </row>
    <row r="311" spans="6:13">
      <c r="F311" s="25"/>
      <c r="G311" s="25"/>
      <c r="H311" s="25"/>
      <c r="I311" s="25"/>
      <c r="J311" s="25"/>
      <c r="K311" s="25"/>
      <c r="L311" s="25"/>
      <c r="M311" s="25"/>
    </row>
    <row r="312" spans="6:13">
      <c r="F312" s="25"/>
      <c r="G312" s="25"/>
      <c r="H312" s="25"/>
      <c r="I312" s="25"/>
      <c r="J312" s="25"/>
      <c r="K312" s="25"/>
      <c r="L312" s="25"/>
      <c r="M312" s="25"/>
    </row>
    <row r="313" spans="6:13">
      <c r="F313" s="25"/>
      <c r="G313" s="25"/>
      <c r="H313" s="25"/>
      <c r="I313" s="25"/>
      <c r="J313" s="25"/>
      <c r="K313" s="25"/>
      <c r="L313" s="25"/>
      <c r="M313" s="25"/>
    </row>
    <row r="314" spans="6:13">
      <c r="F314" s="25"/>
      <c r="G314" s="25"/>
      <c r="H314" s="25"/>
      <c r="I314" s="25"/>
      <c r="J314" s="25"/>
      <c r="K314" s="25"/>
      <c r="L314" s="25"/>
      <c r="M314" s="25"/>
    </row>
    <row r="315" spans="6:13">
      <c r="F315" s="25"/>
      <c r="G315" s="25"/>
      <c r="H315" s="25"/>
      <c r="I315" s="25"/>
      <c r="J315" s="25"/>
      <c r="K315" s="25"/>
      <c r="L315" s="25"/>
      <c r="M315" s="25"/>
    </row>
    <row r="316" spans="6:13">
      <c r="F316" s="25"/>
      <c r="G316" s="25"/>
      <c r="H316" s="25"/>
      <c r="I316" s="25"/>
      <c r="J316" s="25"/>
      <c r="K316" s="25"/>
      <c r="L316" s="25"/>
      <c r="M316" s="25"/>
    </row>
    <row r="317" spans="6:13">
      <c r="F317" s="25"/>
      <c r="G317" s="25"/>
      <c r="H317" s="25"/>
      <c r="I317" s="25"/>
      <c r="J317" s="25"/>
      <c r="K317" s="25"/>
      <c r="L317" s="25"/>
      <c r="M317" s="25"/>
    </row>
    <row r="318" spans="6:13">
      <c r="F318" s="25"/>
      <c r="G318" s="25"/>
      <c r="H318" s="25"/>
      <c r="I318" s="25"/>
      <c r="J318" s="25"/>
      <c r="K318" s="25"/>
      <c r="L318" s="25"/>
      <c r="M318" s="25"/>
    </row>
    <row r="319" spans="6:13">
      <c r="F319" s="25"/>
      <c r="G319" s="25"/>
      <c r="H319" s="25"/>
      <c r="I319" s="25"/>
      <c r="J319" s="25"/>
      <c r="K319" s="25"/>
      <c r="L319" s="25"/>
      <c r="M319" s="25"/>
    </row>
    <row r="320" spans="6:13">
      <c r="F320" s="25"/>
      <c r="G320" s="25"/>
      <c r="H320" s="25"/>
      <c r="I320" s="25"/>
      <c r="J320" s="25"/>
      <c r="K320" s="25"/>
      <c r="L320" s="25"/>
      <c r="M320" s="25"/>
    </row>
    <row r="321" spans="6:13">
      <c r="F321" s="25"/>
      <c r="G321" s="25"/>
      <c r="H321" s="25"/>
      <c r="I321" s="25"/>
      <c r="J321" s="25"/>
      <c r="K321" s="25"/>
      <c r="L321" s="25"/>
      <c r="M321" s="25"/>
    </row>
    <row r="322" spans="6:13">
      <c r="F322" s="25"/>
      <c r="G322" s="25"/>
      <c r="H322" s="25"/>
      <c r="I322" s="25"/>
      <c r="J322" s="25"/>
      <c r="K322" s="25"/>
      <c r="L322" s="25"/>
      <c r="M322" s="25"/>
    </row>
    <row r="433" spans="6:13">
      <c r="F433" s="25"/>
      <c r="G433" s="25"/>
      <c r="H433" s="25"/>
      <c r="I433" s="25"/>
      <c r="J433" s="25"/>
      <c r="K433" s="25"/>
      <c r="L433" s="25"/>
      <c r="M433" s="25"/>
    </row>
    <row r="434" spans="6:13">
      <c r="F434" s="25"/>
      <c r="G434" s="25"/>
      <c r="H434" s="25"/>
      <c r="I434" s="25"/>
      <c r="J434" s="25"/>
      <c r="K434" s="25"/>
      <c r="L434" s="25"/>
      <c r="M434" s="25"/>
    </row>
    <row r="435" spans="6:13">
      <c r="F435" s="25"/>
      <c r="G435" s="25"/>
      <c r="H435" s="25"/>
      <c r="I435" s="25"/>
      <c r="J435" s="25"/>
      <c r="K435" s="25"/>
      <c r="L435" s="25"/>
      <c r="M435" s="25"/>
    </row>
    <row r="436" spans="6:13">
      <c r="F436" s="25"/>
      <c r="G436" s="25"/>
      <c r="H436" s="25"/>
      <c r="I436" s="25"/>
      <c r="J436" s="25"/>
      <c r="K436" s="25"/>
      <c r="L436" s="25"/>
      <c r="M436" s="25"/>
    </row>
    <row r="437" spans="6:13">
      <c r="F437" s="25"/>
      <c r="G437" s="25"/>
      <c r="H437" s="25"/>
      <c r="I437" s="25"/>
      <c r="J437" s="25"/>
      <c r="K437" s="25"/>
      <c r="L437" s="25"/>
      <c r="M437" s="25"/>
    </row>
    <row r="438" spans="6:13">
      <c r="F438" s="25"/>
      <c r="G438" s="25"/>
      <c r="H438" s="25"/>
      <c r="I438" s="25"/>
      <c r="J438" s="25"/>
      <c r="K438" s="25"/>
      <c r="L438" s="25"/>
      <c r="M438" s="25"/>
    </row>
    <row r="439" spans="6:13">
      <c r="F439" s="25"/>
      <c r="G439" s="25"/>
      <c r="H439" s="25"/>
      <c r="I439" s="25"/>
      <c r="J439" s="25"/>
      <c r="K439" s="25"/>
      <c r="L439" s="25"/>
      <c r="M439" s="25"/>
    </row>
    <row r="440" spans="6:13">
      <c r="F440" s="25"/>
      <c r="G440" s="25"/>
      <c r="H440" s="25"/>
      <c r="I440" s="25"/>
      <c r="J440" s="25"/>
      <c r="K440" s="25"/>
      <c r="L440" s="25"/>
      <c r="M440" s="25"/>
    </row>
    <row r="441" spans="6:13">
      <c r="F441" s="25"/>
      <c r="G441" s="25"/>
      <c r="H441" s="25"/>
      <c r="I441" s="25"/>
      <c r="J441" s="25"/>
      <c r="K441" s="25"/>
      <c r="L441" s="25"/>
      <c r="M441" s="25"/>
    </row>
    <row r="442" spans="6:13">
      <c r="F442" s="25"/>
      <c r="G442" s="25"/>
      <c r="H442" s="25"/>
      <c r="I442" s="25"/>
      <c r="J442" s="25"/>
      <c r="K442" s="25"/>
      <c r="L442" s="25"/>
      <c r="M442" s="25"/>
    </row>
    <row r="443" spans="6:13">
      <c r="F443" s="25"/>
      <c r="G443" s="25"/>
      <c r="H443" s="25"/>
      <c r="I443" s="25"/>
      <c r="J443" s="25"/>
      <c r="K443" s="25"/>
      <c r="L443" s="25"/>
      <c r="M443" s="25"/>
    </row>
    <row r="444" spans="6:13">
      <c r="F444" s="25"/>
      <c r="G444" s="25"/>
      <c r="H444" s="25"/>
      <c r="I444" s="25"/>
      <c r="J444" s="25"/>
      <c r="K444" s="25"/>
      <c r="L444" s="25"/>
      <c r="M444" s="25"/>
    </row>
    <row r="445" spans="6:13">
      <c r="F445" s="25"/>
      <c r="G445" s="25"/>
      <c r="H445" s="25"/>
      <c r="I445" s="25"/>
      <c r="J445" s="25"/>
      <c r="K445" s="25"/>
      <c r="L445" s="25"/>
      <c r="M445" s="25"/>
    </row>
    <row r="446" spans="6:13">
      <c r="F446" s="25"/>
      <c r="G446" s="25"/>
      <c r="H446" s="25"/>
      <c r="I446" s="25"/>
      <c r="J446" s="25"/>
      <c r="K446" s="25"/>
      <c r="L446" s="25"/>
      <c r="M446" s="25"/>
    </row>
    <row r="447" spans="6:13">
      <c r="F447" s="25"/>
      <c r="G447" s="25"/>
      <c r="H447" s="25"/>
      <c r="I447" s="25"/>
      <c r="J447" s="25"/>
      <c r="K447" s="25"/>
      <c r="L447" s="25"/>
      <c r="M447" s="25"/>
    </row>
    <row r="448" spans="6:13">
      <c r="F448" s="25"/>
      <c r="G448" s="25"/>
      <c r="H448" s="25"/>
      <c r="I448" s="25"/>
      <c r="J448" s="25"/>
      <c r="K448" s="25"/>
      <c r="L448" s="25"/>
      <c r="M448" s="25"/>
    </row>
    <row r="449" spans="6:13">
      <c r="F449" s="25"/>
      <c r="G449" s="25"/>
      <c r="H449" s="25"/>
      <c r="I449" s="25"/>
      <c r="J449" s="25"/>
      <c r="K449" s="25"/>
      <c r="L449" s="25"/>
      <c r="M449" s="25"/>
    </row>
    <row r="568" spans="6:13">
      <c r="F568" s="25"/>
      <c r="G568" s="25"/>
      <c r="H568" s="25"/>
      <c r="I568" s="25"/>
      <c r="J568" s="25"/>
      <c r="K568" s="25"/>
      <c r="L568" s="25"/>
      <c r="M568" s="25"/>
    </row>
  </sheetData>
  <mergeCells count="20">
    <mergeCell ref="B2:M2"/>
    <mergeCell ref="I5:J5"/>
    <mergeCell ref="G4:M4"/>
    <mergeCell ref="M5:M6"/>
    <mergeCell ref="L5:L6"/>
    <mergeCell ref="K5:K6"/>
    <mergeCell ref="G5:H5"/>
    <mergeCell ref="F4:F6"/>
    <mergeCell ref="B4:D6"/>
    <mergeCell ref="B21:B29"/>
    <mergeCell ref="B30:B34"/>
    <mergeCell ref="B7:E7"/>
    <mergeCell ref="B8:D8"/>
    <mergeCell ref="B9:B18"/>
    <mergeCell ref="B19:B20"/>
    <mergeCell ref="B35:B36"/>
    <mergeCell ref="B37:B38"/>
    <mergeCell ref="B47:B48"/>
    <mergeCell ref="B39:B46"/>
    <mergeCell ref="B49:B51"/>
  </mergeCells>
  <phoneticPr fontId="2"/>
  <printOptions horizontalCentered="1" gridLinesSet="0"/>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20"/>
  <sheetViews>
    <sheetView view="pageBreakPreview" zoomScaleNormal="100" workbookViewId="0">
      <pane xSplit="5" ySplit="6" topLeftCell="F7" activePane="bottomRight" state="frozen"/>
      <selection activeCell="F53" sqref="F53:M53"/>
      <selection pane="topRight" activeCell="F53" sqref="F53:M53"/>
      <selection pane="bottomLeft" activeCell="F53" sqref="F53:M53"/>
      <selection pane="bottomRight" activeCell="F7" sqref="F7"/>
    </sheetView>
  </sheetViews>
  <sheetFormatPr defaultColWidth="9.109375" defaultRowHeight="12"/>
  <cols>
    <col min="1" max="1" width="2.6640625" style="5" customWidth="1"/>
    <col min="2" max="2" width="5.6640625" style="5" customWidth="1"/>
    <col min="3" max="3" width="2.6640625" style="5" customWidth="1"/>
    <col min="4" max="4" width="32.109375" style="5" bestFit="1" customWidth="1"/>
    <col min="5" max="5" width="1.6640625" style="5" customWidth="1"/>
    <col min="6" max="6" width="9.6640625" style="5" customWidth="1"/>
    <col min="7" max="13" width="7.6640625" style="5" customWidth="1"/>
    <col min="14" max="16384" width="9.109375" style="5"/>
  </cols>
  <sheetData>
    <row r="1" spans="2:14">
      <c r="B1" s="5" t="s">
        <v>358</v>
      </c>
    </row>
    <row r="2" spans="2:14" s="26" customFormat="1" ht="14.4">
      <c r="B2" s="188" t="s">
        <v>383</v>
      </c>
      <c r="C2" s="188"/>
      <c r="D2" s="189"/>
      <c r="E2" s="189"/>
      <c r="F2" s="189"/>
      <c r="G2" s="189"/>
      <c r="H2" s="189"/>
      <c r="I2" s="189"/>
      <c r="J2" s="189"/>
      <c r="K2" s="189"/>
      <c r="L2" s="189"/>
      <c r="M2" s="189"/>
    </row>
    <row r="3" spans="2:14" ht="12.6" thickBot="1">
      <c r="B3" s="7"/>
      <c r="C3" s="7"/>
      <c r="D3" s="7"/>
      <c r="E3" s="7"/>
      <c r="F3" s="8"/>
      <c r="G3" s="8"/>
      <c r="H3" s="8"/>
      <c r="I3" s="8"/>
      <c r="J3" s="8"/>
      <c r="K3" s="8"/>
      <c r="L3" s="8"/>
      <c r="M3" s="8"/>
    </row>
    <row r="4" spans="2:14">
      <c r="B4" s="202" t="s">
        <v>289</v>
      </c>
      <c r="C4" s="202"/>
      <c r="D4" s="202"/>
      <c r="E4" s="9"/>
      <c r="F4" s="200" t="s">
        <v>381</v>
      </c>
      <c r="G4" s="192" t="s">
        <v>382</v>
      </c>
      <c r="H4" s="193"/>
      <c r="I4" s="193"/>
      <c r="J4" s="193"/>
      <c r="K4" s="193"/>
      <c r="L4" s="193"/>
      <c r="M4" s="193"/>
    </row>
    <row r="5" spans="2:14">
      <c r="B5" s="203"/>
      <c r="C5" s="203"/>
      <c r="D5" s="203"/>
      <c r="E5" s="11"/>
      <c r="F5" s="201"/>
      <c r="G5" s="198" t="s">
        <v>287</v>
      </c>
      <c r="H5" s="199"/>
      <c r="I5" s="190" t="s">
        <v>296</v>
      </c>
      <c r="J5" s="191"/>
      <c r="K5" s="196" t="s">
        <v>300</v>
      </c>
      <c r="L5" s="196" t="s">
        <v>299</v>
      </c>
      <c r="M5" s="194" t="s">
        <v>298</v>
      </c>
    </row>
    <row r="6" spans="2:14" ht="24">
      <c r="B6" s="203"/>
      <c r="C6" s="203"/>
      <c r="D6" s="203"/>
      <c r="E6" s="11"/>
      <c r="F6" s="201"/>
      <c r="G6" s="12"/>
      <c r="H6" s="36" t="s">
        <v>297</v>
      </c>
      <c r="I6" s="12"/>
      <c r="J6" s="36" t="s">
        <v>297</v>
      </c>
      <c r="K6" s="201"/>
      <c r="L6" s="201"/>
      <c r="M6" s="207"/>
      <c r="N6" s="5" t="s">
        <v>348</v>
      </c>
    </row>
    <row r="7" spans="2:14" ht="15.75" customHeight="1">
      <c r="B7" s="205" t="s">
        <v>384</v>
      </c>
      <c r="C7" s="27"/>
      <c r="D7" s="28" t="s">
        <v>32</v>
      </c>
      <c r="E7" s="29"/>
      <c r="F7" s="112">
        <v>0</v>
      </c>
      <c r="G7" s="112">
        <v>0</v>
      </c>
      <c r="H7" s="112">
        <v>0</v>
      </c>
      <c r="I7" s="112">
        <v>0</v>
      </c>
      <c r="J7" s="112">
        <v>0</v>
      </c>
      <c r="K7" s="112">
        <v>0</v>
      </c>
      <c r="L7" s="112">
        <v>0</v>
      </c>
      <c r="M7" s="113">
        <v>0</v>
      </c>
      <c r="N7" s="8">
        <f>SUM(K7:M7)-G7</f>
        <v>0</v>
      </c>
    </row>
    <row r="8" spans="2:14" ht="15.75" customHeight="1">
      <c r="B8" s="206"/>
      <c r="C8" s="19"/>
      <c r="D8" s="3" t="s">
        <v>435</v>
      </c>
      <c r="E8" s="17"/>
      <c r="F8" s="114">
        <v>2</v>
      </c>
      <c r="G8" s="114">
        <v>2</v>
      </c>
      <c r="H8" s="114">
        <v>0</v>
      </c>
      <c r="I8" s="114">
        <v>0</v>
      </c>
      <c r="J8" s="114">
        <v>0</v>
      </c>
      <c r="K8" s="114">
        <v>0</v>
      </c>
      <c r="L8" s="114">
        <v>2</v>
      </c>
      <c r="M8" s="115">
        <v>0</v>
      </c>
      <c r="N8" s="8">
        <v>0</v>
      </c>
    </row>
    <row r="9" spans="2:14" ht="25.5" customHeight="1">
      <c r="B9" s="206"/>
      <c r="C9" s="19"/>
      <c r="D9" s="39" t="s">
        <v>351</v>
      </c>
      <c r="E9" s="17"/>
      <c r="F9" s="114">
        <v>0</v>
      </c>
      <c r="G9" s="114">
        <v>0</v>
      </c>
      <c r="H9" s="114">
        <v>0</v>
      </c>
      <c r="I9" s="114">
        <v>0</v>
      </c>
      <c r="J9" s="114">
        <v>0</v>
      </c>
      <c r="K9" s="114">
        <v>0</v>
      </c>
      <c r="L9" s="114">
        <v>0</v>
      </c>
      <c r="M9" s="115">
        <v>0</v>
      </c>
      <c r="N9" s="8">
        <v>0</v>
      </c>
    </row>
    <row r="10" spans="2:14" ht="35.25" customHeight="1">
      <c r="B10" s="206"/>
      <c r="C10" s="19"/>
      <c r="D10" s="46" t="s">
        <v>422</v>
      </c>
      <c r="E10" s="17"/>
      <c r="F10" s="114">
        <v>0</v>
      </c>
      <c r="G10" s="114">
        <v>0</v>
      </c>
      <c r="H10" s="114">
        <v>0</v>
      </c>
      <c r="I10" s="114">
        <v>0</v>
      </c>
      <c r="J10" s="114">
        <v>0</v>
      </c>
      <c r="K10" s="114">
        <v>0</v>
      </c>
      <c r="L10" s="114">
        <v>0</v>
      </c>
      <c r="M10" s="115">
        <v>0</v>
      </c>
      <c r="N10" s="8">
        <v>0</v>
      </c>
    </row>
    <row r="11" spans="2:14" ht="15.75" customHeight="1">
      <c r="B11" s="206"/>
      <c r="C11" s="19"/>
      <c r="D11" s="39" t="s">
        <v>387</v>
      </c>
      <c r="E11" s="17"/>
      <c r="F11" s="114">
        <v>0</v>
      </c>
      <c r="G11" s="114">
        <v>0</v>
      </c>
      <c r="H11" s="114">
        <v>0</v>
      </c>
      <c r="I11" s="114">
        <v>0</v>
      </c>
      <c r="J11" s="114">
        <v>0</v>
      </c>
      <c r="K11" s="114">
        <v>0</v>
      </c>
      <c r="L11" s="114">
        <v>0</v>
      </c>
      <c r="M11" s="115">
        <v>0</v>
      </c>
      <c r="N11" s="8">
        <v>0</v>
      </c>
    </row>
    <row r="12" spans="2:14" ht="25.5" customHeight="1">
      <c r="B12" s="206"/>
      <c r="C12" s="19"/>
      <c r="D12" s="39" t="s">
        <v>386</v>
      </c>
      <c r="E12" s="17"/>
      <c r="F12" s="114">
        <v>0</v>
      </c>
      <c r="G12" s="114">
        <v>0</v>
      </c>
      <c r="H12" s="114">
        <v>0</v>
      </c>
      <c r="I12" s="114">
        <v>0</v>
      </c>
      <c r="J12" s="114">
        <v>0</v>
      </c>
      <c r="K12" s="114">
        <v>0</v>
      </c>
      <c r="L12" s="114">
        <v>0</v>
      </c>
      <c r="M12" s="115">
        <v>0</v>
      </c>
      <c r="N12" s="8">
        <v>0</v>
      </c>
    </row>
    <row r="13" spans="2:14" ht="25.5" customHeight="1">
      <c r="B13" s="206"/>
      <c r="C13" s="19"/>
      <c r="D13" s="39" t="s">
        <v>385</v>
      </c>
      <c r="E13" s="17"/>
      <c r="F13" s="114">
        <v>0</v>
      </c>
      <c r="G13" s="114">
        <v>0</v>
      </c>
      <c r="H13" s="114">
        <v>0</v>
      </c>
      <c r="I13" s="114">
        <v>0</v>
      </c>
      <c r="J13" s="114">
        <v>0</v>
      </c>
      <c r="K13" s="114">
        <v>0</v>
      </c>
      <c r="L13" s="114">
        <v>0</v>
      </c>
      <c r="M13" s="115">
        <v>0</v>
      </c>
      <c r="N13" s="8">
        <v>0</v>
      </c>
    </row>
    <row r="14" spans="2:14" ht="15.75" customHeight="1">
      <c r="B14" s="204" t="s">
        <v>272</v>
      </c>
      <c r="C14" s="19"/>
      <c r="D14" s="3" t="s">
        <v>33</v>
      </c>
      <c r="E14" s="17"/>
      <c r="F14" s="114">
        <v>1547</v>
      </c>
      <c r="G14" s="114">
        <v>894</v>
      </c>
      <c r="H14" s="114">
        <v>127</v>
      </c>
      <c r="I14" s="114">
        <v>109</v>
      </c>
      <c r="J14" s="114">
        <v>14</v>
      </c>
      <c r="K14" s="114">
        <v>657</v>
      </c>
      <c r="L14" s="114">
        <v>237</v>
      </c>
      <c r="M14" s="115">
        <v>0</v>
      </c>
      <c r="N14" s="8">
        <v>0</v>
      </c>
    </row>
    <row r="15" spans="2:14" ht="15.75" customHeight="1">
      <c r="B15" s="204"/>
      <c r="C15" s="30"/>
      <c r="D15" s="3" t="s">
        <v>34</v>
      </c>
      <c r="E15" s="17"/>
      <c r="F15" s="114">
        <v>6</v>
      </c>
      <c r="G15" s="114">
        <v>6</v>
      </c>
      <c r="H15" s="114">
        <v>3</v>
      </c>
      <c r="I15" s="114">
        <v>0</v>
      </c>
      <c r="J15" s="114">
        <v>0</v>
      </c>
      <c r="K15" s="114">
        <v>0</v>
      </c>
      <c r="L15" s="114">
        <v>6</v>
      </c>
      <c r="M15" s="115">
        <v>0</v>
      </c>
      <c r="N15" s="8">
        <f t="shared" ref="N15:N31" si="0">SUM(K15:M15)-G15</f>
        <v>0</v>
      </c>
    </row>
    <row r="16" spans="2:14" ht="15.75" customHeight="1">
      <c r="B16" s="204"/>
      <c r="C16" s="30"/>
      <c r="D16" s="3" t="s">
        <v>35</v>
      </c>
      <c r="E16" s="17"/>
      <c r="F16" s="114">
        <v>7708</v>
      </c>
      <c r="G16" s="114">
        <v>6243</v>
      </c>
      <c r="H16" s="114">
        <v>581</v>
      </c>
      <c r="I16" s="114">
        <v>1187</v>
      </c>
      <c r="J16" s="114">
        <v>105</v>
      </c>
      <c r="K16" s="114">
        <v>3597</v>
      </c>
      <c r="L16" s="114">
        <v>2644</v>
      </c>
      <c r="M16" s="115">
        <v>2</v>
      </c>
      <c r="N16" s="8">
        <f t="shared" si="0"/>
        <v>0</v>
      </c>
    </row>
    <row r="17" spans="2:14" ht="15.75" customHeight="1">
      <c r="B17" s="204"/>
      <c r="C17" s="30"/>
      <c r="D17" s="3" t="s">
        <v>420</v>
      </c>
      <c r="E17" s="17"/>
      <c r="F17" s="114">
        <v>8160</v>
      </c>
      <c r="G17" s="114">
        <v>5727</v>
      </c>
      <c r="H17" s="114">
        <v>1105</v>
      </c>
      <c r="I17" s="114">
        <v>104</v>
      </c>
      <c r="J17" s="114">
        <v>33</v>
      </c>
      <c r="K17" s="114">
        <v>5075</v>
      </c>
      <c r="L17" s="114">
        <v>652</v>
      </c>
      <c r="M17" s="115">
        <v>0</v>
      </c>
      <c r="N17" s="8">
        <f t="shared" si="0"/>
        <v>0</v>
      </c>
    </row>
    <row r="18" spans="2:14" ht="15.75" customHeight="1">
      <c r="B18" s="204"/>
      <c r="C18" s="30"/>
      <c r="D18" s="3" t="s">
        <v>369</v>
      </c>
      <c r="E18" s="17"/>
      <c r="F18" s="114">
        <v>437</v>
      </c>
      <c r="G18" s="114">
        <v>264</v>
      </c>
      <c r="H18" s="114">
        <v>48</v>
      </c>
      <c r="I18" s="114">
        <v>28</v>
      </c>
      <c r="J18" s="114">
        <v>7</v>
      </c>
      <c r="K18" s="114">
        <v>75</v>
      </c>
      <c r="L18" s="114">
        <v>189</v>
      </c>
      <c r="M18" s="115">
        <v>0</v>
      </c>
      <c r="N18" s="8">
        <f t="shared" si="0"/>
        <v>0</v>
      </c>
    </row>
    <row r="19" spans="2:14" ht="15.75" customHeight="1">
      <c r="B19" s="204"/>
      <c r="C19" s="30"/>
      <c r="D19" s="3" t="s">
        <v>36</v>
      </c>
      <c r="E19" s="17"/>
      <c r="F19" s="114">
        <v>138</v>
      </c>
      <c r="G19" s="114">
        <v>116</v>
      </c>
      <c r="H19" s="114">
        <v>13</v>
      </c>
      <c r="I19" s="114">
        <v>1</v>
      </c>
      <c r="J19" s="114">
        <v>0</v>
      </c>
      <c r="K19" s="114">
        <v>38</v>
      </c>
      <c r="L19" s="114">
        <v>78</v>
      </c>
      <c r="M19" s="115">
        <v>0</v>
      </c>
      <c r="N19" s="8">
        <f t="shared" si="0"/>
        <v>0</v>
      </c>
    </row>
    <row r="20" spans="2:14" ht="15.75" customHeight="1">
      <c r="B20" s="204"/>
      <c r="C20" s="30"/>
      <c r="D20" s="3" t="s">
        <v>37</v>
      </c>
      <c r="E20" s="17"/>
      <c r="F20" s="114">
        <v>2</v>
      </c>
      <c r="G20" s="114">
        <v>2</v>
      </c>
      <c r="H20" s="114">
        <v>0</v>
      </c>
      <c r="I20" s="114">
        <v>0</v>
      </c>
      <c r="J20" s="114">
        <v>0</v>
      </c>
      <c r="K20" s="114">
        <v>0</v>
      </c>
      <c r="L20" s="114">
        <v>2</v>
      </c>
      <c r="M20" s="115">
        <v>0</v>
      </c>
      <c r="N20" s="8">
        <f t="shared" si="0"/>
        <v>0</v>
      </c>
    </row>
    <row r="21" spans="2:14" ht="15.75" customHeight="1">
      <c r="B21" s="204"/>
      <c r="C21" s="30"/>
      <c r="D21" s="3" t="s">
        <v>38</v>
      </c>
      <c r="E21" s="17"/>
      <c r="F21" s="114">
        <v>0</v>
      </c>
      <c r="G21" s="114">
        <v>0</v>
      </c>
      <c r="H21" s="114">
        <v>0</v>
      </c>
      <c r="I21" s="114">
        <v>0</v>
      </c>
      <c r="J21" s="114">
        <v>0</v>
      </c>
      <c r="K21" s="114">
        <v>0</v>
      </c>
      <c r="L21" s="114">
        <v>0</v>
      </c>
      <c r="M21" s="115">
        <v>0</v>
      </c>
      <c r="N21" s="8">
        <f t="shared" si="0"/>
        <v>0</v>
      </c>
    </row>
    <row r="22" spans="2:14" ht="15.75" customHeight="1">
      <c r="B22" s="204"/>
      <c r="C22" s="30"/>
      <c r="D22" s="3" t="s">
        <v>39</v>
      </c>
      <c r="E22" s="17"/>
      <c r="F22" s="114">
        <v>667</v>
      </c>
      <c r="G22" s="114">
        <v>460</v>
      </c>
      <c r="H22" s="114">
        <v>66</v>
      </c>
      <c r="I22" s="114">
        <v>41</v>
      </c>
      <c r="J22" s="114">
        <v>6</v>
      </c>
      <c r="K22" s="114">
        <v>136</v>
      </c>
      <c r="L22" s="114">
        <v>324</v>
      </c>
      <c r="M22" s="115">
        <v>0</v>
      </c>
      <c r="N22" s="8">
        <f t="shared" si="0"/>
        <v>0</v>
      </c>
    </row>
    <row r="23" spans="2:14" ht="15.75" customHeight="1">
      <c r="B23" s="204" t="s">
        <v>273</v>
      </c>
      <c r="C23" s="19"/>
      <c r="D23" s="3" t="s">
        <v>40</v>
      </c>
      <c r="E23" s="17"/>
      <c r="F23" s="114">
        <v>13</v>
      </c>
      <c r="G23" s="114">
        <v>16</v>
      </c>
      <c r="H23" s="114">
        <v>8</v>
      </c>
      <c r="I23" s="114">
        <v>0</v>
      </c>
      <c r="J23" s="114">
        <v>0</v>
      </c>
      <c r="K23" s="114">
        <v>2</v>
      </c>
      <c r="L23" s="114">
        <v>14</v>
      </c>
      <c r="M23" s="115">
        <v>0</v>
      </c>
      <c r="N23" s="8">
        <f t="shared" si="0"/>
        <v>0</v>
      </c>
    </row>
    <row r="24" spans="2:14" ht="15.75" customHeight="1">
      <c r="B24" s="204"/>
      <c r="C24" s="30"/>
      <c r="D24" s="3" t="s">
        <v>41</v>
      </c>
      <c r="E24" s="17"/>
      <c r="F24" s="114">
        <v>3</v>
      </c>
      <c r="G24" s="114">
        <v>5</v>
      </c>
      <c r="H24" s="114">
        <v>3</v>
      </c>
      <c r="I24" s="114">
        <v>0</v>
      </c>
      <c r="J24" s="114">
        <v>0</v>
      </c>
      <c r="K24" s="114">
        <v>1</v>
      </c>
      <c r="L24" s="114">
        <v>4</v>
      </c>
      <c r="M24" s="115">
        <v>0</v>
      </c>
      <c r="N24" s="8">
        <f t="shared" si="0"/>
        <v>0</v>
      </c>
    </row>
    <row r="25" spans="2:14" ht="15.75" customHeight="1">
      <c r="B25" s="204"/>
      <c r="C25" s="30"/>
      <c r="D25" s="39" t="s">
        <v>433</v>
      </c>
      <c r="E25" s="17"/>
      <c r="F25" s="114">
        <v>0</v>
      </c>
      <c r="G25" s="114">
        <v>0</v>
      </c>
      <c r="H25" s="114">
        <v>0</v>
      </c>
      <c r="I25" s="114">
        <v>0</v>
      </c>
      <c r="J25" s="114">
        <v>0</v>
      </c>
      <c r="K25" s="114">
        <v>0</v>
      </c>
      <c r="L25" s="114">
        <v>0</v>
      </c>
      <c r="M25" s="115">
        <v>0</v>
      </c>
      <c r="N25" s="8">
        <f t="shared" si="0"/>
        <v>0</v>
      </c>
    </row>
    <row r="26" spans="2:14" ht="15.75" customHeight="1">
      <c r="B26" s="204"/>
      <c r="C26" s="30"/>
      <c r="D26" s="3" t="s">
        <v>354</v>
      </c>
      <c r="E26" s="17"/>
      <c r="F26" s="114">
        <v>0</v>
      </c>
      <c r="G26" s="114">
        <v>0</v>
      </c>
      <c r="H26" s="114">
        <v>0</v>
      </c>
      <c r="I26" s="114">
        <v>0</v>
      </c>
      <c r="J26" s="114">
        <v>0</v>
      </c>
      <c r="K26" s="114">
        <v>0</v>
      </c>
      <c r="L26" s="114">
        <v>0</v>
      </c>
      <c r="M26" s="115">
        <v>0</v>
      </c>
      <c r="N26" s="8">
        <f t="shared" si="0"/>
        <v>0</v>
      </c>
    </row>
    <row r="27" spans="2:14" ht="15.75" customHeight="1">
      <c r="B27" s="204"/>
      <c r="C27" s="30"/>
      <c r="D27" s="3" t="s">
        <v>42</v>
      </c>
      <c r="E27" s="17"/>
      <c r="F27" s="114">
        <v>1</v>
      </c>
      <c r="G27" s="114">
        <v>1</v>
      </c>
      <c r="H27" s="114">
        <v>0</v>
      </c>
      <c r="I27" s="114">
        <v>0</v>
      </c>
      <c r="J27" s="114">
        <v>0</v>
      </c>
      <c r="K27" s="114">
        <v>0</v>
      </c>
      <c r="L27" s="114">
        <v>1</v>
      </c>
      <c r="M27" s="115">
        <v>0</v>
      </c>
      <c r="N27" s="8">
        <f t="shared" si="0"/>
        <v>0</v>
      </c>
    </row>
    <row r="28" spans="2:14" ht="15.75" customHeight="1">
      <c r="B28" s="204"/>
      <c r="C28" s="30"/>
      <c r="D28" s="3" t="s">
        <v>43</v>
      </c>
      <c r="E28" s="17"/>
      <c r="F28" s="114">
        <v>0</v>
      </c>
      <c r="G28" s="114">
        <v>0</v>
      </c>
      <c r="H28" s="114">
        <v>0</v>
      </c>
      <c r="I28" s="114">
        <v>0</v>
      </c>
      <c r="J28" s="114">
        <v>0</v>
      </c>
      <c r="K28" s="114">
        <v>0</v>
      </c>
      <c r="L28" s="114">
        <v>0</v>
      </c>
      <c r="M28" s="115">
        <v>0</v>
      </c>
      <c r="N28" s="8">
        <f t="shared" si="0"/>
        <v>0</v>
      </c>
    </row>
    <row r="29" spans="2:14" ht="15.75" customHeight="1">
      <c r="B29" s="204"/>
      <c r="C29" s="30"/>
      <c r="D29" s="3" t="s">
        <v>44</v>
      </c>
      <c r="E29" s="17"/>
      <c r="F29" s="114">
        <v>0</v>
      </c>
      <c r="G29" s="114">
        <v>0</v>
      </c>
      <c r="H29" s="114">
        <v>0</v>
      </c>
      <c r="I29" s="114">
        <v>0</v>
      </c>
      <c r="J29" s="114">
        <v>0</v>
      </c>
      <c r="K29" s="114">
        <v>0</v>
      </c>
      <c r="L29" s="114">
        <v>0</v>
      </c>
      <c r="M29" s="115">
        <v>0</v>
      </c>
      <c r="N29" s="8">
        <f t="shared" si="0"/>
        <v>0</v>
      </c>
    </row>
    <row r="30" spans="2:14" ht="15.75" customHeight="1">
      <c r="B30" s="204"/>
      <c r="C30" s="30"/>
      <c r="D30" s="3" t="s">
        <v>45</v>
      </c>
      <c r="E30" s="17"/>
      <c r="F30" s="114">
        <v>2</v>
      </c>
      <c r="G30" s="114">
        <v>6</v>
      </c>
      <c r="H30" s="114">
        <v>4</v>
      </c>
      <c r="I30" s="114">
        <v>0</v>
      </c>
      <c r="J30" s="114">
        <v>0</v>
      </c>
      <c r="K30" s="114">
        <v>0</v>
      </c>
      <c r="L30" s="114">
        <v>6</v>
      </c>
      <c r="M30" s="115">
        <v>0</v>
      </c>
      <c r="N30" s="8">
        <f t="shared" si="0"/>
        <v>0</v>
      </c>
    </row>
    <row r="31" spans="2:14" ht="15.75" customHeight="1">
      <c r="B31" s="204"/>
      <c r="C31" s="30"/>
      <c r="D31" s="3" t="s">
        <v>301</v>
      </c>
      <c r="E31" s="17"/>
      <c r="F31" s="114">
        <v>5</v>
      </c>
      <c r="G31" s="114">
        <v>8</v>
      </c>
      <c r="H31" s="114">
        <v>5</v>
      </c>
      <c r="I31" s="114">
        <v>0</v>
      </c>
      <c r="J31" s="114">
        <v>0</v>
      </c>
      <c r="K31" s="114">
        <v>0</v>
      </c>
      <c r="L31" s="114">
        <v>8</v>
      </c>
      <c r="M31" s="115">
        <v>0</v>
      </c>
      <c r="N31" s="8">
        <f t="shared" si="0"/>
        <v>0</v>
      </c>
    </row>
    <row r="32" spans="2:14" ht="15.75" customHeight="1">
      <c r="B32" s="204"/>
      <c r="C32" s="30"/>
      <c r="D32" s="3" t="s">
        <v>442</v>
      </c>
      <c r="E32" s="17"/>
      <c r="F32" s="114">
        <v>1</v>
      </c>
      <c r="G32" s="114">
        <v>0</v>
      </c>
      <c r="H32" s="114">
        <v>0</v>
      </c>
      <c r="I32" s="114">
        <v>0</v>
      </c>
      <c r="J32" s="114">
        <v>0</v>
      </c>
      <c r="K32" s="114">
        <v>0</v>
      </c>
      <c r="L32" s="114">
        <v>0</v>
      </c>
      <c r="M32" s="115">
        <v>0</v>
      </c>
      <c r="N32" s="8">
        <f t="shared" ref="N32:N49" si="1">SUM(K32:M32)-G32</f>
        <v>0</v>
      </c>
    </row>
    <row r="33" spans="2:14" ht="15.75" customHeight="1">
      <c r="B33" s="204"/>
      <c r="C33" s="30"/>
      <c r="D33" s="3" t="s">
        <v>46</v>
      </c>
      <c r="E33" s="17"/>
      <c r="F33" s="114">
        <v>0</v>
      </c>
      <c r="G33" s="114">
        <v>0</v>
      </c>
      <c r="H33" s="114">
        <v>0</v>
      </c>
      <c r="I33" s="114">
        <v>0</v>
      </c>
      <c r="J33" s="114">
        <v>0</v>
      </c>
      <c r="K33" s="114">
        <v>0</v>
      </c>
      <c r="L33" s="114">
        <v>0</v>
      </c>
      <c r="M33" s="115">
        <v>0</v>
      </c>
      <c r="N33" s="8">
        <f t="shared" si="1"/>
        <v>0</v>
      </c>
    </row>
    <row r="34" spans="2:14" ht="15.75" customHeight="1">
      <c r="B34" s="204"/>
      <c r="C34" s="30"/>
      <c r="D34" s="3" t="s">
        <v>0</v>
      </c>
      <c r="E34" s="17"/>
      <c r="F34" s="114">
        <v>0</v>
      </c>
      <c r="G34" s="114">
        <v>0</v>
      </c>
      <c r="H34" s="114">
        <v>0</v>
      </c>
      <c r="I34" s="114">
        <v>0</v>
      </c>
      <c r="J34" s="114">
        <v>0</v>
      </c>
      <c r="K34" s="114">
        <v>0</v>
      </c>
      <c r="L34" s="114">
        <v>0</v>
      </c>
      <c r="M34" s="115">
        <v>0</v>
      </c>
      <c r="N34" s="8">
        <f t="shared" si="1"/>
        <v>0</v>
      </c>
    </row>
    <row r="35" spans="2:14" ht="15.75" customHeight="1">
      <c r="B35" s="204"/>
      <c r="C35" s="30"/>
      <c r="D35" s="3" t="s">
        <v>340</v>
      </c>
      <c r="E35" s="17"/>
      <c r="F35" s="114">
        <v>2</v>
      </c>
      <c r="G35" s="114">
        <v>2</v>
      </c>
      <c r="H35" s="114">
        <v>0</v>
      </c>
      <c r="I35" s="114">
        <v>0</v>
      </c>
      <c r="J35" s="114">
        <v>0</v>
      </c>
      <c r="K35" s="114">
        <v>1</v>
      </c>
      <c r="L35" s="114">
        <v>1</v>
      </c>
      <c r="M35" s="115">
        <v>0</v>
      </c>
      <c r="N35" s="8">
        <f t="shared" si="1"/>
        <v>0</v>
      </c>
    </row>
    <row r="36" spans="2:14" ht="15.75" customHeight="1">
      <c r="B36" s="204"/>
      <c r="C36" s="30"/>
      <c r="D36" s="3" t="s">
        <v>47</v>
      </c>
      <c r="E36" s="17"/>
      <c r="F36" s="114">
        <v>0</v>
      </c>
      <c r="G36" s="114">
        <v>0</v>
      </c>
      <c r="H36" s="114">
        <v>0</v>
      </c>
      <c r="I36" s="114">
        <v>0</v>
      </c>
      <c r="J36" s="114">
        <v>0</v>
      </c>
      <c r="K36" s="114">
        <v>0</v>
      </c>
      <c r="L36" s="114">
        <v>0</v>
      </c>
      <c r="M36" s="115">
        <v>0</v>
      </c>
      <c r="N36" s="8">
        <f t="shared" si="1"/>
        <v>0</v>
      </c>
    </row>
    <row r="37" spans="2:14" ht="15.75" customHeight="1">
      <c r="B37" s="204" t="s">
        <v>274</v>
      </c>
      <c r="C37" s="19"/>
      <c r="D37" s="3" t="s">
        <v>316</v>
      </c>
      <c r="E37" s="17"/>
      <c r="F37" s="114">
        <v>0</v>
      </c>
      <c r="G37" s="114">
        <v>0</v>
      </c>
      <c r="H37" s="114">
        <v>0</v>
      </c>
      <c r="I37" s="114">
        <v>0</v>
      </c>
      <c r="J37" s="114">
        <v>0</v>
      </c>
      <c r="K37" s="114">
        <v>0</v>
      </c>
      <c r="L37" s="114">
        <v>0</v>
      </c>
      <c r="M37" s="115">
        <v>0</v>
      </c>
      <c r="N37" s="8">
        <f t="shared" si="1"/>
        <v>0</v>
      </c>
    </row>
    <row r="38" spans="2:14" ht="15.75" customHeight="1">
      <c r="B38" s="204"/>
      <c r="C38" s="30"/>
      <c r="D38" s="3" t="s">
        <v>48</v>
      </c>
      <c r="E38" s="17"/>
      <c r="F38" s="114">
        <v>18</v>
      </c>
      <c r="G38" s="114">
        <v>15</v>
      </c>
      <c r="H38" s="114">
        <v>1</v>
      </c>
      <c r="I38" s="114">
        <v>0</v>
      </c>
      <c r="J38" s="114">
        <v>0</v>
      </c>
      <c r="K38" s="114">
        <v>5</v>
      </c>
      <c r="L38" s="114">
        <v>10</v>
      </c>
      <c r="M38" s="115">
        <v>0</v>
      </c>
      <c r="N38" s="8">
        <f t="shared" si="1"/>
        <v>0</v>
      </c>
    </row>
    <row r="39" spans="2:14" ht="15.75" customHeight="1">
      <c r="B39" s="204"/>
      <c r="C39" s="30"/>
      <c r="D39" s="3" t="s">
        <v>49</v>
      </c>
      <c r="E39" s="17"/>
      <c r="F39" s="114">
        <v>0</v>
      </c>
      <c r="G39" s="114">
        <v>0</v>
      </c>
      <c r="H39" s="114">
        <v>0</v>
      </c>
      <c r="I39" s="114">
        <v>0</v>
      </c>
      <c r="J39" s="114">
        <v>0</v>
      </c>
      <c r="K39" s="114">
        <v>0</v>
      </c>
      <c r="L39" s="114">
        <v>0</v>
      </c>
      <c r="M39" s="115">
        <v>0</v>
      </c>
      <c r="N39" s="8">
        <f t="shared" si="1"/>
        <v>0</v>
      </c>
    </row>
    <row r="40" spans="2:14" ht="15.75" customHeight="1">
      <c r="B40" s="204"/>
      <c r="C40" s="30"/>
      <c r="D40" s="3" t="s">
        <v>50</v>
      </c>
      <c r="E40" s="17"/>
      <c r="F40" s="114">
        <v>0</v>
      </c>
      <c r="G40" s="114">
        <v>0</v>
      </c>
      <c r="H40" s="114">
        <v>0</v>
      </c>
      <c r="I40" s="114">
        <v>0</v>
      </c>
      <c r="J40" s="114">
        <v>0</v>
      </c>
      <c r="K40" s="114">
        <v>0</v>
      </c>
      <c r="L40" s="114">
        <v>0</v>
      </c>
      <c r="M40" s="115">
        <v>0</v>
      </c>
      <c r="N40" s="8">
        <f t="shared" si="1"/>
        <v>0</v>
      </c>
    </row>
    <row r="41" spans="2:14" ht="15.75" customHeight="1">
      <c r="B41" s="204"/>
      <c r="C41" s="30"/>
      <c r="D41" s="3" t="s">
        <v>51</v>
      </c>
      <c r="E41" s="17"/>
      <c r="F41" s="114">
        <v>3</v>
      </c>
      <c r="G41" s="114">
        <v>4</v>
      </c>
      <c r="H41" s="114">
        <v>1</v>
      </c>
      <c r="I41" s="114">
        <v>0</v>
      </c>
      <c r="J41" s="114">
        <v>0</v>
      </c>
      <c r="K41" s="114">
        <v>0</v>
      </c>
      <c r="L41" s="114">
        <v>4</v>
      </c>
      <c r="M41" s="115">
        <v>0</v>
      </c>
      <c r="N41" s="8">
        <f t="shared" si="1"/>
        <v>0</v>
      </c>
    </row>
    <row r="42" spans="2:14" ht="15.75" customHeight="1">
      <c r="B42" s="204"/>
      <c r="C42" s="30"/>
      <c r="D42" s="3" t="s">
        <v>52</v>
      </c>
      <c r="E42" s="17"/>
      <c r="F42" s="114">
        <v>0</v>
      </c>
      <c r="G42" s="114">
        <v>0</v>
      </c>
      <c r="H42" s="114">
        <v>0</v>
      </c>
      <c r="I42" s="114">
        <v>0</v>
      </c>
      <c r="J42" s="114">
        <v>0</v>
      </c>
      <c r="K42" s="114">
        <v>0</v>
      </c>
      <c r="L42" s="114">
        <v>0</v>
      </c>
      <c r="M42" s="115">
        <v>0</v>
      </c>
      <c r="N42" s="8">
        <f t="shared" si="1"/>
        <v>0</v>
      </c>
    </row>
    <row r="43" spans="2:14" ht="15.75" customHeight="1">
      <c r="B43" s="204"/>
      <c r="C43" s="30"/>
      <c r="D43" s="3" t="s">
        <v>53</v>
      </c>
      <c r="E43" s="17"/>
      <c r="F43" s="114">
        <v>1</v>
      </c>
      <c r="G43" s="114">
        <v>1</v>
      </c>
      <c r="H43" s="114">
        <v>0</v>
      </c>
      <c r="I43" s="114">
        <v>0</v>
      </c>
      <c r="J43" s="114">
        <v>0</v>
      </c>
      <c r="K43" s="114">
        <v>0</v>
      </c>
      <c r="L43" s="114">
        <v>1</v>
      </c>
      <c r="M43" s="115">
        <v>0</v>
      </c>
      <c r="N43" s="8">
        <f t="shared" si="1"/>
        <v>0</v>
      </c>
    </row>
    <row r="44" spans="2:14" ht="15.75" customHeight="1">
      <c r="B44" s="204"/>
      <c r="C44" s="30"/>
      <c r="D44" s="3" t="s">
        <v>54</v>
      </c>
      <c r="E44" s="17"/>
      <c r="F44" s="114">
        <v>0</v>
      </c>
      <c r="G44" s="114">
        <v>0</v>
      </c>
      <c r="H44" s="114">
        <v>0</v>
      </c>
      <c r="I44" s="114">
        <v>0</v>
      </c>
      <c r="J44" s="114">
        <v>0</v>
      </c>
      <c r="K44" s="114">
        <v>0</v>
      </c>
      <c r="L44" s="114">
        <v>0</v>
      </c>
      <c r="M44" s="115">
        <v>0</v>
      </c>
      <c r="N44" s="8">
        <f t="shared" si="1"/>
        <v>0</v>
      </c>
    </row>
    <row r="45" spans="2:14" ht="15.75" customHeight="1">
      <c r="B45" s="204"/>
      <c r="C45" s="30"/>
      <c r="D45" s="3" t="s">
        <v>344</v>
      </c>
      <c r="E45" s="17"/>
      <c r="F45" s="114">
        <v>0</v>
      </c>
      <c r="G45" s="114">
        <v>0</v>
      </c>
      <c r="H45" s="114">
        <v>0</v>
      </c>
      <c r="I45" s="114">
        <v>0</v>
      </c>
      <c r="J45" s="114">
        <v>0</v>
      </c>
      <c r="K45" s="114">
        <v>0</v>
      </c>
      <c r="L45" s="114">
        <v>0</v>
      </c>
      <c r="M45" s="115">
        <v>0</v>
      </c>
      <c r="N45" s="8">
        <f t="shared" si="1"/>
        <v>0</v>
      </c>
    </row>
    <row r="46" spans="2:14" ht="15.75" customHeight="1">
      <c r="B46" s="204"/>
      <c r="C46" s="30"/>
      <c r="D46" s="3" t="s">
        <v>55</v>
      </c>
      <c r="E46" s="17"/>
      <c r="F46" s="114">
        <v>3</v>
      </c>
      <c r="G46" s="114">
        <v>2</v>
      </c>
      <c r="H46" s="114">
        <v>0</v>
      </c>
      <c r="I46" s="114">
        <v>0</v>
      </c>
      <c r="J46" s="114">
        <v>0</v>
      </c>
      <c r="K46" s="114">
        <v>1</v>
      </c>
      <c r="L46" s="114">
        <v>1</v>
      </c>
      <c r="M46" s="115">
        <v>0</v>
      </c>
      <c r="N46" s="8">
        <f t="shared" si="1"/>
        <v>0</v>
      </c>
    </row>
    <row r="47" spans="2:14" ht="15.75" customHeight="1">
      <c r="B47" s="204"/>
      <c r="C47" s="30"/>
      <c r="D47" s="3" t="s">
        <v>56</v>
      </c>
      <c r="E47" s="17"/>
      <c r="F47" s="114">
        <v>10</v>
      </c>
      <c r="G47" s="114">
        <v>10</v>
      </c>
      <c r="H47" s="114">
        <v>5</v>
      </c>
      <c r="I47" s="114">
        <v>0</v>
      </c>
      <c r="J47" s="114">
        <v>0</v>
      </c>
      <c r="K47" s="114">
        <v>2</v>
      </c>
      <c r="L47" s="114">
        <v>8</v>
      </c>
      <c r="M47" s="115">
        <v>0</v>
      </c>
      <c r="N47" s="8">
        <f t="shared" si="1"/>
        <v>0</v>
      </c>
    </row>
    <row r="48" spans="2:14" ht="15.75" customHeight="1">
      <c r="B48" s="204"/>
      <c r="C48" s="30"/>
      <c r="D48" s="3" t="s">
        <v>57</v>
      </c>
      <c r="E48" s="17"/>
      <c r="F48" s="114">
        <v>0</v>
      </c>
      <c r="G48" s="114">
        <v>0</v>
      </c>
      <c r="H48" s="114">
        <v>0</v>
      </c>
      <c r="I48" s="114">
        <v>0</v>
      </c>
      <c r="J48" s="114">
        <v>0</v>
      </c>
      <c r="K48" s="114">
        <v>0</v>
      </c>
      <c r="L48" s="114">
        <v>0</v>
      </c>
      <c r="M48" s="115">
        <v>0</v>
      </c>
      <c r="N48" s="8">
        <f t="shared" si="1"/>
        <v>0</v>
      </c>
    </row>
    <row r="49" spans="2:14" ht="15.75" customHeight="1" thickBot="1">
      <c r="B49" s="178"/>
      <c r="C49" s="31"/>
      <c r="D49" s="4" t="s">
        <v>58</v>
      </c>
      <c r="E49" s="23"/>
      <c r="F49" s="116">
        <v>0</v>
      </c>
      <c r="G49" s="116">
        <v>0</v>
      </c>
      <c r="H49" s="116">
        <v>0</v>
      </c>
      <c r="I49" s="116">
        <v>0</v>
      </c>
      <c r="J49" s="116">
        <v>0</v>
      </c>
      <c r="K49" s="116">
        <v>0</v>
      </c>
      <c r="L49" s="116">
        <v>0</v>
      </c>
      <c r="M49" s="117">
        <v>0</v>
      </c>
      <c r="N49" s="8">
        <f t="shared" si="1"/>
        <v>0</v>
      </c>
    </row>
    <row r="50" spans="2:14" ht="15.75" customHeight="1">
      <c r="B50" s="40"/>
      <c r="C50" s="30"/>
      <c r="D50" s="41"/>
      <c r="E50" s="41"/>
      <c r="F50" s="42"/>
      <c r="G50" s="42"/>
      <c r="H50" s="42"/>
      <c r="I50" s="42"/>
      <c r="J50" s="42"/>
      <c r="K50" s="42"/>
      <c r="L50" s="42"/>
      <c r="M50" s="42"/>
      <c r="N50" s="8"/>
    </row>
    <row r="51" spans="2:14" ht="15.75" customHeight="1">
      <c r="B51" s="40"/>
      <c r="C51" s="7"/>
      <c r="D51" s="3"/>
      <c r="E51" s="3"/>
      <c r="F51" s="43"/>
      <c r="G51" s="43"/>
      <c r="H51" s="43"/>
      <c r="I51" s="43"/>
      <c r="J51" s="43"/>
      <c r="K51" s="43"/>
      <c r="L51" s="43"/>
      <c r="M51" s="43"/>
      <c r="N51" s="8"/>
    </row>
    <row r="52" spans="2:14" ht="15.75" customHeight="1">
      <c r="B52" s="40"/>
      <c r="C52" s="7"/>
      <c r="D52" s="3"/>
      <c r="E52" s="3"/>
      <c r="F52" s="44"/>
      <c r="G52" s="44"/>
      <c r="H52" s="44"/>
      <c r="I52" s="44"/>
      <c r="J52" s="44"/>
      <c r="K52" s="44"/>
      <c r="L52" s="44"/>
      <c r="M52" s="44"/>
      <c r="N52" s="8"/>
    </row>
    <row r="53" spans="2:14" ht="15.75" customHeight="1">
      <c r="B53" s="40"/>
      <c r="C53" s="7"/>
      <c r="D53" s="3"/>
      <c r="E53" s="3"/>
      <c r="F53" s="44"/>
      <c r="G53" s="44"/>
      <c r="H53" s="44"/>
      <c r="I53" s="44"/>
      <c r="J53" s="44"/>
      <c r="K53" s="44"/>
      <c r="L53" s="44"/>
      <c r="M53" s="44"/>
      <c r="N53" s="8"/>
    </row>
    <row r="54" spans="2:14" ht="15.75" customHeight="1">
      <c r="B54" s="40"/>
      <c r="C54" s="7"/>
      <c r="D54" s="3"/>
      <c r="E54" s="3"/>
      <c r="F54" s="44"/>
      <c r="G54" s="44"/>
      <c r="H54" s="44"/>
      <c r="I54" s="44"/>
      <c r="J54" s="44"/>
      <c r="K54" s="44"/>
      <c r="L54" s="44"/>
      <c r="M54" s="44"/>
      <c r="N54" s="8"/>
    </row>
    <row r="55" spans="2:14">
      <c r="D55" s="3"/>
      <c r="E55" s="3"/>
      <c r="F55" s="44"/>
      <c r="G55" s="44"/>
      <c r="H55" s="44"/>
      <c r="I55" s="44"/>
      <c r="J55" s="44"/>
      <c r="K55" s="44"/>
      <c r="L55" s="44"/>
      <c r="M55" s="44"/>
      <c r="N55" s="8"/>
    </row>
    <row r="56" spans="2:14">
      <c r="F56" s="32"/>
      <c r="G56" s="32"/>
      <c r="H56" s="32"/>
      <c r="I56" s="32"/>
      <c r="J56" s="32"/>
      <c r="K56" s="32"/>
      <c r="L56" s="32"/>
      <c r="M56" s="32"/>
      <c r="N56" s="8"/>
    </row>
    <row r="57" spans="2:14">
      <c r="F57" s="32"/>
      <c r="G57" s="32"/>
      <c r="H57" s="32"/>
      <c r="I57" s="32"/>
      <c r="J57" s="32"/>
      <c r="K57" s="32"/>
      <c r="L57" s="32"/>
      <c r="M57" s="32"/>
      <c r="N57" s="8"/>
    </row>
    <row r="58" spans="2:14">
      <c r="F58" s="32"/>
      <c r="G58" s="32"/>
      <c r="H58" s="32"/>
      <c r="I58" s="32"/>
      <c r="J58" s="32"/>
      <c r="K58" s="32"/>
      <c r="L58" s="32"/>
      <c r="M58" s="32"/>
      <c r="N58" s="8"/>
    </row>
    <row r="59" spans="2:14">
      <c r="F59" s="32"/>
      <c r="G59" s="32"/>
      <c r="H59" s="32"/>
      <c r="I59" s="32"/>
      <c r="J59" s="32"/>
      <c r="K59" s="32"/>
      <c r="L59" s="32"/>
      <c r="M59" s="32"/>
      <c r="N59" s="8"/>
    </row>
    <row r="60" spans="2:14">
      <c r="F60" s="32"/>
      <c r="G60" s="32"/>
      <c r="H60" s="32"/>
      <c r="I60" s="32"/>
      <c r="J60" s="32"/>
      <c r="K60" s="32"/>
      <c r="L60" s="32"/>
      <c r="M60" s="32"/>
    </row>
    <row r="61" spans="2:14">
      <c r="F61" s="32"/>
      <c r="G61" s="32"/>
      <c r="H61" s="32"/>
      <c r="I61" s="32"/>
      <c r="J61" s="32"/>
      <c r="K61" s="32"/>
      <c r="L61" s="32"/>
      <c r="M61" s="32"/>
    </row>
    <row r="62" spans="2:14">
      <c r="F62" s="32"/>
      <c r="G62" s="32"/>
      <c r="H62" s="32"/>
      <c r="I62" s="32"/>
      <c r="J62" s="32"/>
      <c r="K62" s="32"/>
      <c r="L62" s="32"/>
      <c r="M62" s="32"/>
    </row>
    <row r="63" spans="2:14">
      <c r="F63" s="32"/>
      <c r="G63" s="32"/>
      <c r="H63" s="32"/>
      <c r="I63" s="32"/>
      <c r="J63" s="32"/>
      <c r="K63" s="32"/>
      <c r="L63" s="32"/>
      <c r="M63" s="32"/>
    </row>
    <row r="64" spans="2:14">
      <c r="F64" s="32"/>
      <c r="G64" s="32"/>
      <c r="H64" s="32"/>
      <c r="I64" s="32"/>
      <c r="J64" s="32"/>
      <c r="K64" s="32"/>
      <c r="L64" s="32"/>
      <c r="M64" s="32"/>
    </row>
    <row r="65" spans="6:13">
      <c r="F65" s="32"/>
      <c r="G65" s="32"/>
      <c r="H65" s="32"/>
      <c r="I65" s="32"/>
      <c r="J65" s="32"/>
      <c r="K65" s="32"/>
      <c r="L65" s="32"/>
      <c r="M65" s="32"/>
    </row>
    <row r="66" spans="6:13">
      <c r="F66" s="32"/>
      <c r="G66" s="32"/>
      <c r="H66" s="32"/>
      <c r="I66" s="32"/>
      <c r="J66" s="32"/>
      <c r="K66" s="32"/>
      <c r="L66" s="32"/>
      <c r="M66" s="32"/>
    </row>
    <row r="67" spans="6:13">
      <c r="F67" s="32"/>
      <c r="G67" s="32"/>
      <c r="H67" s="32"/>
      <c r="I67" s="32"/>
      <c r="J67" s="32"/>
      <c r="K67" s="32"/>
      <c r="L67" s="32"/>
      <c r="M67" s="32"/>
    </row>
    <row r="68" spans="6:13">
      <c r="F68" s="32"/>
      <c r="G68" s="32"/>
      <c r="H68" s="32"/>
      <c r="I68" s="32"/>
      <c r="J68" s="32"/>
      <c r="K68" s="32"/>
      <c r="L68" s="32"/>
      <c r="M68" s="32"/>
    </row>
    <row r="69" spans="6:13">
      <c r="F69" s="32"/>
      <c r="G69" s="32"/>
      <c r="H69" s="32"/>
      <c r="I69" s="32"/>
      <c r="J69" s="32"/>
      <c r="K69" s="32"/>
      <c r="L69" s="32"/>
      <c r="M69" s="32"/>
    </row>
    <row r="70" spans="6:13">
      <c r="F70" s="32"/>
      <c r="G70" s="32"/>
      <c r="H70" s="32"/>
      <c r="I70" s="32"/>
      <c r="J70" s="32"/>
      <c r="K70" s="32"/>
      <c r="L70" s="32"/>
      <c r="M70" s="32"/>
    </row>
    <row r="71" spans="6:13">
      <c r="F71" s="32"/>
      <c r="G71" s="32"/>
      <c r="H71" s="32"/>
      <c r="I71" s="32"/>
      <c r="J71" s="32"/>
      <c r="K71" s="32"/>
      <c r="L71" s="32"/>
      <c r="M71" s="32"/>
    </row>
    <row r="72" spans="6:13">
      <c r="F72" s="32"/>
      <c r="G72" s="32"/>
      <c r="H72" s="32"/>
      <c r="I72" s="32"/>
      <c r="J72" s="32"/>
      <c r="K72" s="32"/>
      <c r="L72" s="32"/>
      <c r="M72" s="32"/>
    </row>
    <row r="73" spans="6:13">
      <c r="F73" s="32"/>
      <c r="G73" s="32"/>
      <c r="H73" s="32"/>
      <c r="I73" s="32"/>
      <c r="J73" s="32"/>
      <c r="K73" s="32"/>
      <c r="L73" s="32"/>
      <c r="M73" s="32"/>
    </row>
    <row r="120" spans="6:13">
      <c r="F120" s="32"/>
      <c r="G120" s="32"/>
      <c r="H120" s="32"/>
      <c r="I120" s="32"/>
      <c r="J120" s="32"/>
      <c r="K120" s="32"/>
      <c r="L120" s="32"/>
      <c r="M120" s="32"/>
    </row>
  </sheetData>
  <mergeCells count="13">
    <mergeCell ref="L5:L6"/>
    <mergeCell ref="B23:B36"/>
    <mergeCell ref="B2:M2"/>
    <mergeCell ref="G4:M4"/>
    <mergeCell ref="B4:D6"/>
    <mergeCell ref="F4:F6"/>
    <mergeCell ref="G5:H5"/>
    <mergeCell ref="M5:M6"/>
    <mergeCell ref="B37:B48"/>
    <mergeCell ref="I5:J5"/>
    <mergeCell ref="K5:K6"/>
    <mergeCell ref="B14:B22"/>
    <mergeCell ref="B7:B13"/>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3"/>
  <sheetViews>
    <sheetView view="pageBreakPreview" zoomScaleNormal="100" workbookViewId="0">
      <pane xSplit="5" ySplit="6" topLeftCell="F7" activePane="bottomRight" state="frozen"/>
      <selection activeCell="F53" sqref="F53:M53"/>
      <selection pane="topRight" activeCell="F53" sqref="F53:M53"/>
      <selection pane="bottomLeft" activeCell="F53" sqref="F53:M53"/>
      <selection pane="bottomRight" activeCell="F7" sqref="F7"/>
    </sheetView>
  </sheetViews>
  <sheetFormatPr defaultColWidth="9.109375" defaultRowHeight="12"/>
  <cols>
    <col min="1" max="1" width="2.6640625" style="47" customWidth="1"/>
    <col min="2" max="2" width="5.6640625" style="47" customWidth="1"/>
    <col min="3" max="3" width="2.6640625" style="47" customWidth="1"/>
    <col min="4" max="4" width="32.109375" style="47" customWidth="1"/>
    <col min="5" max="5" width="1.6640625" style="47" customWidth="1"/>
    <col min="6" max="6" width="9.6640625" style="47" customWidth="1"/>
    <col min="7" max="13" width="7.6640625" style="47" customWidth="1"/>
    <col min="14" max="16384" width="9.109375" style="47"/>
  </cols>
  <sheetData>
    <row r="1" spans="2:14">
      <c r="B1" s="47" t="s">
        <v>361</v>
      </c>
      <c r="F1" s="48"/>
      <c r="G1" s="48"/>
      <c r="H1" s="48"/>
      <c r="I1" s="48"/>
      <c r="J1" s="48"/>
      <c r="K1" s="48"/>
      <c r="L1" s="48"/>
      <c r="M1" s="48"/>
    </row>
    <row r="2" spans="2:14" s="26" customFormat="1" ht="14.4">
      <c r="B2" s="188" t="s">
        <v>383</v>
      </c>
      <c r="C2" s="188"/>
      <c r="D2" s="189"/>
      <c r="E2" s="189"/>
      <c r="F2" s="189"/>
      <c r="G2" s="189"/>
      <c r="H2" s="189"/>
      <c r="I2" s="189"/>
      <c r="J2" s="189"/>
      <c r="K2" s="189"/>
      <c r="L2" s="189"/>
      <c r="M2" s="189"/>
    </row>
    <row r="3" spans="2:14" ht="12.6" thickBot="1">
      <c r="B3" s="49"/>
      <c r="C3" s="49"/>
      <c r="D3" s="49"/>
      <c r="E3" s="49"/>
      <c r="F3" s="50"/>
      <c r="G3" s="50"/>
      <c r="H3" s="50"/>
      <c r="I3" s="50"/>
      <c r="J3" s="50"/>
      <c r="K3" s="50"/>
      <c r="L3" s="50"/>
      <c r="M3" s="50"/>
    </row>
    <row r="4" spans="2:14">
      <c r="B4" s="217" t="s">
        <v>289</v>
      </c>
      <c r="C4" s="217"/>
      <c r="D4" s="217"/>
      <c r="E4" s="51"/>
      <c r="F4" s="219" t="s">
        <v>381</v>
      </c>
      <c r="G4" s="215" t="s">
        <v>382</v>
      </c>
      <c r="H4" s="216"/>
      <c r="I4" s="216"/>
      <c r="J4" s="216"/>
      <c r="K4" s="216"/>
      <c r="L4" s="216"/>
      <c r="M4" s="216"/>
    </row>
    <row r="5" spans="2:14">
      <c r="B5" s="218"/>
      <c r="C5" s="218"/>
      <c r="D5" s="218"/>
      <c r="E5" s="52"/>
      <c r="F5" s="211"/>
      <c r="G5" s="220" t="s">
        <v>287</v>
      </c>
      <c r="H5" s="221"/>
      <c r="I5" s="222" t="s">
        <v>296</v>
      </c>
      <c r="J5" s="223"/>
      <c r="K5" s="210" t="s">
        <v>300</v>
      </c>
      <c r="L5" s="210" t="s">
        <v>299</v>
      </c>
      <c r="M5" s="212" t="s">
        <v>298</v>
      </c>
    </row>
    <row r="6" spans="2:14" ht="24">
      <c r="B6" s="218"/>
      <c r="C6" s="218"/>
      <c r="D6" s="218"/>
      <c r="E6" s="52"/>
      <c r="F6" s="211"/>
      <c r="G6" s="53"/>
      <c r="H6" s="54" t="s">
        <v>297</v>
      </c>
      <c r="I6" s="53"/>
      <c r="J6" s="54" t="s">
        <v>297</v>
      </c>
      <c r="K6" s="211"/>
      <c r="L6" s="211"/>
      <c r="M6" s="213"/>
      <c r="N6" s="47" t="s">
        <v>348</v>
      </c>
    </row>
    <row r="7" spans="2:14" ht="25.5" customHeight="1">
      <c r="B7" s="208" t="s">
        <v>274</v>
      </c>
      <c r="C7" s="55"/>
      <c r="D7" s="56" t="s">
        <v>418</v>
      </c>
      <c r="E7" s="57"/>
      <c r="F7" s="118">
        <v>0</v>
      </c>
      <c r="G7" s="118">
        <v>0</v>
      </c>
      <c r="H7" s="118">
        <v>0</v>
      </c>
      <c r="I7" s="118">
        <v>0</v>
      </c>
      <c r="J7" s="118">
        <v>0</v>
      </c>
      <c r="K7" s="118">
        <v>0</v>
      </c>
      <c r="L7" s="118">
        <v>0</v>
      </c>
      <c r="M7" s="119">
        <v>0</v>
      </c>
      <c r="N7" s="50">
        <f t="shared" ref="N7:N12" si="0">SUM(K7:M7)-G7</f>
        <v>0</v>
      </c>
    </row>
    <row r="8" spans="2:14" ht="15.75" customHeight="1">
      <c r="B8" s="209"/>
      <c r="C8" s="58"/>
      <c r="D8" s="39" t="s">
        <v>310</v>
      </c>
      <c r="E8" s="59"/>
      <c r="F8" s="120">
        <v>0</v>
      </c>
      <c r="G8" s="120">
        <v>0</v>
      </c>
      <c r="H8" s="120">
        <v>0</v>
      </c>
      <c r="I8" s="120">
        <v>0</v>
      </c>
      <c r="J8" s="120">
        <v>0</v>
      </c>
      <c r="K8" s="120">
        <v>0</v>
      </c>
      <c r="L8" s="120">
        <v>0</v>
      </c>
      <c r="M8" s="121">
        <v>0</v>
      </c>
      <c r="N8" s="50">
        <f t="shared" si="0"/>
        <v>0</v>
      </c>
    </row>
    <row r="9" spans="2:14" ht="15.75" customHeight="1">
      <c r="B9" s="209"/>
      <c r="C9" s="58"/>
      <c r="D9" s="39" t="s">
        <v>423</v>
      </c>
      <c r="E9" s="59"/>
      <c r="F9" s="120">
        <v>1</v>
      </c>
      <c r="G9" s="120">
        <v>1</v>
      </c>
      <c r="H9" s="120">
        <v>0</v>
      </c>
      <c r="I9" s="120">
        <v>0</v>
      </c>
      <c r="J9" s="120">
        <v>0</v>
      </c>
      <c r="K9" s="120">
        <v>0</v>
      </c>
      <c r="L9" s="120">
        <v>1</v>
      </c>
      <c r="M9" s="121">
        <v>0</v>
      </c>
      <c r="N9" s="50">
        <f t="shared" si="0"/>
        <v>0</v>
      </c>
    </row>
    <row r="10" spans="2:14" ht="15.75" customHeight="1">
      <c r="B10" s="209"/>
      <c r="C10" s="58"/>
      <c r="D10" s="39" t="s">
        <v>59</v>
      </c>
      <c r="E10" s="59"/>
      <c r="F10" s="120">
        <v>5237</v>
      </c>
      <c r="G10" s="120">
        <v>5662</v>
      </c>
      <c r="H10" s="120">
        <v>652</v>
      </c>
      <c r="I10" s="120">
        <v>85</v>
      </c>
      <c r="J10" s="120">
        <v>6</v>
      </c>
      <c r="K10" s="120">
        <v>181</v>
      </c>
      <c r="L10" s="120">
        <v>5481</v>
      </c>
      <c r="M10" s="121">
        <v>0</v>
      </c>
      <c r="N10" s="50">
        <f t="shared" si="0"/>
        <v>0</v>
      </c>
    </row>
    <row r="11" spans="2:14" ht="15.75" customHeight="1">
      <c r="B11" s="209"/>
      <c r="C11" s="58"/>
      <c r="D11" s="39" t="s">
        <v>325</v>
      </c>
      <c r="E11" s="59"/>
      <c r="F11" s="120">
        <v>0</v>
      </c>
      <c r="G11" s="120">
        <v>0</v>
      </c>
      <c r="H11" s="120">
        <v>0</v>
      </c>
      <c r="I11" s="120">
        <v>0</v>
      </c>
      <c r="J11" s="120">
        <v>0</v>
      </c>
      <c r="K11" s="120">
        <v>0</v>
      </c>
      <c r="L11" s="120">
        <v>0</v>
      </c>
      <c r="M11" s="121">
        <v>0</v>
      </c>
      <c r="N11" s="50">
        <f t="shared" si="0"/>
        <v>0</v>
      </c>
    </row>
    <row r="12" spans="2:14" ht="15.75" customHeight="1">
      <c r="B12" s="209"/>
      <c r="C12" s="58"/>
      <c r="D12" s="39" t="s">
        <v>60</v>
      </c>
      <c r="E12" s="59"/>
      <c r="F12" s="120">
        <v>0</v>
      </c>
      <c r="G12" s="120">
        <v>0</v>
      </c>
      <c r="H12" s="120">
        <v>0</v>
      </c>
      <c r="I12" s="120">
        <v>0</v>
      </c>
      <c r="J12" s="120">
        <v>0</v>
      </c>
      <c r="K12" s="120">
        <v>0</v>
      </c>
      <c r="L12" s="120">
        <v>0</v>
      </c>
      <c r="M12" s="121">
        <v>0</v>
      </c>
      <c r="N12" s="50">
        <f t="shared" si="0"/>
        <v>0</v>
      </c>
    </row>
    <row r="13" spans="2:14" ht="15.75" customHeight="1">
      <c r="B13" s="209"/>
      <c r="C13" s="58"/>
      <c r="D13" s="39" t="s">
        <v>61</v>
      </c>
      <c r="E13" s="59"/>
      <c r="F13" s="120">
        <v>0</v>
      </c>
      <c r="G13" s="120">
        <v>0</v>
      </c>
      <c r="H13" s="120">
        <v>0</v>
      </c>
      <c r="I13" s="120">
        <v>0</v>
      </c>
      <c r="J13" s="120">
        <v>0</v>
      </c>
      <c r="K13" s="120">
        <v>0</v>
      </c>
      <c r="L13" s="120">
        <v>0</v>
      </c>
      <c r="M13" s="121">
        <v>0</v>
      </c>
      <c r="N13" s="50">
        <f t="shared" ref="N13:N53" si="1">SUM(K13:M13)-G13</f>
        <v>0</v>
      </c>
    </row>
    <row r="14" spans="2:14" ht="15.75" customHeight="1">
      <c r="B14" s="209"/>
      <c r="C14" s="58"/>
      <c r="D14" s="39" t="s">
        <v>62</v>
      </c>
      <c r="E14" s="59"/>
      <c r="F14" s="120">
        <v>1</v>
      </c>
      <c r="G14" s="120">
        <v>0</v>
      </c>
      <c r="H14" s="120">
        <v>0</v>
      </c>
      <c r="I14" s="120">
        <v>0</v>
      </c>
      <c r="J14" s="120">
        <v>0</v>
      </c>
      <c r="K14" s="120">
        <v>0</v>
      </c>
      <c r="L14" s="120">
        <v>0</v>
      </c>
      <c r="M14" s="121">
        <v>0</v>
      </c>
      <c r="N14" s="50">
        <f t="shared" si="1"/>
        <v>0</v>
      </c>
    </row>
    <row r="15" spans="2:14" ht="15.75" customHeight="1">
      <c r="B15" s="209"/>
      <c r="C15" s="58"/>
      <c r="D15" s="39" t="s">
        <v>63</v>
      </c>
      <c r="E15" s="59"/>
      <c r="F15" s="120">
        <v>0</v>
      </c>
      <c r="G15" s="120">
        <v>0</v>
      </c>
      <c r="H15" s="120">
        <v>0</v>
      </c>
      <c r="I15" s="120">
        <v>0</v>
      </c>
      <c r="J15" s="120">
        <v>0</v>
      </c>
      <c r="K15" s="120">
        <v>0</v>
      </c>
      <c r="L15" s="120">
        <v>0</v>
      </c>
      <c r="M15" s="121">
        <v>0</v>
      </c>
      <c r="N15" s="50">
        <f t="shared" si="1"/>
        <v>0</v>
      </c>
    </row>
    <row r="16" spans="2:14" ht="15.75" customHeight="1">
      <c r="B16" s="209"/>
      <c r="C16" s="58"/>
      <c r="D16" s="39" t="s">
        <v>346</v>
      </c>
      <c r="E16" s="59"/>
      <c r="F16" s="120">
        <v>0</v>
      </c>
      <c r="G16" s="120">
        <v>0</v>
      </c>
      <c r="H16" s="120">
        <v>0</v>
      </c>
      <c r="I16" s="120">
        <v>0</v>
      </c>
      <c r="J16" s="120">
        <v>0</v>
      </c>
      <c r="K16" s="120">
        <v>0</v>
      </c>
      <c r="L16" s="120">
        <v>0</v>
      </c>
      <c r="M16" s="121">
        <v>0</v>
      </c>
      <c r="N16" s="50">
        <f t="shared" si="1"/>
        <v>0</v>
      </c>
    </row>
    <row r="17" spans="2:14" ht="15.75" customHeight="1">
      <c r="B17" s="209"/>
      <c r="C17" s="58"/>
      <c r="D17" s="39" t="s">
        <v>329</v>
      </c>
      <c r="E17" s="59"/>
      <c r="F17" s="120">
        <v>0</v>
      </c>
      <c r="G17" s="120">
        <v>0</v>
      </c>
      <c r="H17" s="120">
        <v>0</v>
      </c>
      <c r="I17" s="120">
        <v>0</v>
      </c>
      <c r="J17" s="120">
        <v>0</v>
      </c>
      <c r="K17" s="120">
        <v>0</v>
      </c>
      <c r="L17" s="120">
        <v>0</v>
      </c>
      <c r="M17" s="121">
        <v>0</v>
      </c>
      <c r="N17" s="50">
        <f t="shared" si="1"/>
        <v>0</v>
      </c>
    </row>
    <row r="18" spans="2:14" ht="15.75" customHeight="1">
      <c r="B18" s="209"/>
      <c r="C18" s="58"/>
      <c r="D18" s="39" t="s">
        <v>64</v>
      </c>
      <c r="E18" s="59"/>
      <c r="F18" s="120">
        <v>199</v>
      </c>
      <c r="G18" s="120">
        <v>164</v>
      </c>
      <c r="H18" s="120">
        <v>50</v>
      </c>
      <c r="I18" s="120">
        <v>0</v>
      </c>
      <c r="J18" s="120">
        <v>0</v>
      </c>
      <c r="K18" s="120">
        <v>0</v>
      </c>
      <c r="L18" s="120">
        <v>164</v>
      </c>
      <c r="M18" s="121">
        <v>0</v>
      </c>
      <c r="N18" s="50">
        <f t="shared" si="1"/>
        <v>0</v>
      </c>
    </row>
    <row r="19" spans="2:14" ht="15.75" customHeight="1">
      <c r="B19" s="209"/>
      <c r="C19" s="58"/>
      <c r="D19" s="39" t="s">
        <v>65</v>
      </c>
      <c r="E19" s="59"/>
      <c r="F19" s="120">
        <v>0</v>
      </c>
      <c r="G19" s="120">
        <v>0</v>
      </c>
      <c r="H19" s="120">
        <v>0</v>
      </c>
      <c r="I19" s="120">
        <v>0</v>
      </c>
      <c r="J19" s="120">
        <v>0</v>
      </c>
      <c r="K19" s="120">
        <v>0</v>
      </c>
      <c r="L19" s="120">
        <v>0</v>
      </c>
      <c r="M19" s="121">
        <v>0</v>
      </c>
      <c r="N19" s="50">
        <f t="shared" si="1"/>
        <v>0</v>
      </c>
    </row>
    <row r="20" spans="2:14" ht="15.75" customHeight="1">
      <c r="B20" s="209"/>
      <c r="C20" s="58"/>
      <c r="D20" s="39" t="s">
        <v>324</v>
      </c>
      <c r="E20" s="59"/>
      <c r="F20" s="120">
        <v>2</v>
      </c>
      <c r="G20" s="120">
        <v>2</v>
      </c>
      <c r="H20" s="120">
        <v>1</v>
      </c>
      <c r="I20" s="120">
        <v>0</v>
      </c>
      <c r="J20" s="120">
        <v>0</v>
      </c>
      <c r="K20" s="120">
        <v>1</v>
      </c>
      <c r="L20" s="120">
        <v>1</v>
      </c>
      <c r="M20" s="121">
        <v>0</v>
      </c>
      <c r="N20" s="50">
        <f t="shared" si="1"/>
        <v>0</v>
      </c>
    </row>
    <row r="21" spans="2:14" ht="15.75" customHeight="1">
      <c r="B21" s="209"/>
      <c r="C21" s="58"/>
      <c r="D21" s="39" t="s">
        <v>66</v>
      </c>
      <c r="E21" s="59"/>
      <c r="F21" s="120">
        <v>0</v>
      </c>
      <c r="G21" s="120">
        <v>0</v>
      </c>
      <c r="H21" s="120">
        <v>0</v>
      </c>
      <c r="I21" s="120">
        <v>0</v>
      </c>
      <c r="J21" s="120">
        <v>0</v>
      </c>
      <c r="K21" s="120">
        <v>0</v>
      </c>
      <c r="L21" s="120">
        <v>0</v>
      </c>
      <c r="M21" s="121">
        <v>0</v>
      </c>
      <c r="N21" s="50">
        <f t="shared" si="1"/>
        <v>0</v>
      </c>
    </row>
    <row r="22" spans="2:14" ht="15.75" customHeight="1">
      <c r="B22" s="209"/>
      <c r="C22" s="58"/>
      <c r="D22" s="39" t="s">
        <v>67</v>
      </c>
      <c r="E22" s="59"/>
      <c r="F22" s="120">
        <v>0</v>
      </c>
      <c r="G22" s="120">
        <v>2</v>
      </c>
      <c r="H22" s="120">
        <v>0</v>
      </c>
      <c r="I22" s="120">
        <v>0</v>
      </c>
      <c r="J22" s="120">
        <v>0</v>
      </c>
      <c r="K22" s="120">
        <v>0</v>
      </c>
      <c r="L22" s="120">
        <v>2</v>
      </c>
      <c r="M22" s="121">
        <v>0</v>
      </c>
      <c r="N22" s="50">
        <f t="shared" si="1"/>
        <v>0</v>
      </c>
    </row>
    <row r="23" spans="2:14" ht="15.75" customHeight="1">
      <c r="B23" s="209"/>
      <c r="C23" s="58"/>
      <c r="D23" s="39" t="s">
        <v>68</v>
      </c>
      <c r="E23" s="59"/>
      <c r="F23" s="120">
        <v>0</v>
      </c>
      <c r="G23" s="120">
        <v>0</v>
      </c>
      <c r="H23" s="120">
        <v>0</v>
      </c>
      <c r="I23" s="120">
        <v>0</v>
      </c>
      <c r="J23" s="120">
        <v>0</v>
      </c>
      <c r="K23" s="120">
        <v>0</v>
      </c>
      <c r="L23" s="120">
        <v>0</v>
      </c>
      <c r="M23" s="121">
        <v>0</v>
      </c>
      <c r="N23" s="50">
        <f t="shared" si="1"/>
        <v>0</v>
      </c>
    </row>
    <row r="24" spans="2:14" ht="15.75" customHeight="1">
      <c r="B24" s="209"/>
      <c r="C24" s="58"/>
      <c r="D24" s="39" t="s">
        <v>343</v>
      </c>
      <c r="E24" s="59"/>
      <c r="F24" s="120">
        <v>273</v>
      </c>
      <c r="G24" s="120">
        <v>271</v>
      </c>
      <c r="H24" s="120">
        <v>97</v>
      </c>
      <c r="I24" s="120">
        <v>2</v>
      </c>
      <c r="J24" s="120">
        <v>1</v>
      </c>
      <c r="K24" s="120">
        <v>34</v>
      </c>
      <c r="L24" s="120">
        <v>237</v>
      </c>
      <c r="M24" s="121">
        <v>0</v>
      </c>
      <c r="N24" s="50">
        <f t="shared" si="1"/>
        <v>0</v>
      </c>
    </row>
    <row r="25" spans="2:14" ht="15.75" customHeight="1">
      <c r="B25" s="209"/>
      <c r="C25" s="58"/>
      <c r="D25" s="39" t="s">
        <v>69</v>
      </c>
      <c r="E25" s="59"/>
      <c r="F25" s="120">
        <v>213</v>
      </c>
      <c r="G25" s="120">
        <v>173</v>
      </c>
      <c r="H25" s="120">
        <v>5</v>
      </c>
      <c r="I25" s="120">
        <v>0</v>
      </c>
      <c r="J25" s="120">
        <v>0</v>
      </c>
      <c r="K25" s="120">
        <v>5</v>
      </c>
      <c r="L25" s="120">
        <v>168</v>
      </c>
      <c r="M25" s="121">
        <v>0</v>
      </c>
      <c r="N25" s="50">
        <f t="shared" si="1"/>
        <v>0</v>
      </c>
    </row>
    <row r="26" spans="2:14" ht="15.75" customHeight="1">
      <c r="B26" s="209"/>
      <c r="C26" s="58"/>
      <c r="D26" s="39" t="s">
        <v>313</v>
      </c>
      <c r="E26" s="59"/>
      <c r="F26" s="120">
        <v>0</v>
      </c>
      <c r="G26" s="120">
        <v>0</v>
      </c>
      <c r="H26" s="120">
        <v>0</v>
      </c>
      <c r="I26" s="120">
        <v>0</v>
      </c>
      <c r="J26" s="120">
        <v>0</v>
      </c>
      <c r="K26" s="120">
        <v>0</v>
      </c>
      <c r="L26" s="120">
        <v>0</v>
      </c>
      <c r="M26" s="121">
        <v>0</v>
      </c>
      <c r="N26" s="50">
        <f t="shared" si="1"/>
        <v>0</v>
      </c>
    </row>
    <row r="27" spans="2:14" ht="15.75" customHeight="1">
      <c r="B27" s="209"/>
      <c r="C27" s="58"/>
      <c r="D27" s="39" t="s">
        <v>374</v>
      </c>
      <c r="E27" s="59"/>
      <c r="F27" s="120">
        <v>5</v>
      </c>
      <c r="G27" s="120">
        <v>9</v>
      </c>
      <c r="H27" s="120">
        <v>2</v>
      </c>
      <c r="I27" s="120">
        <v>0</v>
      </c>
      <c r="J27" s="120">
        <v>0</v>
      </c>
      <c r="K27" s="120">
        <v>4</v>
      </c>
      <c r="L27" s="120">
        <v>5</v>
      </c>
      <c r="M27" s="121">
        <v>0</v>
      </c>
      <c r="N27" s="50">
        <f t="shared" si="1"/>
        <v>0</v>
      </c>
    </row>
    <row r="28" spans="2:14" ht="15.75" customHeight="1">
      <c r="B28" s="209"/>
      <c r="C28" s="58"/>
      <c r="D28" s="38" t="s">
        <v>388</v>
      </c>
      <c r="E28" s="59"/>
      <c r="F28" s="120">
        <v>0</v>
      </c>
      <c r="G28" s="120">
        <v>0</v>
      </c>
      <c r="H28" s="120">
        <v>0</v>
      </c>
      <c r="I28" s="120">
        <v>0</v>
      </c>
      <c r="J28" s="120">
        <v>0</v>
      </c>
      <c r="K28" s="120">
        <v>0</v>
      </c>
      <c r="L28" s="120">
        <v>0</v>
      </c>
      <c r="M28" s="121">
        <v>0</v>
      </c>
      <c r="N28" s="50">
        <f t="shared" si="1"/>
        <v>0</v>
      </c>
    </row>
    <row r="29" spans="2:14" ht="15.75" customHeight="1">
      <c r="B29" s="209" t="s">
        <v>275</v>
      </c>
      <c r="C29" s="60"/>
      <c r="D29" s="38" t="s">
        <v>443</v>
      </c>
      <c r="E29" s="59"/>
      <c r="F29" s="120">
        <v>0</v>
      </c>
      <c r="G29" s="120">
        <v>0</v>
      </c>
      <c r="H29" s="120">
        <v>0</v>
      </c>
      <c r="I29" s="120">
        <v>0</v>
      </c>
      <c r="J29" s="120">
        <v>0</v>
      </c>
      <c r="K29" s="120">
        <v>0</v>
      </c>
      <c r="L29" s="120">
        <v>0</v>
      </c>
      <c r="M29" s="121">
        <v>0</v>
      </c>
      <c r="N29" s="50">
        <f t="shared" si="1"/>
        <v>0</v>
      </c>
    </row>
    <row r="30" spans="2:14" ht="15.75" customHeight="1">
      <c r="B30" s="214"/>
      <c r="C30" s="58"/>
      <c r="D30" s="39" t="s">
        <v>70</v>
      </c>
      <c r="E30" s="59"/>
      <c r="F30" s="120">
        <v>0</v>
      </c>
      <c r="G30" s="120">
        <v>0</v>
      </c>
      <c r="H30" s="120">
        <v>0</v>
      </c>
      <c r="I30" s="120">
        <v>0</v>
      </c>
      <c r="J30" s="120">
        <v>0</v>
      </c>
      <c r="K30" s="120">
        <v>0</v>
      </c>
      <c r="L30" s="120">
        <v>0</v>
      </c>
      <c r="M30" s="121">
        <v>0</v>
      </c>
      <c r="N30" s="50">
        <f t="shared" si="1"/>
        <v>0</v>
      </c>
    </row>
    <row r="31" spans="2:14" ht="15.75" customHeight="1">
      <c r="B31" s="214"/>
      <c r="C31" s="58"/>
      <c r="D31" s="39" t="s">
        <v>71</v>
      </c>
      <c r="E31" s="59"/>
      <c r="F31" s="120">
        <v>0</v>
      </c>
      <c r="G31" s="120">
        <v>0</v>
      </c>
      <c r="H31" s="120">
        <v>0</v>
      </c>
      <c r="I31" s="120">
        <v>0</v>
      </c>
      <c r="J31" s="120">
        <v>0</v>
      </c>
      <c r="K31" s="120">
        <v>0</v>
      </c>
      <c r="L31" s="120">
        <v>0</v>
      </c>
      <c r="M31" s="121">
        <v>0</v>
      </c>
      <c r="N31" s="50">
        <f t="shared" si="1"/>
        <v>0</v>
      </c>
    </row>
    <row r="32" spans="2:14" ht="15.75" customHeight="1">
      <c r="B32" s="214"/>
      <c r="C32" s="58"/>
      <c r="D32" s="39" t="s">
        <v>72</v>
      </c>
      <c r="E32" s="59"/>
      <c r="F32" s="120">
        <v>3</v>
      </c>
      <c r="G32" s="120">
        <v>2</v>
      </c>
      <c r="H32" s="120">
        <v>0</v>
      </c>
      <c r="I32" s="120">
        <v>0</v>
      </c>
      <c r="J32" s="120">
        <v>0</v>
      </c>
      <c r="K32" s="120">
        <v>0</v>
      </c>
      <c r="L32" s="120">
        <v>2</v>
      </c>
      <c r="M32" s="121">
        <v>0</v>
      </c>
      <c r="N32" s="50">
        <f t="shared" si="1"/>
        <v>0</v>
      </c>
    </row>
    <row r="33" spans="2:14" ht="15.75" customHeight="1">
      <c r="B33" s="214"/>
      <c r="C33" s="58"/>
      <c r="D33" s="39" t="s">
        <v>73</v>
      </c>
      <c r="E33" s="59"/>
      <c r="F33" s="120">
        <v>0</v>
      </c>
      <c r="G33" s="120">
        <v>0</v>
      </c>
      <c r="H33" s="120">
        <v>0</v>
      </c>
      <c r="I33" s="120">
        <v>0</v>
      </c>
      <c r="J33" s="120">
        <v>0</v>
      </c>
      <c r="K33" s="120">
        <v>0</v>
      </c>
      <c r="L33" s="120">
        <v>0</v>
      </c>
      <c r="M33" s="121">
        <v>0</v>
      </c>
      <c r="N33" s="50">
        <f t="shared" si="1"/>
        <v>0</v>
      </c>
    </row>
    <row r="34" spans="2:14" ht="15.75" customHeight="1">
      <c r="B34" s="214"/>
      <c r="C34" s="58"/>
      <c r="D34" s="39" t="s">
        <v>74</v>
      </c>
      <c r="E34" s="59"/>
      <c r="F34" s="120">
        <v>0</v>
      </c>
      <c r="G34" s="120">
        <v>0</v>
      </c>
      <c r="H34" s="120">
        <v>0</v>
      </c>
      <c r="I34" s="120">
        <v>0</v>
      </c>
      <c r="J34" s="120">
        <v>0</v>
      </c>
      <c r="K34" s="120">
        <v>0</v>
      </c>
      <c r="L34" s="120">
        <v>0</v>
      </c>
      <c r="M34" s="121">
        <v>0</v>
      </c>
      <c r="N34" s="50">
        <f t="shared" si="1"/>
        <v>0</v>
      </c>
    </row>
    <row r="35" spans="2:14" ht="15.75" customHeight="1">
      <c r="B35" s="214"/>
      <c r="C35" s="58"/>
      <c r="D35" s="39" t="s">
        <v>75</v>
      </c>
      <c r="E35" s="59"/>
      <c r="F35" s="120">
        <v>1</v>
      </c>
      <c r="G35" s="120">
        <v>1</v>
      </c>
      <c r="H35" s="120">
        <v>0</v>
      </c>
      <c r="I35" s="120">
        <v>0</v>
      </c>
      <c r="J35" s="120">
        <v>0</v>
      </c>
      <c r="K35" s="120">
        <v>0</v>
      </c>
      <c r="L35" s="120">
        <v>1</v>
      </c>
      <c r="M35" s="121">
        <v>0</v>
      </c>
      <c r="N35" s="50">
        <f t="shared" si="1"/>
        <v>0</v>
      </c>
    </row>
    <row r="36" spans="2:14" ht="15.75" customHeight="1">
      <c r="B36" s="214"/>
      <c r="C36" s="58"/>
      <c r="D36" s="39" t="s">
        <v>76</v>
      </c>
      <c r="E36" s="59"/>
      <c r="F36" s="120">
        <v>0</v>
      </c>
      <c r="G36" s="120">
        <v>0</v>
      </c>
      <c r="H36" s="120">
        <v>0</v>
      </c>
      <c r="I36" s="120">
        <v>0</v>
      </c>
      <c r="J36" s="120">
        <v>0</v>
      </c>
      <c r="K36" s="120">
        <v>0</v>
      </c>
      <c r="L36" s="120">
        <v>0</v>
      </c>
      <c r="M36" s="121">
        <v>0</v>
      </c>
      <c r="N36" s="50">
        <f t="shared" si="1"/>
        <v>0</v>
      </c>
    </row>
    <row r="37" spans="2:14" ht="15.75" customHeight="1">
      <c r="B37" s="214"/>
      <c r="C37" s="58"/>
      <c r="D37" s="39" t="s">
        <v>77</v>
      </c>
      <c r="E37" s="59"/>
      <c r="F37" s="120">
        <v>0</v>
      </c>
      <c r="G37" s="120">
        <v>0</v>
      </c>
      <c r="H37" s="120">
        <v>0</v>
      </c>
      <c r="I37" s="120">
        <v>0</v>
      </c>
      <c r="J37" s="120">
        <v>0</v>
      </c>
      <c r="K37" s="120">
        <v>0</v>
      </c>
      <c r="L37" s="120">
        <v>0</v>
      </c>
      <c r="M37" s="121">
        <v>0</v>
      </c>
      <c r="N37" s="50">
        <f t="shared" si="1"/>
        <v>0</v>
      </c>
    </row>
    <row r="38" spans="2:14" ht="15.75" customHeight="1">
      <c r="B38" s="214"/>
      <c r="C38" s="58"/>
      <c r="D38" s="39" t="s">
        <v>78</v>
      </c>
      <c r="E38" s="59"/>
      <c r="F38" s="120">
        <v>0</v>
      </c>
      <c r="G38" s="120">
        <v>0</v>
      </c>
      <c r="H38" s="120">
        <v>0</v>
      </c>
      <c r="I38" s="120">
        <v>0</v>
      </c>
      <c r="J38" s="120">
        <v>0</v>
      </c>
      <c r="K38" s="120">
        <v>0</v>
      </c>
      <c r="L38" s="120">
        <v>0</v>
      </c>
      <c r="M38" s="121">
        <v>0</v>
      </c>
      <c r="N38" s="50">
        <f t="shared" si="1"/>
        <v>0</v>
      </c>
    </row>
    <row r="39" spans="2:14" ht="15.75" customHeight="1">
      <c r="B39" s="214"/>
      <c r="C39" s="58"/>
      <c r="D39" s="39" t="s">
        <v>79</v>
      </c>
      <c r="E39" s="59"/>
      <c r="F39" s="120">
        <v>0</v>
      </c>
      <c r="G39" s="120">
        <v>0</v>
      </c>
      <c r="H39" s="120">
        <v>0</v>
      </c>
      <c r="I39" s="120">
        <v>0</v>
      </c>
      <c r="J39" s="120">
        <v>0</v>
      </c>
      <c r="K39" s="120">
        <v>0</v>
      </c>
      <c r="L39" s="120">
        <v>0</v>
      </c>
      <c r="M39" s="121">
        <v>0</v>
      </c>
      <c r="N39" s="50">
        <f t="shared" si="1"/>
        <v>0</v>
      </c>
    </row>
    <row r="40" spans="2:14" ht="15.75" customHeight="1">
      <c r="B40" s="214"/>
      <c r="C40" s="58"/>
      <c r="D40" s="39" t="s">
        <v>80</v>
      </c>
      <c r="E40" s="59"/>
      <c r="F40" s="120">
        <v>0</v>
      </c>
      <c r="G40" s="120">
        <v>0</v>
      </c>
      <c r="H40" s="120">
        <v>0</v>
      </c>
      <c r="I40" s="120">
        <v>0</v>
      </c>
      <c r="J40" s="120">
        <v>0</v>
      </c>
      <c r="K40" s="120">
        <v>0</v>
      </c>
      <c r="L40" s="120">
        <v>0</v>
      </c>
      <c r="M40" s="121">
        <v>0</v>
      </c>
      <c r="N40" s="50">
        <f t="shared" si="1"/>
        <v>0</v>
      </c>
    </row>
    <row r="41" spans="2:14" ht="15.75" customHeight="1">
      <c r="B41" s="214"/>
      <c r="C41" s="58"/>
      <c r="D41" s="39" t="s">
        <v>81</v>
      </c>
      <c r="E41" s="59"/>
      <c r="F41" s="120">
        <v>0</v>
      </c>
      <c r="G41" s="120">
        <v>0</v>
      </c>
      <c r="H41" s="120">
        <v>0</v>
      </c>
      <c r="I41" s="120">
        <v>0</v>
      </c>
      <c r="J41" s="120">
        <v>0</v>
      </c>
      <c r="K41" s="120">
        <v>0</v>
      </c>
      <c r="L41" s="120">
        <v>0</v>
      </c>
      <c r="M41" s="121">
        <v>0</v>
      </c>
      <c r="N41" s="50">
        <f t="shared" si="1"/>
        <v>0</v>
      </c>
    </row>
    <row r="42" spans="2:14" ht="15.75" customHeight="1">
      <c r="B42" s="214"/>
      <c r="C42" s="58"/>
      <c r="D42" s="39" t="s">
        <v>82</v>
      </c>
      <c r="E42" s="59"/>
      <c r="F42" s="120">
        <v>0</v>
      </c>
      <c r="G42" s="120">
        <v>0</v>
      </c>
      <c r="H42" s="120">
        <v>0</v>
      </c>
      <c r="I42" s="120">
        <v>0</v>
      </c>
      <c r="J42" s="120">
        <v>0</v>
      </c>
      <c r="K42" s="120">
        <v>0</v>
      </c>
      <c r="L42" s="120">
        <v>0</v>
      </c>
      <c r="M42" s="121">
        <v>0</v>
      </c>
      <c r="N42" s="50">
        <f t="shared" si="1"/>
        <v>0</v>
      </c>
    </row>
    <row r="43" spans="2:14" ht="15.75" customHeight="1">
      <c r="B43" s="214"/>
      <c r="C43" s="58"/>
      <c r="D43" s="39" t="s">
        <v>83</v>
      </c>
      <c r="E43" s="59"/>
      <c r="F43" s="120">
        <v>1</v>
      </c>
      <c r="G43" s="120">
        <v>0</v>
      </c>
      <c r="H43" s="120">
        <v>0</v>
      </c>
      <c r="I43" s="120">
        <v>0</v>
      </c>
      <c r="J43" s="120">
        <v>0</v>
      </c>
      <c r="K43" s="120">
        <v>0</v>
      </c>
      <c r="L43" s="120">
        <v>0</v>
      </c>
      <c r="M43" s="121">
        <v>0</v>
      </c>
      <c r="N43" s="50">
        <f t="shared" si="1"/>
        <v>0</v>
      </c>
    </row>
    <row r="44" spans="2:14" ht="15.75" customHeight="1">
      <c r="B44" s="214"/>
      <c r="C44" s="58"/>
      <c r="D44" s="39" t="s">
        <v>375</v>
      </c>
      <c r="E44" s="59"/>
      <c r="F44" s="120">
        <v>2</v>
      </c>
      <c r="G44" s="120">
        <v>3</v>
      </c>
      <c r="H44" s="120">
        <v>0</v>
      </c>
      <c r="I44" s="120">
        <v>0</v>
      </c>
      <c r="J44" s="120">
        <v>0</v>
      </c>
      <c r="K44" s="120">
        <v>3</v>
      </c>
      <c r="L44" s="120">
        <v>0</v>
      </c>
      <c r="M44" s="121">
        <v>0</v>
      </c>
      <c r="N44" s="50">
        <f t="shared" si="1"/>
        <v>0</v>
      </c>
    </row>
    <row r="45" spans="2:14" ht="15.75" customHeight="1">
      <c r="B45" s="214"/>
      <c r="C45" s="58"/>
      <c r="D45" s="39" t="s">
        <v>389</v>
      </c>
      <c r="E45" s="59"/>
      <c r="F45" s="120">
        <v>0</v>
      </c>
      <c r="G45" s="120">
        <v>0</v>
      </c>
      <c r="H45" s="120">
        <v>0</v>
      </c>
      <c r="I45" s="120">
        <v>0</v>
      </c>
      <c r="J45" s="120">
        <v>0</v>
      </c>
      <c r="K45" s="120">
        <v>0</v>
      </c>
      <c r="L45" s="120">
        <v>0</v>
      </c>
      <c r="M45" s="121">
        <v>0</v>
      </c>
      <c r="N45" s="50">
        <f t="shared" si="1"/>
        <v>0</v>
      </c>
    </row>
    <row r="46" spans="2:14" ht="15.75" customHeight="1">
      <c r="B46" s="214"/>
      <c r="C46" s="58"/>
      <c r="D46" s="39" t="s">
        <v>390</v>
      </c>
      <c r="E46" s="59"/>
      <c r="F46" s="120">
        <v>0</v>
      </c>
      <c r="G46" s="120">
        <v>0</v>
      </c>
      <c r="H46" s="120">
        <v>0</v>
      </c>
      <c r="I46" s="120">
        <v>0</v>
      </c>
      <c r="J46" s="120">
        <v>0</v>
      </c>
      <c r="K46" s="120">
        <v>0</v>
      </c>
      <c r="L46" s="120">
        <v>0</v>
      </c>
      <c r="M46" s="121">
        <v>0</v>
      </c>
      <c r="N46" s="50">
        <f t="shared" si="1"/>
        <v>0</v>
      </c>
    </row>
    <row r="47" spans="2:14" ht="15.75" customHeight="1">
      <c r="B47" s="214"/>
      <c r="C47" s="58"/>
      <c r="D47" s="39" t="s">
        <v>391</v>
      </c>
      <c r="E47" s="59"/>
      <c r="F47" s="120">
        <v>0</v>
      </c>
      <c r="G47" s="120">
        <v>0</v>
      </c>
      <c r="H47" s="120">
        <v>0</v>
      </c>
      <c r="I47" s="120">
        <v>0</v>
      </c>
      <c r="J47" s="120">
        <v>0</v>
      </c>
      <c r="K47" s="120">
        <v>0</v>
      </c>
      <c r="L47" s="120">
        <v>0</v>
      </c>
      <c r="M47" s="121">
        <v>0</v>
      </c>
      <c r="N47" s="50">
        <f t="shared" si="1"/>
        <v>0</v>
      </c>
    </row>
    <row r="48" spans="2:14" ht="15.75" customHeight="1">
      <c r="B48" s="214"/>
      <c r="C48" s="58"/>
      <c r="D48" s="39" t="s">
        <v>84</v>
      </c>
      <c r="E48" s="59"/>
      <c r="F48" s="120">
        <v>0</v>
      </c>
      <c r="G48" s="120">
        <v>0</v>
      </c>
      <c r="H48" s="120">
        <v>0</v>
      </c>
      <c r="I48" s="120">
        <v>0</v>
      </c>
      <c r="J48" s="120">
        <v>0</v>
      </c>
      <c r="K48" s="120">
        <v>0</v>
      </c>
      <c r="L48" s="120">
        <v>0</v>
      </c>
      <c r="M48" s="121">
        <v>0</v>
      </c>
      <c r="N48" s="50">
        <f t="shared" si="1"/>
        <v>0</v>
      </c>
    </row>
    <row r="49" spans="2:14" ht="15.75" customHeight="1">
      <c r="B49" s="214"/>
      <c r="C49" s="58"/>
      <c r="D49" s="39" t="s">
        <v>85</v>
      </c>
      <c r="E49" s="59"/>
      <c r="F49" s="120">
        <v>0</v>
      </c>
      <c r="G49" s="120">
        <v>0</v>
      </c>
      <c r="H49" s="120">
        <v>0</v>
      </c>
      <c r="I49" s="120">
        <v>0</v>
      </c>
      <c r="J49" s="120">
        <v>0</v>
      </c>
      <c r="K49" s="120">
        <v>0</v>
      </c>
      <c r="L49" s="120">
        <v>0</v>
      </c>
      <c r="M49" s="121">
        <v>0</v>
      </c>
      <c r="N49" s="50">
        <f t="shared" si="1"/>
        <v>0</v>
      </c>
    </row>
    <row r="50" spans="2:14" ht="15.75" customHeight="1">
      <c r="B50" s="214"/>
      <c r="C50" s="58"/>
      <c r="D50" s="39" t="s">
        <v>86</v>
      </c>
      <c r="E50" s="59"/>
      <c r="F50" s="120">
        <v>34</v>
      </c>
      <c r="G50" s="120">
        <v>29</v>
      </c>
      <c r="H50" s="120">
        <v>3</v>
      </c>
      <c r="I50" s="120">
        <v>0</v>
      </c>
      <c r="J50" s="120">
        <v>0</v>
      </c>
      <c r="K50" s="120">
        <v>0</v>
      </c>
      <c r="L50" s="120">
        <v>29</v>
      </c>
      <c r="M50" s="121">
        <v>0</v>
      </c>
      <c r="N50" s="50">
        <f t="shared" si="1"/>
        <v>0</v>
      </c>
    </row>
    <row r="51" spans="2:14" ht="15.75" customHeight="1">
      <c r="B51" s="214"/>
      <c r="C51" s="58"/>
      <c r="D51" s="39" t="s">
        <v>87</v>
      </c>
      <c r="E51" s="59"/>
      <c r="F51" s="120">
        <v>0</v>
      </c>
      <c r="G51" s="120">
        <v>0</v>
      </c>
      <c r="H51" s="120">
        <v>0</v>
      </c>
      <c r="I51" s="120">
        <v>0</v>
      </c>
      <c r="J51" s="120">
        <v>0</v>
      </c>
      <c r="K51" s="120">
        <v>0</v>
      </c>
      <c r="L51" s="120">
        <v>0</v>
      </c>
      <c r="M51" s="121">
        <v>0</v>
      </c>
      <c r="N51" s="50">
        <f t="shared" si="1"/>
        <v>0</v>
      </c>
    </row>
    <row r="52" spans="2:14" ht="15.75" customHeight="1">
      <c r="B52" s="214"/>
      <c r="C52" s="58"/>
      <c r="D52" s="39" t="s">
        <v>336</v>
      </c>
      <c r="E52" s="59"/>
      <c r="F52" s="120">
        <v>1</v>
      </c>
      <c r="G52" s="120">
        <v>1</v>
      </c>
      <c r="H52" s="120">
        <v>0</v>
      </c>
      <c r="I52" s="120">
        <v>0</v>
      </c>
      <c r="J52" s="120">
        <v>0</v>
      </c>
      <c r="K52" s="120">
        <v>0</v>
      </c>
      <c r="L52" s="120">
        <v>1</v>
      </c>
      <c r="M52" s="121">
        <v>0</v>
      </c>
      <c r="N52" s="50">
        <f t="shared" si="1"/>
        <v>0</v>
      </c>
    </row>
    <row r="53" spans="2:14" ht="15.75" customHeight="1" thickBot="1">
      <c r="B53" s="69"/>
      <c r="C53" s="69"/>
      <c r="D53" s="61" t="s">
        <v>334</v>
      </c>
      <c r="E53" s="62"/>
      <c r="F53" s="122">
        <v>8</v>
      </c>
      <c r="G53" s="122">
        <v>13</v>
      </c>
      <c r="H53" s="122">
        <v>2</v>
      </c>
      <c r="I53" s="122">
        <v>0</v>
      </c>
      <c r="J53" s="122">
        <v>0</v>
      </c>
      <c r="K53" s="122">
        <v>6</v>
      </c>
      <c r="L53" s="122">
        <v>7</v>
      </c>
      <c r="M53" s="123">
        <v>0</v>
      </c>
      <c r="N53" s="50">
        <f t="shared" si="1"/>
        <v>0</v>
      </c>
    </row>
  </sheetData>
  <mergeCells count="11">
    <mergeCell ref="B2:M2"/>
    <mergeCell ref="G4:M4"/>
    <mergeCell ref="B4:D6"/>
    <mergeCell ref="F4:F6"/>
    <mergeCell ref="G5:H5"/>
    <mergeCell ref="I5:J5"/>
    <mergeCell ref="B7:B28"/>
    <mergeCell ref="K5:K6"/>
    <mergeCell ref="L5:L6"/>
    <mergeCell ref="M5:M6"/>
    <mergeCell ref="B29:B52"/>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68"/>
  <sheetViews>
    <sheetView view="pageBreakPreview" zoomScaleNormal="100" workbookViewId="0">
      <pane xSplit="5" ySplit="6" topLeftCell="F7" activePane="bottomRight" state="frozen"/>
      <selection activeCell="F53" sqref="F53:M53"/>
      <selection pane="topRight" activeCell="F53" sqref="F53:M53"/>
      <selection pane="bottomLeft" activeCell="F53" sqref="F53:M53"/>
      <selection pane="bottomRight" activeCell="F7" sqref="F7"/>
    </sheetView>
  </sheetViews>
  <sheetFormatPr defaultColWidth="9.109375" defaultRowHeight="12"/>
  <cols>
    <col min="1" max="1" width="2.6640625" style="47" customWidth="1"/>
    <col min="2" max="2" width="5.6640625" style="47" customWidth="1"/>
    <col min="3" max="3" width="2.6640625" style="47" customWidth="1"/>
    <col min="4" max="4" width="32.109375" style="47" customWidth="1"/>
    <col min="5" max="5" width="1.6640625" style="47" customWidth="1"/>
    <col min="6" max="6" width="9.6640625" style="47" customWidth="1"/>
    <col min="7" max="13" width="7.6640625" style="47" customWidth="1"/>
    <col min="14" max="16384" width="9.109375" style="47"/>
  </cols>
  <sheetData>
    <row r="1" spans="2:14">
      <c r="B1" s="47" t="s">
        <v>362</v>
      </c>
      <c r="F1" s="48"/>
      <c r="G1" s="48"/>
      <c r="H1" s="48"/>
      <c r="I1" s="48"/>
      <c r="J1" s="48"/>
      <c r="K1" s="48"/>
      <c r="L1" s="48"/>
      <c r="M1" s="48"/>
    </row>
    <row r="2" spans="2:14" s="26" customFormat="1" ht="14.4">
      <c r="B2" s="188" t="s">
        <v>383</v>
      </c>
      <c r="C2" s="188"/>
      <c r="D2" s="189"/>
      <c r="E2" s="189"/>
      <c r="F2" s="189"/>
      <c r="G2" s="189"/>
      <c r="H2" s="189"/>
      <c r="I2" s="189"/>
      <c r="J2" s="189"/>
      <c r="K2" s="189"/>
      <c r="L2" s="189"/>
      <c r="M2" s="189"/>
    </row>
    <row r="3" spans="2:14" ht="12.6" thickBot="1">
      <c r="B3" s="49"/>
      <c r="C3" s="49"/>
      <c r="D3" s="49"/>
      <c r="E3" s="49"/>
      <c r="F3" s="50"/>
      <c r="G3" s="50"/>
      <c r="H3" s="50"/>
      <c r="I3" s="50"/>
      <c r="J3" s="50"/>
      <c r="K3" s="50"/>
      <c r="L3" s="50"/>
      <c r="M3" s="50"/>
    </row>
    <row r="4" spans="2:14">
      <c r="B4" s="217" t="s">
        <v>289</v>
      </c>
      <c r="C4" s="217"/>
      <c r="D4" s="217"/>
      <c r="E4" s="51"/>
      <c r="F4" s="219" t="s">
        <v>381</v>
      </c>
      <c r="G4" s="215" t="s">
        <v>382</v>
      </c>
      <c r="H4" s="216"/>
      <c r="I4" s="216"/>
      <c r="J4" s="216"/>
      <c r="K4" s="216"/>
      <c r="L4" s="216"/>
      <c r="M4" s="216"/>
    </row>
    <row r="5" spans="2:14">
      <c r="B5" s="218"/>
      <c r="C5" s="218"/>
      <c r="D5" s="218"/>
      <c r="E5" s="52"/>
      <c r="F5" s="211"/>
      <c r="G5" s="220" t="s">
        <v>287</v>
      </c>
      <c r="H5" s="221"/>
      <c r="I5" s="222" t="s">
        <v>296</v>
      </c>
      <c r="J5" s="223"/>
      <c r="K5" s="210" t="s">
        <v>300</v>
      </c>
      <c r="L5" s="210" t="s">
        <v>299</v>
      </c>
      <c r="M5" s="212" t="s">
        <v>298</v>
      </c>
    </row>
    <row r="6" spans="2:14" ht="24">
      <c r="B6" s="226"/>
      <c r="C6" s="226"/>
      <c r="D6" s="226"/>
      <c r="E6" s="63"/>
      <c r="F6" s="224"/>
      <c r="G6" s="64"/>
      <c r="H6" s="65" t="s">
        <v>297</v>
      </c>
      <c r="I6" s="64"/>
      <c r="J6" s="65" t="s">
        <v>297</v>
      </c>
      <c r="K6" s="224"/>
      <c r="L6" s="224"/>
      <c r="M6" s="225"/>
      <c r="N6" s="47" t="s">
        <v>348</v>
      </c>
    </row>
    <row r="7" spans="2:14" ht="18" customHeight="1">
      <c r="B7" s="228" t="s">
        <v>302</v>
      </c>
      <c r="C7" s="33"/>
      <c r="D7" s="66" t="s">
        <v>88</v>
      </c>
      <c r="E7" s="67"/>
      <c r="F7" s="124">
        <v>3</v>
      </c>
      <c r="G7" s="124">
        <v>8</v>
      </c>
      <c r="H7" s="124">
        <v>0</v>
      </c>
      <c r="I7" s="124">
        <v>0</v>
      </c>
      <c r="J7" s="124">
        <v>0</v>
      </c>
      <c r="K7" s="124">
        <v>3</v>
      </c>
      <c r="L7" s="124">
        <v>5</v>
      </c>
      <c r="M7" s="125">
        <v>0</v>
      </c>
      <c r="N7" s="50">
        <f>SUM(K7:M7)-G7</f>
        <v>0</v>
      </c>
    </row>
    <row r="8" spans="2:14" ht="18" customHeight="1">
      <c r="B8" s="229"/>
      <c r="C8" s="34"/>
      <c r="D8" s="39" t="s">
        <v>89</v>
      </c>
      <c r="E8" s="59"/>
      <c r="F8" s="126">
        <v>0</v>
      </c>
      <c r="G8" s="126">
        <v>0</v>
      </c>
      <c r="H8" s="126">
        <v>0</v>
      </c>
      <c r="I8" s="126">
        <v>0</v>
      </c>
      <c r="J8" s="126">
        <v>0</v>
      </c>
      <c r="K8" s="126">
        <v>0</v>
      </c>
      <c r="L8" s="126">
        <v>0</v>
      </c>
      <c r="M8" s="127">
        <v>0</v>
      </c>
      <c r="N8" s="50">
        <f t="shared" ref="N8:N49" si="0">SUM(K8:M8)-G8</f>
        <v>0</v>
      </c>
    </row>
    <row r="9" spans="2:14" ht="15.75" customHeight="1">
      <c r="B9" s="209" t="s">
        <v>303</v>
      </c>
      <c r="C9" s="49"/>
      <c r="D9" s="39" t="s">
        <v>90</v>
      </c>
      <c r="E9" s="59"/>
      <c r="F9" s="126">
        <v>32</v>
      </c>
      <c r="G9" s="126">
        <v>31</v>
      </c>
      <c r="H9" s="126">
        <v>5</v>
      </c>
      <c r="I9" s="126">
        <v>1</v>
      </c>
      <c r="J9" s="126">
        <v>0</v>
      </c>
      <c r="K9" s="126">
        <v>0</v>
      </c>
      <c r="L9" s="126">
        <v>31</v>
      </c>
      <c r="M9" s="127">
        <v>0</v>
      </c>
      <c r="N9" s="50">
        <f t="shared" si="0"/>
        <v>0</v>
      </c>
    </row>
    <row r="10" spans="2:14" ht="15.75" customHeight="1">
      <c r="B10" s="209"/>
      <c r="C10" s="49"/>
      <c r="D10" s="39" t="s">
        <v>91</v>
      </c>
      <c r="E10" s="59"/>
      <c r="F10" s="126">
        <v>1</v>
      </c>
      <c r="G10" s="126">
        <v>2</v>
      </c>
      <c r="H10" s="126">
        <v>0</v>
      </c>
      <c r="I10" s="126">
        <v>0</v>
      </c>
      <c r="J10" s="126">
        <v>0</v>
      </c>
      <c r="K10" s="126">
        <v>0</v>
      </c>
      <c r="L10" s="126">
        <v>2</v>
      </c>
      <c r="M10" s="127">
        <v>0</v>
      </c>
      <c r="N10" s="50">
        <f t="shared" si="0"/>
        <v>0</v>
      </c>
    </row>
    <row r="11" spans="2:14" ht="15.75" customHeight="1">
      <c r="B11" s="209"/>
      <c r="C11" s="68"/>
      <c r="D11" s="39" t="s">
        <v>92</v>
      </c>
      <c r="E11" s="59"/>
      <c r="F11" s="126">
        <v>0</v>
      </c>
      <c r="G11" s="126">
        <v>0</v>
      </c>
      <c r="H11" s="126">
        <v>0</v>
      </c>
      <c r="I11" s="126">
        <v>0</v>
      </c>
      <c r="J11" s="126">
        <v>0</v>
      </c>
      <c r="K11" s="126">
        <v>0</v>
      </c>
      <c r="L11" s="126">
        <v>0</v>
      </c>
      <c r="M11" s="127">
        <v>0</v>
      </c>
      <c r="N11" s="50">
        <f t="shared" si="0"/>
        <v>0</v>
      </c>
    </row>
    <row r="12" spans="2:14" ht="15.75" customHeight="1">
      <c r="B12" s="209"/>
      <c r="C12" s="49"/>
      <c r="D12" s="39" t="s">
        <v>93</v>
      </c>
      <c r="E12" s="59"/>
      <c r="F12" s="126">
        <v>0</v>
      </c>
      <c r="G12" s="126">
        <v>0</v>
      </c>
      <c r="H12" s="126">
        <v>0</v>
      </c>
      <c r="I12" s="126">
        <v>0</v>
      </c>
      <c r="J12" s="126">
        <v>0</v>
      </c>
      <c r="K12" s="126">
        <v>0</v>
      </c>
      <c r="L12" s="126">
        <v>0</v>
      </c>
      <c r="M12" s="127">
        <v>0</v>
      </c>
      <c r="N12" s="50">
        <f t="shared" si="0"/>
        <v>0</v>
      </c>
    </row>
    <row r="13" spans="2:14" ht="15.75" customHeight="1">
      <c r="B13" s="209"/>
      <c r="C13" s="49"/>
      <c r="D13" s="39" t="s">
        <v>94</v>
      </c>
      <c r="E13" s="59"/>
      <c r="F13" s="126">
        <v>0</v>
      </c>
      <c r="G13" s="126">
        <v>0</v>
      </c>
      <c r="H13" s="126">
        <v>0</v>
      </c>
      <c r="I13" s="126">
        <v>0</v>
      </c>
      <c r="J13" s="126">
        <v>0</v>
      </c>
      <c r="K13" s="126">
        <v>0</v>
      </c>
      <c r="L13" s="126">
        <v>0</v>
      </c>
      <c r="M13" s="127">
        <v>0</v>
      </c>
      <c r="N13" s="50">
        <f t="shared" si="0"/>
        <v>0</v>
      </c>
    </row>
    <row r="14" spans="2:14" ht="15.75" customHeight="1">
      <c r="B14" s="209"/>
      <c r="C14" s="49"/>
      <c r="D14" s="39" t="s">
        <v>95</v>
      </c>
      <c r="E14" s="59"/>
      <c r="F14" s="126">
        <v>0</v>
      </c>
      <c r="G14" s="126">
        <v>0</v>
      </c>
      <c r="H14" s="126">
        <v>0</v>
      </c>
      <c r="I14" s="126">
        <v>0</v>
      </c>
      <c r="J14" s="126">
        <v>0</v>
      </c>
      <c r="K14" s="126">
        <v>0</v>
      </c>
      <c r="L14" s="126">
        <v>0</v>
      </c>
      <c r="M14" s="127">
        <v>0</v>
      </c>
      <c r="N14" s="50">
        <f t="shared" si="0"/>
        <v>0</v>
      </c>
    </row>
    <row r="15" spans="2:14" ht="15.75" customHeight="1">
      <c r="B15" s="209"/>
      <c r="C15" s="49"/>
      <c r="D15" s="39" t="s">
        <v>96</v>
      </c>
      <c r="E15" s="59"/>
      <c r="F15" s="126">
        <v>8</v>
      </c>
      <c r="G15" s="126">
        <v>13</v>
      </c>
      <c r="H15" s="126">
        <v>2</v>
      </c>
      <c r="I15" s="126">
        <v>0</v>
      </c>
      <c r="J15" s="126">
        <v>0</v>
      </c>
      <c r="K15" s="126">
        <v>0</v>
      </c>
      <c r="L15" s="126">
        <v>13</v>
      </c>
      <c r="M15" s="127">
        <v>0</v>
      </c>
      <c r="N15" s="50">
        <f t="shared" si="0"/>
        <v>0</v>
      </c>
    </row>
    <row r="16" spans="2:14" ht="15.75" customHeight="1">
      <c r="B16" s="209"/>
      <c r="C16" s="68"/>
      <c r="D16" s="39" t="s">
        <v>97</v>
      </c>
      <c r="E16" s="59"/>
      <c r="F16" s="126">
        <v>0</v>
      </c>
      <c r="G16" s="126">
        <v>0</v>
      </c>
      <c r="H16" s="126">
        <v>0</v>
      </c>
      <c r="I16" s="126">
        <v>0</v>
      </c>
      <c r="J16" s="126">
        <v>0</v>
      </c>
      <c r="K16" s="126">
        <v>0</v>
      </c>
      <c r="L16" s="126">
        <v>0</v>
      </c>
      <c r="M16" s="127">
        <v>0</v>
      </c>
      <c r="N16" s="50">
        <f t="shared" si="0"/>
        <v>0</v>
      </c>
    </row>
    <row r="17" spans="2:14" ht="15.75" customHeight="1">
      <c r="B17" s="209"/>
      <c r="C17" s="68"/>
      <c r="D17" s="39" t="s">
        <v>392</v>
      </c>
      <c r="E17" s="59"/>
      <c r="F17" s="126">
        <v>0</v>
      </c>
      <c r="G17" s="126">
        <v>0</v>
      </c>
      <c r="H17" s="126">
        <v>0</v>
      </c>
      <c r="I17" s="126">
        <v>0</v>
      </c>
      <c r="J17" s="126">
        <v>0</v>
      </c>
      <c r="K17" s="126">
        <v>0</v>
      </c>
      <c r="L17" s="126">
        <v>0</v>
      </c>
      <c r="M17" s="127">
        <v>0</v>
      </c>
      <c r="N17" s="50">
        <f t="shared" si="0"/>
        <v>0</v>
      </c>
    </row>
    <row r="18" spans="2:14" ht="15.75" customHeight="1">
      <c r="B18" s="209"/>
      <c r="C18" s="49"/>
      <c r="D18" s="39" t="s">
        <v>1</v>
      </c>
      <c r="E18" s="59"/>
      <c r="F18" s="126">
        <v>0</v>
      </c>
      <c r="G18" s="126">
        <v>0</v>
      </c>
      <c r="H18" s="126">
        <v>0</v>
      </c>
      <c r="I18" s="126">
        <v>0</v>
      </c>
      <c r="J18" s="126">
        <v>0</v>
      </c>
      <c r="K18" s="126">
        <v>0</v>
      </c>
      <c r="L18" s="126">
        <v>0</v>
      </c>
      <c r="M18" s="127">
        <v>0</v>
      </c>
      <c r="N18" s="50">
        <f t="shared" si="0"/>
        <v>0</v>
      </c>
    </row>
    <row r="19" spans="2:14" ht="15.75" customHeight="1">
      <c r="B19" s="209"/>
      <c r="C19" s="49"/>
      <c r="D19" s="39" t="s">
        <v>314</v>
      </c>
      <c r="E19" s="59"/>
      <c r="F19" s="126">
        <v>0</v>
      </c>
      <c r="G19" s="126">
        <v>0</v>
      </c>
      <c r="H19" s="126">
        <v>0</v>
      </c>
      <c r="I19" s="126">
        <v>0</v>
      </c>
      <c r="J19" s="126">
        <v>0</v>
      </c>
      <c r="K19" s="126">
        <v>0</v>
      </c>
      <c r="L19" s="126">
        <v>0</v>
      </c>
      <c r="M19" s="127">
        <v>0</v>
      </c>
      <c r="N19" s="50">
        <f t="shared" si="0"/>
        <v>0</v>
      </c>
    </row>
    <row r="20" spans="2:14" ht="25.5" customHeight="1">
      <c r="B20" s="209"/>
      <c r="C20" s="49"/>
      <c r="D20" s="39" t="s">
        <v>432</v>
      </c>
      <c r="E20" s="59"/>
      <c r="F20" s="126">
        <v>0</v>
      </c>
      <c r="G20" s="126">
        <v>0</v>
      </c>
      <c r="H20" s="126">
        <v>0</v>
      </c>
      <c r="I20" s="126">
        <v>0</v>
      </c>
      <c r="J20" s="126">
        <v>0</v>
      </c>
      <c r="K20" s="126">
        <v>0</v>
      </c>
      <c r="L20" s="126">
        <v>0</v>
      </c>
      <c r="M20" s="127">
        <v>0</v>
      </c>
      <c r="N20" s="50">
        <f t="shared" si="0"/>
        <v>0</v>
      </c>
    </row>
    <row r="21" spans="2:14" ht="15.75" customHeight="1">
      <c r="B21" s="209" t="s">
        <v>304</v>
      </c>
      <c r="C21" s="68"/>
      <c r="D21" s="39" t="s">
        <v>98</v>
      </c>
      <c r="E21" s="59"/>
      <c r="F21" s="126">
        <v>0</v>
      </c>
      <c r="G21" s="126">
        <v>0</v>
      </c>
      <c r="H21" s="126">
        <v>0</v>
      </c>
      <c r="I21" s="126">
        <v>0</v>
      </c>
      <c r="J21" s="126">
        <v>0</v>
      </c>
      <c r="K21" s="126">
        <v>0</v>
      </c>
      <c r="L21" s="126">
        <v>0</v>
      </c>
      <c r="M21" s="127">
        <v>0</v>
      </c>
      <c r="N21" s="50">
        <f t="shared" si="0"/>
        <v>0</v>
      </c>
    </row>
    <row r="22" spans="2:14" ht="15.75" customHeight="1">
      <c r="B22" s="227"/>
      <c r="C22" s="49"/>
      <c r="D22" s="39" t="s">
        <v>99</v>
      </c>
      <c r="E22" s="59"/>
      <c r="F22" s="126">
        <v>6029</v>
      </c>
      <c r="G22" s="126">
        <v>4228</v>
      </c>
      <c r="H22" s="126">
        <v>812</v>
      </c>
      <c r="I22" s="126">
        <v>11</v>
      </c>
      <c r="J22" s="126">
        <v>2</v>
      </c>
      <c r="K22" s="126">
        <v>3337</v>
      </c>
      <c r="L22" s="126">
        <v>891</v>
      </c>
      <c r="M22" s="127">
        <v>0</v>
      </c>
      <c r="N22" s="50">
        <f t="shared" si="0"/>
        <v>0</v>
      </c>
    </row>
    <row r="23" spans="2:14" ht="15.75" customHeight="1">
      <c r="B23" s="227"/>
      <c r="C23" s="49"/>
      <c r="D23" s="39" t="s">
        <v>360</v>
      </c>
      <c r="E23" s="59"/>
      <c r="F23" s="126">
        <v>0</v>
      </c>
      <c r="G23" s="126">
        <v>0</v>
      </c>
      <c r="H23" s="126">
        <v>0</v>
      </c>
      <c r="I23" s="126">
        <v>0</v>
      </c>
      <c r="J23" s="126">
        <v>0</v>
      </c>
      <c r="K23" s="126">
        <v>0</v>
      </c>
      <c r="L23" s="126">
        <v>0</v>
      </c>
      <c r="M23" s="127">
        <v>0</v>
      </c>
      <c r="N23" s="50">
        <v>0</v>
      </c>
    </row>
    <row r="24" spans="2:14" ht="15.75" customHeight="1">
      <c r="B24" s="227"/>
      <c r="C24" s="68"/>
      <c r="D24" s="39" t="s">
        <v>100</v>
      </c>
      <c r="E24" s="59"/>
      <c r="F24" s="126">
        <v>4</v>
      </c>
      <c r="G24" s="126">
        <v>4</v>
      </c>
      <c r="H24" s="126">
        <v>0</v>
      </c>
      <c r="I24" s="126">
        <v>0</v>
      </c>
      <c r="J24" s="126">
        <v>0</v>
      </c>
      <c r="K24" s="126">
        <v>4</v>
      </c>
      <c r="L24" s="126">
        <v>0</v>
      </c>
      <c r="M24" s="127">
        <v>0</v>
      </c>
      <c r="N24" s="50">
        <f t="shared" si="0"/>
        <v>0</v>
      </c>
    </row>
    <row r="25" spans="2:14" ht="15.75" customHeight="1">
      <c r="B25" s="49"/>
      <c r="C25" s="49"/>
      <c r="D25" s="39" t="s">
        <v>101</v>
      </c>
      <c r="E25" s="59"/>
      <c r="F25" s="126">
        <v>0</v>
      </c>
      <c r="G25" s="126">
        <v>0</v>
      </c>
      <c r="H25" s="126">
        <v>0</v>
      </c>
      <c r="I25" s="126">
        <v>0</v>
      </c>
      <c r="J25" s="126">
        <v>0</v>
      </c>
      <c r="K25" s="126">
        <v>0</v>
      </c>
      <c r="L25" s="126">
        <v>0</v>
      </c>
      <c r="M25" s="127">
        <v>0</v>
      </c>
      <c r="N25" s="50">
        <f t="shared" si="0"/>
        <v>0</v>
      </c>
    </row>
    <row r="26" spans="2:14" ht="15.75" customHeight="1">
      <c r="B26" s="49"/>
      <c r="C26" s="49"/>
      <c r="D26" s="39" t="s">
        <v>102</v>
      </c>
      <c r="E26" s="59"/>
      <c r="F26" s="126">
        <v>11</v>
      </c>
      <c r="G26" s="126">
        <v>11</v>
      </c>
      <c r="H26" s="126">
        <v>2</v>
      </c>
      <c r="I26" s="126">
        <v>0</v>
      </c>
      <c r="J26" s="126">
        <v>0</v>
      </c>
      <c r="K26" s="126">
        <v>0</v>
      </c>
      <c r="L26" s="126">
        <v>11</v>
      </c>
      <c r="M26" s="127">
        <v>0</v>
      </c>
      <c r="N26" s="50">
        <f t="shared" si="0"/>
        <v>0</v>
      </c>
    </row>
    <row r="27" spans="2:14" ht="15.75" customHeight="1">
      <c r="B27" s="49"/>
      <c r="C27" s="49"/>
      <c r="D27" s="39" t="s">
        <v>350</v>
      </c>
      <c r="E27" s="59"/>
      <c r="F27" s="126">
        <v>3</v>
      </c>
      <c r="G27" s="126">
        <v>3</v>
      </c>
      <c r="H27" s="126">
        <v>1</v>
      </c>
      <c r="I27" s="126">
        <v>0</v>
      </c>
      <c r="J27" s="126">
        <v>0</v>
      </c>
      <c r="K27" s="126">
        <v>0</v>
      </c>
      <c r="L27" s="126">
        <v>3</v>
      </c>
      <c r="M27" s="127">
        <v>0</v>
      </c>
      <c r="N27" s="50">
        <f t="shared" si="0"/>
        <v>0</v>
      </c>
    </row>
    <row r="28" spans="2:14" ht="15.75" customHeight="1">
      <c r="B28" s="49"/>
      <c r="C28" s="49"/>
      <c r="D28" s="39" t="s">
        <v>103</v>
      </c>
      <c r="E28" s="59"/>
      <c r="F28" s="126">
        <v>0</v>
      </c>
      <c r="G28" s="126">
        <v>0</v>
      </c>
      <c r="H28" s="126">
        <v>0</v>
      </c>
      <c r="I28" s="126">
        <v>0</v>
      </c>
      <c r="J28" s="126">
        <v>0</v>
      </c>
      <c r="K28" s="126">
        <v>0</v>
      </c>
      <c r="L28" s="126">
        <v>0</v>
      </c>
      <c r="M28" s="127">
        <v>0</v>
      </c>
      <c r="N28" s="50">
        <f t="shared" si="0"/>
        <v>0</v>
      </c>
    </row>
    <row r="29" spans="2:14" ht="15.75" customHeight="1">
      <c r="B29" s="49"/>
      <c r="C29" s="49"/>
      <c r="D29" s="39" t="s">
        <v>104</v>
      </c>
      <c r="E29" s="59"/>
      <c r="F29" s="126">
        <v>2</v>
      </c>
      <c r="G29" s="126">
        <v>7</v>
      </c>
      <c r="H29" s="126">
        <v>5</v>
      </c>
      <c r="I29" s="126">
        <v>0</v>
      </c>
      <c r="J29" s="126">
        <v>0</v>
      </c>
      <c r="K29" s="126">
        <v>2</v>
      </c>
      <c r="L29" s="126">
        <v>5</v>
      </c>
      <c r="M29" s="127">
        <v>0</v>
      </c>
      <c r="N29" s="50">
        <f t="shared" si="0"/>
        <v>0</v>
      </c>
    </row>
    <row r="30" spans="2:14" ht="15.75" customHeight="1">
      <c r="B30" s="49"/>
      <c r="C30" s="49"/>
      <c r="D30" s="39" t="s">
        <v>378</v>
      </c>
      <c r="E30" s="59"/>
      <c r="F30" s="126">
        <v>5</v>
      </c>
      <c r="G30" s="126">
        <v>4</v>
      </c>
      <c r="H30" s="126">
        <v>0</v>
      </c>
      <c r="I30" s="126">
        <v>0</v>
      </c>
      <c r="J30" s="126">
        <v>0</v>
      </c>
      <c r="K30" s="126">
        <v>0</v>
      </c>
      <c r="L30" s="126">
        <v>4</v>
      </c>
      <c r="M30" s="127">
        <v>0</v>
      </c>
      <c r="N30" s="50">
        <f t="shared" si="0"/>
        <v>0</v>
      </c>
    </row>
    <row r="31" spans="2:14" ht="15.75" customHeight="1">
      <c r="B31" s="49"/>
      <c r="C31" s="49"/>
      <c r="D31" s="39" t="s">
        <v>393</v>
      </c>
      <c r="E31" s="59"/>
      <c r="F31" s="126">
        <v>0</v>
      </c>
      <c r="G31" s="126">
        <v>0</v>
      </c>
      <c r="H31" s="126">
        <v>0</v>
      </c>
      <c r="I31" s="126">
        <v>0</v>
      </c>
      <c r="J31" s="126">
        <v>0</v>
      </c>
      <c r="K31" s="126">
        <v>0</v>
      </c>
      <c r="L31" s="126">
        <v>0</v>
      </c>
      <c r="M31" s="127">
        <v>0</v>
      </c>
      <c r="N31" s="50">
        <f t="shared" si="0"/>
        <v>0</v>
      </c>
    </row>
    <row r="32" spans="2:14" ht="15.75" customHeight="1">
      <c r="B32" s="185" t="s">
        <v>105</v>
      </c>
      <c r="C32" s="185"/>
      <c r="D32" s="185"/>
      <c r="E32" s="35"/>
      <c r="F32" s="128"/>
      <c r="G32" s="128"/>
      <c r="H32" s="128"/>
      <c r="I32" s="128"/>
      <c r="J32" s="128"/>
      <c r="K32" s="128"/>
      <c r="L32" s="128"/>
      <c r="M32" s="129"/>
      <c r="N32" s="50">
        <f t="shared" si="0"/>
        <v>0</v>
      </c>
    </row>
    <row r="33" spans="2:14" ht="15.75" customHeight="1">
      <c r="B33" s="45"/>
      <c r="C33" s="45"/>
      <c r="D33" s="39" t="s">
        <v>339</v>
      </c>
      <c r="E33" s="35"/>
      <c r="F33" s="130">
        <v>28</v>
      </c>
      <c r="G33" s="130">
        <v>11</v>
      </c>
      <c r="H33" s="130">
        <v>2</v>
      </c>
      <c r="I33" s="130">
        <v>0</v>
      </c>
      <c r="J33" s="130">
        <v>0</v>
      </c>
      <c r="K33" s="130">
        <v>8</v>
      </c>
      <c r="L33" s="130">
        <v>3</v>
      </c>
      <c r="M33" s="131">
        <v>0</v>
      </c>
      <c r="N33" s="50">
        <f t="shared" si="0"/>
        <v>0</v>
      </c>
    </row>
    <row r="34" spans="2:14" ht="15.75" customHeight="1">
      <c r="B34" s="49"/>
      <c r="C34" s="49"/>
      <c r="D34" s="39" t="s">
        <v>106</v>
      </c>
      <c r="E34" s="59"/>
      <c r="F34" s="130">
        <v>1</v>
      </c>
      <c r="G34" s="130">
        <v>0</v>
      </c>
      <c r="H34" s="130">
        <v>0</v>
      </c>
      <c r="I34" s="130">
        <v>0</v>
      </c>
      <c r="J34" s="130">
        <v>0</v>
      </c>
      <c r="K34" s="130">
        <v>0</v>
      </c>
      <c r="L34" s="130">
        <v>0</v>
      </c>
      <c r="M34" s="131">
        <v>0</v>
      </c>
      <c r="N34" s="50">
        <f t="shared" si="0"/>
        <v>0</v>
      </c>
    </row>
    <row r="35" spans="2:14" ht="15.75" customHeight="1">
      <c r="B35" s="49"/>
      <c r="C35" s="49"/>
      <c r="D35" s="39" t="s">
        <v>107</v>
      </c>
      <c r="E35" s="59"/>
      <c r="F35" s="130">
        <v>28</v>
      </c>
      <c r="G35" s="130">
        <v>38</v>
      </c>
      <c r="H35" s="130">
        <v>8</v>
      </c>
      <c r="I35" s="130">
        <v>1</v>
      </c>
      <c r="J35" s="130">
        <v>1</v>
      </c>
      <c r="K35" s="130">
        <v>35</v>
      </c>
      <c r="L35" s="130">
        <v>3</v>
      </c>
      <c r="M35" s="131">
        <v>0</v>
      </c>
      <c r="N35" s="50">
        <f t="shared" si="0"/>
        <v>0</v>
      </c>
    </row>
    <row r="36" spans="2:14" ht="15.75" customHeight="1">
      <c r="B36" s="49"/>
      <c r="C36" s="49"/>
      <c r="D36" s="39" t="s">
        <v>108</v>
      </c>
      <c r="E36" s="59"/>
      <c r="F36" s="130">
        <v>0</v>
      </c>
      <c r="G36" s="130">
        <v>0</v>
      </c>
      <c r="H36" s="130">
        <v>0</v>
      </c>
      <c r="I36" s="130">
        <v>0</v>
      </c>
      <c r="J36" s="130">
        <v>0</v>
      </c>
      <c r="K36" s="130">
        <v>0</v>
      </c>
      <c r="L36" s="130">
        <v>0</v>
      </c>
      <c r="M36" s="131">
        <v>0</v>
      </c>
      <c r="N36" s="50">
        <f t="shared" si="0"/>
        <v>0</v>
      </c>
    </row>
    <row r="37" spans="2:14" ht="15.75" customHeight="1">
      <c r="B37" s="49"/>
      <c r="C37" s="49"/>
      <c r="D37" s="39" t="s">
        <v>109</v>
      </c>
      <c r="E37" s="59"/>
      <c r="F37" s="130">
        <v>1</v>
      </c>
      <c r="G37" s="130">
        <v>0</v>
      </c>
      <c r="H37" s="130">
        <v>0</v>
      </c>
      <c r="I37" s="130">
        <v>0</v>
      </c>
      <c r="J37" s="130">
        <v>0</v>
      </c>
      <c r="K37" s="130">
        <v>0</v>
      </c>
      <c r="L37" s="130">
        <v>0</v>
      </c>
      <c r="M37" s="131">
        <v>0</v>
      </c>
      <c r="N37" s="50">
        <f t="shared" si="0"/>
        <v>0</v>
      </c>
    </row>
    <row r="38" spans="2:14" ht="15.75" customHeight="1">
      <c r="B38" s="49"/>
      <c r="C38" s="49"/>
      <c r="D38" s="39" t="s">
        <v>307</v>
      </c>
      <c r="E38" s="59"/>
      <c r="F38" s="130">
        <v>0</v>
      </c>
      <c r="G38" s="130">
        <v>0</v>
      </c>
      <c r="H38" s="130">
        <v>0</v>
      </c>
      <c r="I38" s="130">
        <v>0</v>
      </c>
      <c r="J38" s="130">
        <v>0</v>
      </c>
      <c r="K38" s="130">
        <v>0</v>
      </c>
      <c r="L38" s="130">
        <v>0</v>
      </c>
      <c r="M38" s="131">
        <v>0</v>
      </c>
      <c r="N38" s="50">
        <f t="shared" si="0"/>
        <v>0</v>
      </c>
    </row>
    <row r="39" spans="2:14" ht="15.75" customHeight="1">
      <c r="B39" s="49"/>
      <c r="C39" s="49"/>
      <c r="D39" s="39" t="s">
        <v>319</v>
      </c>
      <c r="E39" s="59"/>
      <c r="F39" s="130">
        <v>0</v>
      </c>
      <c r="G39" s="130">
        <v>0</v>
      </c>
      <c r="H39" s="130">
        <v>0</v>
      </c>
      <c r="I39" s="130">
        <v>0</v>
      </c>
      <c r="J39" s="130">
        <v>0</v>
      </c>
      <c r="K39" s="130">
        <v>0</v>
      </c>
      <c r="L39" s="130">
        <v>0</v>
      </c>
      <c r="M39" s="131">
        <v>0</v>
      </c>
      <c r="N39" s="50">
        <f t="shared" si="0"/>
        <v>0</v>
      </c>
    </row>
    <row r="40" spans="2:14" ht="15.75" customHeight="1">
      <c r="B40" s="49"/>
      <c r="C40" s="49"/>
      <c r="D40" s="39" t="s">
        <v>110</v>
      </c>
      <c r="E40" s="59"/>
      <c r="F40" s="130">
        <v>0</v>
      </c>
      <c r="G40" s="130">
        <v>0</v>
      </c>
      <c r="H40" s="130">
        <v>0</v>
      </c>
      <c r="I40" s="130">
        <v>0</v>
      </c>
      <c r="J40" s="130">
        <v>0</v>
      </c>
      <c r="K40" s="130">
        <v>0</v>
      </c>
      <c r="L40" s="130">
        <v>0</v>
      </c>
      <c r="M40" s="131">
        <v>0</v>
      </c>
      <c r="N40" s="50">
        <f t="shared" si="0"/>
        <v>0</v>
      </c>
    </row>
    <row r="41" spans="2:14" ht="15.75" customHeight="1">
      <c r="B41" s="49"/>
      <c r="C41" s="49"/>
      <c r="D41" s="39" t="s">
        <v>111</v>
      </c>
      <c r="E41" s="59"/>
      <c r="F41" s="130">
        <v>8</v>
      </c>
      <c r="G41" s="130">
        <v>8</v>
      </c>
      <c r="H41" s="130">
        <v>2</v>
      </c>
      <c r="I41" s="130">
        <v>0</v>
      </c>
      <c r="J41" s="130">
        <v>0</v>
      </c>
      <c r="K41" s="130">
        <v>2</v>
      </c>
      <c r="L41" s="130">
        <v>6</v>
      </c>
      <c r="M41" s="131">
        <v>0</v>
      </c>
      <c r="N41" s="50">
        <f t="shared" si="0"/>
        <v>0</v>
      </c>
    </row>
    <row r="42" spans="2:14" ht="15.75" customHeight="1">
      <c r="B42" s="49"/>
      <c r="C42" s="49"/>
      <c r="D42" s="39" t="s">
        <v>112</v>
      </c>
      <c r="E42" s="59"/>
      <c r="F42" s="130">
        <v>0</v>
      </c>
      <c r="G42" s="130">
        <v>0</v>
      </c>
      <c r="H42" s="130">
        <v>0</v>
      </c>
      <c r="I42" s="130">
        <v>0</v>
      </c>
      <c r="J42" s="130">
        <v>0</v>
      </c>
      <c r="K42" s="130">
        <v>0</v>
      </c>
      <c r="L42" s="130">
        <v>0</v>
      </c>
      <c r="M42" s="131">
        <v>0</v>
      </c>
      <c r="N42" s="50">
        <f t="shared" si="0"/>
        <v>0</v>
      </c>
    </row>
    <row r="43" spans="2:14" ht="15.75" customHeight="1">
      <c r="B43" s="49"/>
      <c r="C43" s="49"/>
      <c r="D43" s="39" t="s">
        <v>113</v>
      </c>
      <c r="E43" s="59"/>
      <c r="F43" s="130">
        <v>0</v>
      </c>
      <c r="G43" s="130">
        <v>0</v>
      </c>
      <c r="H43" s="130">
        <v>0</v>
      </c>
      <c r="I43" s="130">
        <v>0</v>
      </c>
      <c r="J43" s="130">
        <v>0</v>
      </c>
      <c r="K43" s="130">
        <v>0</v>
      </c>
      <c r="L43" s="130">
        <v>0</v>
      </c>
      <c r="M43" s="131">
        <v>0</v>
      </c>
      <c r="N43" s="50">
        <f t="shared" si="0"/>
        <v>0</v>
      </c>
    </row>
    <row r="44" spans="2:14" ht="15.75" customHeight="1">
      <c r="B44" s="49"/>
      <c r="C44" s="49"/>
      <c r="D44" s="39" t="s">
        <v>114</v>
      </c>
      <c r="E44" s="59"/>
      <c r="F44" s="130">
        <v>0</v>
      </c>
      <c r="G44" s="130">
        <v>0</v>
      </c>
      <c r="H44" s="130">
        <v>0</v>
      </c>
      <c r="I44" s="130">
        <v>0</v>
      </c>
      <c r="J44" s="130">
        <v>0</v>
      </c>
      <c r="K44" s="130">
        <v>0</v>
      </c>
      <c r="L44" s="130">
        <v>0</v>
      </c>
      <c r="M44" s="131">
        <v>0</v>
      </c>
      <c r="N44" s="50">
        <f t="shared" si="0"/>
        <v>0</v>
      </c>
    </row>
    <row r="45" spans="2:14" ht="15.75" customHeight="1">
      <c r="B45" s="49"/>
      <c r="C45" s="49"/>
      <c r="D45" s="39" t="s">
        <v>115</v>
      </c>
      <c r="E45" s="59"/>
      <c r="F45" s="130">
        <v>1</v>
      </c>
      <c r="G45" s="130">
        <v>1</v>
      </c>
      <c r="H45" s="130">
        <v>0</v>
      </c>
      <c r="I45" s="130">
        <v>0</v>
      </c>
      <c r="J45" s="130">
        <v>0</v>
      </c>
      <c r="K45" s="130">
        <v>0</v>
      </c>
      <c r="L45" s="130">
        <v>1</v>
      </c>
      <c r="M45" s="131">
        <v>0</v>
      </c>
      <c r="N45" s="50">
        <f t="shared" si="0"/>
        <v>0</v>
      </c>
    </row>
    <row r="46" spans="2:14" ht="15.75" customHeight="1">
      <c r="B46" s="49"/>
      <c r="C46" s="49"/>
      <c r="D46" s="39" t="s">
        <v>116</v>
      </c>
      <c r="E46" s="59"/>
      <c r="F46" s="130">
        <v>0</v>
      </c>
      <c r="G46" s="130">
        <v>0</v>
      </c>
      <c r="H46" s="130">
        <v>0</v>
      </c>
      <c r="I46" s="130">
        <v>0</v>
      </c>
      <c r="J46" s="130">
        <v>0</v>
      </c>
      <c r="K46" s="130">
        <v>0</v>
      </c>
      <c r="L46" s="130">
        <v>0</v>
      </c>
      <c r="M46" s="131">
        <v>0</v>
      </c>
      <c r="N46" s="50">
        <f t="shared" si="0"/>
        <v>0</v>
      </c>
    </row>
    <row r="47" spans="2:14" ht="15.75" customHeight="1">
      <c r="B47" s="49"/>
      <c r="C47" s="49"/>
      <c r="D47" s="39" t="s">
        <v>117</v>
      </c>
      <c r="E47" s="59"/>
      <c r="F47" s="130">
        <v>6</v>
      </c>
      <c r="G47" s="130">
        <v>2</v>
      </c>
      <c r="H47" s="130">
        <v>0</v>
      </c>
      <c r="I47" s="130">
        <v>0</v>
      </c>
      <c r="J47" s="130">
        <v>0</v>
      </c>
      <c r="K47" s="130">
        <v>0</v>
      </c>
      <c r="L47" s="130">
        <v>2</v>
      </c>
      <c r="M47" s="131">
        <v>0</v>
      </c>
      <c r="N47" s="50">
        <f t="shared" si="0"/>
        <v>0</v>
      </c>
    </row>
    <row r="48" spans="2:14" ht="15.75" customHeight="1">
      <c r="B48" s="49"/>
      <c r="C48" s="49"/>
      <c r="D48" s="39" t="s">
        <v>424</v>
      </c>
      <c r="E48" s="59"/>
      <c r="F48" s="130">
        <v>0</v>
      </c>
      <c r="G48" s="130">
        <v>0</v>
      </c>
      <c r="H48" s="130">
        <v>0</v>
      </c>
      <c r="I48" s="130">
        <v>0</v>
      </c>
      <c r="J48" s="130">
        <v>0</v>
      </c>
      <c r="K48" s="130">
        <v>0</v>
      </c>
      <c r="L48" s="130">
        <v>0</v>
      </c>
      <c r="M48" s="131">
        <v>0</v>
      </c>
      <c r="N48" s="50">
        <f t="shared" si="0"/>
        <v>0</v>
      </c>
    </row>
    <row r="49" spans="2:14" ht="15.75" customHeight="1" thickBot="1">
      <c r="B49" s="69"/>
      <c r="C49" s="69"/>
      <c r="D49" s="61" t="s">
        <v>118</v>
      </c>
      <c r="E49" s="62"/>
      <c r="F49" s="132">
        <v>0</v>
      </c>
      <c r="G49" s="132">
        <v>0</v>
      </c>
      <c r="H49" s="132">
        <v>0</v>
      </c>
      <c r="I49" s="132">
        <v>0</v>
      </c>
      <c r="J49" s="132">
        <v>0</v>
      </c>
      <c r="K49" s="132">
        <v>0</v>
      </c>
      <c r="L49" s="132">
        <v>0</v>
      </c>
      <c r="M49" s="133">
        <v>0</v>
      </c>
      <c r="N49" s="50">
        <f t="shared" si="0"/>
        <v>0</v>
      </c>
    </row>
    <row r="50" spans="2:14" ht="15.75" customHeight="1">
      <c r="F50" s="48"/>
      <c r="G50" s="48"/>
      <c r="H50" s="48"/>
      <c r="I50" s="48"/>
      <c r="J50" s="48"/>
      <c r="K50" s="48"/>
      <c r="L50" s="48"/>
      <c r="M50" s="48"/>
      <c r="N50" s="50"/>
    </row>
    <row r="51" spans="2:14" ht="15.75" customHeight="1">
      <c r="F51" s="48"/>
      <c r="G51" s="48"/>
      <c r="H51" s="48"/>
      <c r="I51" s="48"/>
      <c r="J51" s="48"/>
      <c r="K51" s="48"/>
      <c r="L51" s="48"/>
      <c r="M51" s="48"/>
      <c r="N51" s="50"/>
    </row>
    <row r="52" spans="2:14" ht="15.75" customHeight="1">
      <c r="F52" s="48"/>
      <c r="G52" s="48"/>
      <c r="H52" s="48"/>
      <c r="I52" s="48"/>
      <c r="J52" s="48"/>
      <c r="K52" s="48"/>
      <c r="L52" s="48"/>
      <c r="M52" s="48"/>
      <c r="N52" s="50"/>
    </row>
    <row r="53" spans="2:14" ht="15.75" customHeight="1">
      <c r="F53" s="48"/>
      <c r="G53" s="48"/>
      <c r="H53" s="48"/>
      <c r="I53" s="48"/>
      <c r="J53" s="48"/>
      <c r="K53" s="48"/>
      <c r="L53" s="48"/>
      <c r="M53" s="48"/>
      <c r="N53" s="50"/>
    </row>
    <row r="54" spans="2:14" ht="15.75" customHeight="1">
      <c r="F54" s="48"/>
      <c r="G54" s="48"/>
      <c r="H54" s="48"/>
      <c r="I54" s="48"/>
      <c r="J54" s="48"/>
      <c r="K54" s="48"/>
      <c r="L54" s="48"/>
      <c r="M54" s="48"/>
      <c r="N54" s="50"/>
    </row>
    <row r="55" spans="2:14" ht="15.75" customHeight="1">
      <c r="F55" s="48"/>
      <c r="G55" s="48"/>
      <c r="H55" s="48"/>
      <c r="I55" s="48"/>
      <c r="J55" s="48"/>
      <c r="K55" s="48"/>
      <c r="L55" s="48"/>
      <c r="M55" s="48"/>
    </row>
    <row r="56" spans="2:14" ht="15.75" customHeight="1">
      <c r="F56" s="48"/>
      <c r="G56" s="48"/>
      <c r="H56" s="48"/>
      <c r="I56" s="48"/>
      <c r="J56" s="48"/>
      <c r="K56" s="48"/>
      <c r="L56" s="48"/>
      <c r="M56" s="48"/>
    </row>
    <row r="57" spans="2:14" ht="15.75" customHeight="1">
      <c r="F57" s="48"/>
      <c r="G57" s="48"/>
      <c r="H57" s="48"/>
      <c r="I57" s="48"/>
      <c r="J57" s="48"/>
      <c r="K57" s="48"/>
      <c r="L57" s="48"/>
      <c r="M57" s="48"/>
    </row>
    <row r="58" spans="2:14" ht="15.75" customHeight="1">
      <c r="F58" s="48"/>
      <c r="G58" s="48"/>
      <c r="H58" s="48"/>
      <c r="I58" s="48"/>
      <c r="J58" s="48"/>
      <c r="K58" s="48"/>
      <c r="L58" s="48"/>
      <c r="M58" s="48"/>
    </row>
    <row r="59" spans="2:14" ht="15.75" customHeight="1">
      <c r="F59" s="48"/>
      <c r="G59" s="48"/>
      <c r="H59" s="48"/>
      <c r="I59" s="48"/>
      <c r="J59" s="48"/>
      <c r="K59" s="48"/>
      <c r="L59" s="48"/>
      <c r="M59" s="48"/>
    </row>
    <row r="60" spans="2:14" ht="15.75" customHeight="1">
      <c r="F60" s="48"/>
      <c r="G60" s="48"/>
      <c r="H60" s="48"/>
      <c r="I60" s="48"/>
      <c r="J60" s="48"/>
      <c r="K60" s="48"/>
      <c r="L60" s="48"/>
      <c r="M60" s="48"/>
    </row>
    <row r="61" spans="2:14" ht="15.75" customHeight="1">
      <c r="F61" s="48"/>
      <c r="G61" s="48"/>
      <c r="H61" s="48"/>
      <c r="I61" s="48"/>
      <c r="J61" s="48"/>
      <c r="K61" s="48"/>
      <c r="L61" s="48"/>
      <c r="M61" s="48"/>
    </row>
    <row r="62" spans="2:14" ht="15.75" customHeight="1">
      <c r="F62" s="48"/>
      <c r="G62" s="48"/>
      <c r="H62" s="48"/>
      <c r="I62" s="48"/>
      <c r="J62" s="48"/>
      <c r="K62" s="48"/>
      <c r="L62" s="48"/>
      <c r="M62" s="48"/>
    </row>
    <row r="63" spans="2:14">
      <c r="F63" s="48"/>
      <c r="G63" s="48"/>
      <c r="H63" s="48"/>
      <c r="I63" s="48"/>
      <c r="J63" s="48"/>
      <c r="K63" s="48"/>
      <c r="L63" s="48"/>
      <c r="M63" s="48"/>
    </row>
    <row r="64" spans="2:14">
      <c r="F64" s="48"/>
      <c r="G64" s="48"/>
      <c r="H64" s="48"/>
      <c r="I64" s="48"/>
      <c r="J64" s="48"/>
      <c r="K64" s="48"/>
      <c r="L64" s="48"/>
      <c r="M64" s="48"/>
    </row>
    <row r="65" spans="6:13">
      <c r="F65" s="48"/>
      <c r="G65" s="48"/>
      <c r="H65" s="48"/>
      <c r="I65" s="48"/>
      <c r="J65" s="48"/>
      <c r="K65" s="48"/>
      <c r="L65" s="48"/>
      <c r="M65" s="48"/>
    </row>
    <row r="66" spans="6:13">
      <c r="F66" s="48"/>
      <c r="G66" s="48"/>
      <c r="H66" s="48"/>
      <c r="I66" s="48"/>
      <c r="J66" s="48"/>
      <c r="K66" s="48"/>
      <c r="L66" s="48"/>
      <c r="M66" s="48"/>
    </row>
    <row r="67" spans="6:13">
      <c r="F67" s="48"/>
      <c r="G67" s="48"/>
      <c r="H67" s="48"/>
      <c r="I67" s="48"/>
      <c r="J67" s="48"/>
      <c r="K67" s="48"/>
      <c r="L67" s="48"/>
      <c r="M67" s="48"/>
    </row>
    <row r="68" spans="6:13">
      <c r="F68" s="48"/>
      <c r="G68" s="48"/>
      <c r="H68" s="48"/>
      <c r="I68" s="48"/>
      <c r="J68" s="48"/>
      <c r="K68" s="48"/>
      <c r="L68" s="48"/>
      <c r="M68" s="48"/>
    </row>
  </sheetData>
  <mergeCells count="13">
    <mergeCell ref="B32:D32"/>
    <mergeCell ref="G4:M4"/>
    <mergeCell ref="B4:D6"/>
    <mergeCell ref="F4:F6"/>
    <mergeCell ref="G5:H5"/>
    <mergeCell ref="B21:B24"/>
    <mergeCell ref="B9:B20"/>
    <mergeCell ref="B7:B8"/>
    <mergeCell ref="B2:M2"/>
    <mergeCell ref="I5:J5"/>
    <mergeCell ref="K5:K6"/>
    <mergeCell ref="L5:L6"/>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48"/>
  <sheetViews>
    <sheetView view="pageBreakPreview" zoomScaleNormal="100" workbookViewId="0">
      <pane xSplit="5" ySplit="6" topLeftCell="F7" activePane="bottomRight" state="frozen"/>
      <selection activeCell="F53" sqref="F53:M53"/>
      <selection pane="topRight" activeCell="F53" sqref="F53:M53"/>
      <selection pane="bottomLeft" activeCell="F53" sqref="F53:M53"/>
      <selection pane="bottomRight" activeCell="F7" sqref="F7"/>
    </sheetView>
  </sheetViews>
  <sheetFormatPr defaultColWidth="9.109375" defaultRowHeight="12"/>
  <cols>
    <col min="1" max="1" width="2.6640625" style="47" customWidth="1"/>
    <col min="2" max="2" width="5.6640625" style="47" customWidth="1"/>
    <col min="3" max="3" width="2.6640625" style="47" customWidth="1"/>
    <col min="4" max="4" width="32.109375" style="47" customWidth="1"/>
    <col min="5" max="5" width="1.6640625" style="47" customWidth="1"/>
    <col min="6" max="6" width="9.6640625" style="47" customWidth="1"/>
    <col min="7" max="13" width="7.6640625" style="47" customWidth="1"/>
    <col min="14" max="16384" width="9.109375" style="47"/>
  </cols>
  <sheetData>
    <row r="1" spans="2:14">
      <c r="B1" s="47" t="s">
        <v>363</v>
      </c>
      <c r="F1" s="48"/>
      <c r="G1" s="48"/>
      <c r="H1" s="48"/>
      <c r="I1" s="48"/>
      <c r="J1" s="48"/>
      <c r="K1" s="48"/>
      <c r="L1" s="48"/>
      <c r="M1" s="48"/>
    </row>
    <row r="2" spans="2:14" s="26" customFormat="1" ht="14.4">
      <c r="B2" s="188" t="s">
        <v>383</v>
      </c>
      <c r="C2" s="188"/>
      <c r="D2" s="189"/>
      <c r="E2" s="189"/>
      <c r="F2" s="189"/>
      <c r="G2" s="189"/>
      <c r="H2" s="189"/>
      <c r="I2" s="189"/>
      <c r="J2" s="189"/>
      <c r="K2" s="189"/>
      <c r="L2" s="189"/>
      <c r="M2" s="189"/>
    </row>
    <row r="3" spans="2:14" ht="12.6" thickBot="1">
      <c r="B3" s="49"/>
      <c r="C3" s="49"/>
      <c r="D3" s="49"/>
      <c r="E3" s="49"/>
      <c r="F3" s="50"/>
      <c r="G3" s="50"/>
      <c r="H3" s="50"/>
      <c r="I3" s="50"/>
      <c r="J3" s="50"/>
      <c r="K3" s="50"/>
      <c r="L3" s="50"/>
      <c r="M3" s="50"/>
    </row>
    <row r="4" spans="2:14" ht="12" customHeight="1">
      <c r="B4" s="217" t="s">
        <v>289</v>
      </c>
      <c r="C4" s="217"/>
      <c r="D4" s="217"/>
      <c r="E4" s="51"/>
      <c r="F4" s="219" t="s">
        <v>381</v>
      </c>
      <c r="G4" s="215" t="s">
        <v>382</v>
      </c>
      <c r="H4" s="216"/>
      <c r="I4" s="216"/>
      <c r="J4" s="216"/>
      <c r="K4" s="216"/>
      <c r="L4" s="216"/>
      <c r="M4" s="216"/>
    </row>
    <row r="5" spans="2:14" ht="12" customHeight="1">
      <c r="B5" s="218"/>
      <c r="C5" s="218"/>
      <c r="D5" s="218"/>
      <c r="E5" s="52"/>
      <c r="F5" s="211"/>
      <c r="G5" s="220" t="s">
        <v>287</v>
      </c>
      <c r="H5" s="221"/>
      <c r="I5" s="222" t="s">
        <v>296</v>
      </c>
      <c r="J5" s="223"/>
      <c r="K5" s="210" t="s">
        <v>300</v>
      </c>
      <c r="L5" s="210" t="s">
        <v>299</v>
      </c>
      <c r="M5" s="212" t="s">
        <v>298</v>
      </c>
    </row>
    <row r="6" spans="2:14" ht="24">
      <c r="B6" s="226"/>
      <c r="C6" s="226"/>
      <c r="D6" s="226"/>
      <c r="E6" s="63"/>
      <c r="F6" s="224"/>
      <c r="G6" s="64"/>
      <c r="H6" s="65" t="s">
        <v>297</v>
      </c>
      <c r="I6" s="64"/>
      <c r="J6" s="65" t="s">
        <v>297</v>
      </c>
      <c r="K6" s="224"/>
      <c r="L6" s="224"/>
      <c r="M6" s="225"/>
      <c r="N6" s="47" t="s">
        <v>348</v>
      </c>
    </row>
    <row r="7" spans="2:14" ht="15.75" customHeight="1">
      <c r="B7" s="70"/>
      <c r="C7" s="70"/>
      <c r="D7" s="56" t="s">
        <v>119</v>
      </c>
      <c r="E7" s="71"/>
      <c r="F7" s="134">
        <v>0</v>
      </c>
      <c r="G7" s="134">
        <v>0</v>
      </c>
      <c r="H7" s="134">
        <v>0</v>
      </c>
      <c r="I7" s="134">
        <v>0</v>
      </c>
      <c r="J7" s="134">
        <v>0</v>
      </c>
      <c r="K7" s="134">
        <v>0</v>
      </c>
      <c r="L7" s="134">
        <v>0</v>
      </c>
      <c r="M7" s="135">
        <v>0</v>
      </c>
      <c r="N7" s="50">
        <f>SUM(K7:M7)-G7</f>
        <v>0</v>
      </c>
    </row>
    <row r="8" spans="2:14" ht="15.75" customHeight="1">
      <c r="B8" s="49"/>
      <c r="C8" s="49"/>
      <c r="D8" s="39" t="s">
        <v>120</v>
      </c>
      <c r="E8" s="72"/>
      <c r="F8" s="136">
        <v>0</v>
      </c>
      <c r="G8" s="136">
        <v>0</v>
      </c>
      <c r="H8" s="136">
        <v>0</v>
      </c>
      <c r="I8" s="136">
        <v>0</v>
      </c>
      <c r="J8" s="136">
        <v>0</v>
      </c>
      <c r="K8" s="136">
        <v>0</v>
      </c>
      <c r="L8" s="136">
        <v>0</v>
      </c>
      <c r="M8" s="137">
        <v>0</v>
      </c>
      <c r="N8" s="50">
        <f>SUM(K8:M8)-G8</f>
        <v>0</v>
      </c>
    </row>
    <row r="9" spans="2:14" ht="15.75" customHeight="1">
      <c r="B9" s="49"/>
      <c r="C9" s="49"/>
      <c r="D9" s="39" t="s">
        <v>121</v>
      </c>
      <c r="E9" s="72"/>
      <c r="F9" s="136">
        <v>0</v>
      </c>
      <c r="G9" s="136">
        <v>0</v>
      </c>
      <c r="H9" s="136">
        <v>0</v>
      </c>
      <c r="I9" s="136">
        <v>0</v>
      </c>
      <c r="J9" s="136">
        <v>0</v>
      </c>
      <c r="K9" s="136">
        <v>0</v>
      </c>
      <c r="L9" s="136">
        <v>0</v>
      </c>
      <c r="M9" s="137">
        <v>0</v>
      </c>
      <c r="N9" s="50">
        <f>SUM(K9:M9)-G9</f>
        <v>0</v>
      </c>
    </row>
    <row r="10" spans="2:14" ht="15.75" customHeight="1">
      <c r="B10" s="49"/>
      <c r="C10" s="49"/>
      <c r="D10" s="39" t="s">
        <v>122</v>
      </c>
      <c r="E10" s="72"/>
      <c r="F10" s="136">
        <v>0</v>
      </c>
      <c r="G10" s="136">
        <v>0</v>
      </c>
      <c r="H10" s="136">
        <v>0</v>
      </c>
      <c r="I10" s="136">
        <v>0</v>
      </c>
      <c r="J10" s="136">
        <v>0</v>
      </c>
      <c r="K10" s="136">
        <v>0</v>
      </c>
      <c r="L10" s="136">
        <v>0</v>
      </c>
      <c r="M10" s="137">
        <v>0</v>
      </c>
      <c r="N10" s="50">
        <f>SUM(K10:M10)-G10</f>
        <v>0</v>
      </c>
    </row>
    <row r="11" spans="2:14" ht="15.75" customHeight="1">
      <c r="B11" s="49"/>
      <c r="C11" s="49"/>
      <c r="D11" s="39" t="s">
        <v>394</v>
      </c>
      <c r="E11" s="72"/>
      <c r="F11" s="136">
        <v>0</v>
      </c>
      <c r="G11" s="136">
        <v>0</v>
      </c>
      <c r="H11" s="136">
        <v>0</v>
      </c>
      <c r="I11" s="136">
        <v>0</v>
      </c>
      <c r="J11" s="136">
        <v>0</v>
      </c>
      <c r="K11" s="136">
        <v>0</v>
      </c>
      <c r="L11" s="136">
        <v>0</v>
      </c>
      <c r="M11" s="137">
        <v>0</v>
      </c>
      <c r="N11" s="50">
        <f>SUM(K11:M11)-G11</f>
        <v>0</v>
      </c>
    </row>
    <row r="12" spans="2:14" ht="15.75" customHeight="1">
      <c r="B12" s="49"/>
      <c r="C12" s="49"/>
      <c r="D12" s="39" t="s">
        <v>123</v>
      </c>
      <c r="E12" s="72"/>
      <c r="F12" s="136">
        <v>0</v>
      </c>
      <c r="G12" s="136">
        <v>0</v>
      </c>
      <c r="H12" s="136">
        <v>0</v>
      </c>
      <c r="I12" s="136">
        <v>0</v>
      </c>
      <c r="J12" s="136">
        <v>0</v>
      </c>
      <c r="K12" s="136">
        <v>0</v>
      </c>
      <c r="L12" s="136">
        <v>0</v>
      </c>
      <c r="M12" s="137">
        <v>0</v>
      </c>
      <c r="N12" s="50">
        <f t="shared" ref="N12:N43" si="0">SUM(K12:M12)-G12</f>
        <v>0</v>
      </c>
    </row>
    <row r="13" spans="2:14" ht="15.75" customHeight="1">
      <c r="B13" s="49"/>
      <c r="C13" s="49"/>
      <c r="D13" s="39" t="s">
        <v>395</v>
      </c>
      <c r="E13" s="72"/>
      <c r="F13" s="136">
        <v>1</v>
      </c>
      <c r="G13" s="136">
        <v>2</v>
      </c>
      <c r="H13" s="136">
        <v>0</v>
      </c>
      <c r="I13" s="136">
        <v>0</v>
      </c>
      <c r="J13" s="136">
        <v>0</v>
      </c>
      <c r="K13" s="136">
        <v>2</v>
      </c>
      <c r="L13" s="136">
        <v>0</v>
      </c>
      <c r="M13" s="137">
        <v>0</v>
      </c>
      <c r="N13" s="50">
        <f t="shared" si="0"/>
        <v>0</v>
      </c>
    </row>
    <row r="14" spans="2:14" ht="15.75" customHeight="1">
      <c r="B14" s="185" t="s">
        <v>124</v>
      </c>
      <c r="C14" s="185"/>
      <c r="D14" s="231"/>
      <c r="E14" s="73"/>
      <c r="F14" s="128"/>
      <c r="G14" s="138"/>
      <c r="H14" s="128"/>
      <c r="I14" s="128"/>
      <c r="J14" s="128"/>
      <c r="K14" s="128"/>
      <c r="L14" s="128"/>
      <c r="M14" s="129"/>
      <c r="N14" s="50">
        <f t="shared" si="0"/>
        <v>0</v>
      </c>
    </row>
    <row r="15" spans="2:14" ht="15.75" customHeight="1">
      <c r="B15" s="209" t="s">
        <v>276</v>
      </c>
      <c r="C15" s="60"/>
      <c r="D15" s="39" t="s">
        <v>125</v>
      </c>
      <c r="E15" s="72"/>
      <c r="F15" s="139">
        <v>11</v>
      </c>
      <c r="G15" s="139">
        <v>10</v>
      </c>
      <c r="H15" s="139">
        <v>5</v>
      </c>
      <c r="I15" s="139">
        <v>0</v>
      </c>
      <c r="J15" s="139">
        <v>0</v>
      </c>
      <c r="K15" s="139">
        <v>2</v>
      </c>
      <c r="L15" s="139">
        <v>8</v>
      </c>
      <c r="M15" s="140">
        <v>0</v>
      </c>
      <c r="N15" s="50">
        <f t="shared" si="0"/>
        <v>0</v>
      </c>
    </row>
    <row r="16" spans="2:14" ht="15.75" customHeight="1">
      <c r="B16" s="214"/>
      <c r="C16" s="58"/>
      <c r="D16" s="39" t="s">
        <v>126</v>
      </c>
      <c r="E16" s="72"/>
      <c r="F16" s="139">
        <v>0</v>
      </c>
      <c r="G16" s="139">
        <v>0</v>
      </c>
      <c r="H16" s="139">
        <v>0</v>
      </c>
      <c r="I16" s="139">
        <v>0</v>
      </c>
      <c r="J16" s="139">
        <v>0</v>
      </c>
      <c r="K16" s="139">
        <v>0</v>
      </c>
      <c r="L16" s="139">
        <v>0</v>
      </c>
      <c r="M16" s="140">
        <v>0</v>
      </c>
      <c r="N16" s="50">
        <f t="shared" si="0"/>
        <v>0</v>
      </c>
    </row>
    <row r="17" spans="2:14" ht="15.75" customHeight="1">
      <c r="B17" s="214"/>
      <c r="C17" s="58"/>
      <c r="D17" s="39" t="s">
        <v>127</v>
      </c>
      <c r="E17" s="72"/>
      <c r="F17" s="139">
        <v>18</v>
      </c>
      <c r="G17" s="139">
        <v>19</v>
      </c>
      <c r="H17" s="139">
        <v>1</v>
      </c>
      <c r="I17" s="139">
        <v>0</v>
      </c>
      <c r="J17" s="139">
        <v>0</v>
      </c>
      <c r="K17" s="139">
        <v>5</v>
      </c>
      <c r="L17" s="139">
        <v>14</v>
      </c>
      <c r="M17" s="140">
        <v>0</v>
      </c>
      <c r="N17" s="50">
        <f t="shared" si="0"/>
        <v>0</v>
      </c>
    </row>
    <row r="18" spans="2:14" ht="15.75" customHeight="1">
      <c r="B18" s="214"/>
      <c r="C18" s="58"/>
      <c r="D18" s="39" t="s">
        <v>128</v>
      </c>
      <c r="E18" s="72"/>
      <c r="F18" s="139">
        <v>2</v>
      </c>
      <c r="G18" s="139">
        <v>3</v>
      </c>
      <c r="H18" s="139">
        <v>1</v>
      </c>
      <c r="I18" s="139">
        <v>0</v>
      </c>
      <c r="J18" s="139">
        <v>0</v>
      </c>
      <c r="K18" s="139">
        <v>0</v>
      </c>
      <c r="L18" s="139">
        <v>3</v>
      </c>
      <c r="M18" s="140">
        <v>0</v>
      </c>
      <c r="N18" s="50">
        <f t="shared" si="0"/>
        <v>0</v>
      </c>
    </row>
    <row r="19" spans="2:14" ht="15.75" customHeight="1">
      <c r="B19" s="214"/>
      <c r="C19" s="58"/>
      <c r="D19" s="39" t="s">
        <v>129</v>
      </c>
      <c r="E19" s="72"/>
      <c r="F19" s="139">
        <v>3</v>
      </c>
      <c r="G19" s="139">
        <v>1</v>
      </c>
      <c r="H19" s="139">
        <v>0</v>
      </c>
      <c r="I19" s="139">
        <v>0</v>
      </c>
      <c r="J19" s="139">
        <v>0</v>
      </c>
      <c r="K19" s="139">
        <v>0</v>
      </c>
      <c r="L19" s="139">
        <v>1</v>
      </c>
      <c r="M19" s="140">
        <v>0</v>
      </c>
      <c r="N19" s="50">
        <f t="shared" si="0"/>
        <v>0</v>
      </c>
    </row>
    <row r="20" spans="2:14" ht="15.75" customHeight="1">
      <c r="B20" s="214"/>
      <c r="C20" s="58"/>
      <c r="D20" s="39" t="s">
        <v>130</v>
      </c>
      <c r="E20" s="72"/>
      <c r="F20" s="139">
        <v>0</v>
      </c>
      <c r="G20" s="139">
        <v>0</v>
      </c>
      <c r="H20" s="139">
        <v>0</v>
      </c>
      <c r="I20" s="139">
        <v>0</v>
      </c>
      <c r="J20" s="139">
        <v>0</v>
      </c>
      <c r="K20" s="139">
        <v>0</v>
      </c>
      <c r="L20" s="139">
        <v>0</v>
      </c>
      <c r="M20" s="140">
        <v>0</v>
      </c>
      <c r="N20" s="50">
        <f t="shared" si="0"/>
        <v>0</v>
      </c>
    </row>
    <row r="21" spans="2:14" ht="15.75" customHeight="1">
      <c r="B21" s="214"/>
      <c r="C21" s="58"/>
      <c r="D21" s="39" t="s">
        <v>131</v>
      </c>
      <c r="E21" s="72"/>
      <c r="F21" s="139">
        <v>1</v>
      </c>
      <c r="G21" s="139">
        <v>1</v>
      </c>
      <c r="H21" s="139">
        <v>0</v>
      </c>
      <c r="I21" s="139">
        <v>0</v>
      </c>
      <c r="J21" s="139">
        <v>0</v>
      </c>
      <c r="K21" s="139">
        <v>0</v>
      </c>
      <c r="L21" s="139">
        <v>1</v>
      </c>
      <c r="M21" s="140">
        <v>0</v>
      </c>
      <c r="N21" s="50">
        <f t="shared" si="0"/>
        <v>0</v>
      </c>
    </row>
    <row r="22" spans="2:14" ht="15.75" customHeight="1">
      <c r="B22" s="214"/>
      <c r="C22" s="58"/>
      <c r="D22" s="39" t="s">
        <v>132</v>
      </c>
      <c r="E22" s="72"/>
      <c r="F22" s="139">
        <v>0</v>
      </c>
      <c r="G22" s="139">
        <v>0</v>
      </c>
      <c r="H22" s="139">
        <v>0</v>
      </c>
      <c r="I22" s="139">
        <v>0</v>
      </c>
      <c r="J22" s="139">
        <v>0</v>
      </c>
      <c r="K22" s="139">
        <v>0</v>
      </c>
      <c r="L22" s="139">
        <v>0</v>
      </c>
      <c r="M22" s="140">
        <v>0</v>
      </c>
      <c r="N22" s="50">
        <f t="shared" si="0"/>
        <v>0</v>
      </c>
    </row>
    <row r="23" spans="2:14" ht="15.75" customHeight="1">
      <c r="B23" s="214"/>
      <c r="C23" s="58"/>
      <c r="D23" s="39" t="s">
        <v>133</v>
      </c>
      <c r="E23" s="72"/>
      <c r="F23" s="139">
        <v>0</v>
      </c>
      <c r="G23" s="139">
        <v>0</v>
      </c>
      <c r="H23" s="139">
        <v>0</v>
      </c>
      <c r="I23" s="139">
        <v>0</v>
      </c>
      <c r="J23" s="139">
        <v>0</v>
      </c>
      <c r="K23" s="139">
        <v>0</v>
      </c>
      <c r="L23" s="139">
        <v>0</v>
      </c>
      <c r="M23" s="140">
        <v>0</v>
      </c>
      <c r="N23" s="50">
        <f t="shared" si="0"/>
        <v>0</v>
      </c>
    </row>
    <row r="24" spans="2:14" ht="15.75" customHeight="1">
      <c r="B24" s="214"/>
      <c r="C24" s="58"/>
      <c r="D24" s="39" t="s">
        <v>134</v>
      </c>
      <c r="E24" s="72"/>
      <c r="F24" s="139">
        <v>0</v>
      </c>
      <c r="G24" s="139">
        <v>0</v>
      </c>
      <c r="H24" s="139">
        <v>0</v>
      </c>
      <c r="I24" s="139">
        <v>0</v>
      </c>
      <c r="J24" s="139">
        <v>0</v>
      </c>
      <c r="K24" s="139">
        <v>0</v>
      </c>
      <c r="L24" s="139">
        <v>0</v>
      </c>
      <c r="M24" s="140">
        <v>0</v>
      </c>
      <c r="N24" s="50">
        <f t="shared" si="0"/>
        <v>0</v>
      </c>
    </row>
    <row r="25" spans="2:14" ht="15.75" customHeight="1">
      <c r="B25" s="214"/>
      <c r="C25" s="58"/>
      <c r="D25" s="39" t="s">
        <v>135</v>
      </c>
      <c r="E25" s="72"/>
      <c r="F25" s="139">
        <v>0</v>
      </c>
      <c r="G25" s="139">
        <v>0</v>
      </c>
      <c r="H25" s="139">
        <v>0</v>
      </c>
      <c r="I25" s="139">
        <v>0</v>
      </c>
      <c r="J25" s="139">
        <v>0</v>
      </c>
      <c r="K25" s="139">
        <v>0</v>
      </c>
      <c r="L25" s="139">
        <v>0</v>
      </c>
      <c r="M25" s="140">
        <v>0</v>
      </c>
      <c r="N25" s="50">
        <f t="shared" si="0"/>
        <v>0</v>
      </c>
    </row>
    <row r="26" spans="2:14" ht="15.75" customHeight="1">
      <c r="B26" s="214"/>
      <c r="C26" s="58"/>
      <c r="D26" s="39" t="s">
        <v>136</v>
      </c>
      <c r="E26" s="72"/>
      <c r="F26" s="139">
        <v>0</v>
      </c>
      <c r="G26" s="139">
        <v>0</v>
      </c>
      <c r="H26" s="139">
        <v>0</v>
      </c>
      <c r="I26" s="139">
        <v>0</v>
      </c>
      <c r="J26" s="139">
        <v>0</v>
      </c>
      <c r="K26" s="139">
        <v>0</v>
      </c>
      <c r="L26" s="139">
        <v>0</v>
      </c>
      <c r="M26" s="140">
        <v>0</v>
      </c>
      <c r="N26" s="50">
        <f t="shared" si="0"/>
        <v>0</v>
      </c>
    </row>
    <row r="27" spans="2:14" ht="15.75" customHeight="1">
      <c r="B27" s="214"/>
      <c r="C27" s="58"/>
      <c r="D27" s="39" t="s">
        <v>137</v>
      </c>
      <c r="E27" s="72"/>
      <c r="F27" s="139">
        <v>0</v>
      </c>
      <c r="G27" s="139">
        <v>0</v>
      </c>
      <c r="H27" s="139">
        <v>0</v>
      </c>
      <c r="I27" s="139">
        <v>0</v>
      </c>
      <c r="J27" s="139">
        <v>0</v>
      </c>
      <c r="K27" s="139">
        <v>0</v>
      </c>
      <c r="L27" s="139">
        <v>0</v>
      </c>
      <c r="M27" s="140">
        <v>0</v>
      </c>
      <c r="N27" s="50">
        <f t="shared" si="0"/>
        <v>0</v>
      </c>
    </row>
    <row r="28" spans="2:14" ht="15.75" customHeight="1">
      <c r="B28" s="214"/>
      <c r="C28" s="58"/>
      <c r="D28" s="39" t="s">
        <v>138</v>
      </c>
      <c r="E28" s="72"/>
      <c r="F28" s="139">
        <v>0</v>
      </c>
      <c r="G28" s="139">
        <v>0</v>
      </c>
      <c r="H28" s="139">
        <v>0</v>
      </c>
      <c r="I28" s="139">
        <v>0</v>
      </c>
      <c r="J28" s="139">
        <v>0</v>
      </c>
      <c r="K28" s="139">
        <v>0</v>
      </c>
      <c r="L28" s="139">
        <v>0</v>
      </c>
      <c r="M28" s="140">
        <v>0</v>
      </c>
      <c r="N28" s="50">
        <f t="shared" si="0"/>
        <v>0</v>
      </c>
    </row>
    <row r="29" spans="2:14" ht="15.75" customHeight="1">
      <c r="B29" s="214"/>
      <c r="C29" s="58"/>
      <c r="D29" s="39" t="s">
        <v>139</v>
      </c>
      <c r="E29" s="72"/>
      <c r="F29" s="139">
        <v>0</v>
      </c>
      <c r="G29" s="139">
        <v>0</v>
      </c>
      <c r="H29" s="139">
        <v>0</v>
      </c>
      <c r="I29" s="139">
        <v>0</v>
      </c>
      <c r="J29" s="139">
        <v>0</v>
      </c>
      <c r="K29" s="139">
        <v>0</v>
      </c>
      <c r="L29" s="139">
        <v>0</v>
      </c>
      <c r="M29" s="140">
        <v>0</v>
      </c>
      <c r="N29" s="50">
        <f t="shared" si="0"/>
        <v>0</v>
      </c>
    </row>
    <row r="30" spans="2:14" ht="15.75" customHeight="1">
      <c r="B30" s="214"/>
      <c r="C30" s="58"/>
      <c r="D30" s="39" t="s">
        <v>140</v>
      </c>
      <c r="E30" s="72"/>
      <c r="F30" s="139">
        <v>0</v>
      </c>
      <c r="G30" s="139">
        <v>0</v>
      </c>
      <c r="H30" s="139">
        <v>0</v>
      </c>
      <c r="I30" s="139">
        <v>0</v>
      </c>
      <c r="J30" s="139">
        <v>0</v>
      </c>
      <c r="K30" s="139">
        <v>0</v>
      </c>
      <c r="L30" s="139">
        <v>0</v>
      </c>
      <c r="M30" s="140">
        <v>0</v>
      </c>
      <c r="N30" s="50">
        <f t="shared" si="0"/>
        <v>0</v>
      </c>
    </row>
    <row r="31" spans="2:14" ht="15.75" customHeight="1">
      <c r="B31" s="214"/>
      <c r="C31" s="58"/>
      <c r="D31" s="39" t="s">
        <v>141</v>
      </c>
      <c r="E31" s="72"/>
      <c r="F31" s="139">
        <v>0</v>
      </c>
      <c r="G31" s="139">
        <v>0</v>
      </c>
      <c r="H31" s="139">
        <v>0</v>
      </c>
      <c r="I31" s="139">
        <v>0</v>
      </c>
      <c r="J31" s="139">
        <v>0</v>
      </c>
      <c r="K31" s="139">
        <v>0</v>
      </c>
      <c r="L31" s="139">
        <v>0</v>
      </c>
      <c r="M31" s="140">
        <v>0</v>
      </c>
      <c r="N31" s="50">
        <f t="shared" si="0"/>
        <v>0</v>
      </c>
    </row>
    <row r="32" spans="2:14" ht="15.75" customHeight="1">
      <c r="B32" s="214"/>
      <c r="C32" s="58"/>
      <c r="D32" s="39" t="s">
        <v>142</v>
      </c>
      <c r="E32" s="72"/>
      <c r="F32" s="139">
        <v>0</v>
      </c>
      <c r="G32" s="139">
        <v>0</v>
      </c>
      <c r="H32" s="139">
        <v>0</v>
      </c>
      <c r="I32" s="139">
        <v>0</v>
      </c>
      <c r="J32" s="139">
        <v>0</v>
      </c>
      <c r="K32" s="139">
        <v>0</v>
      </c>
      <c r="L32" s="139">
        <v>0</v>
      </c>
      <c r="M32" s="140">
        <v>0</v>
      </c>
      <c r="N32" s="50">
        <f t="shared" si="0"/>
        <v>0</v>
      </c>
    </row>
    <row r="33" spans="2:14" ht="15.75" customHeight="1">
      <c r="B33" s="214"/>
      <c r="C33" s="58"/>
      <c r="D33" s="39" t="s">
        <v>143</v>
      </c>
      <c r="E33" s="72"/>
      <c r="F33" s="139">
        <v>0</v>
      </c>
      <c r="G33" s="139">
        <v>0</v>
      </c>
      <c r="H33" s="139">
        <v>0</v>
      </c>
      <c r="I33" s="139">
        <v>0</v>
      </c>
      <c r="J33" s="139">
        <v>0</v>
      </c>
      <c r="K33" s="139">
        <v>0</v>
      </c>
      <c r="L33" s="139">
        <v>0</v>
      </c>
      <c r="M33" s="140">
        <v>0</v>
      </c>
      <c r="N33" s="50">
        <f t="shared" si="0"/>
        <v>0</v>
      </c>
    </row>
    <row r="34" spans="2:14" ht="15.75" customHeight="1">
      <c r="B34" s="214"/>
      <c r="C34" s="58"/>
      <c r="D34" s="39" t="s">
        <v>144</v>
      </c>
      <c r="E34" s="72"/>
      <c r="F34" s="139">
        <v>0</v>
      </c>
      <c r="G34" s="139">
        <v>0</v>
      </c>
      <c r="H34" s="139">
        <v>0</v>
      </c>
      <c r="I34" s="139">
        <v>0</v>
      </c>
      <c r="J34" s="139">
        <v>0</v>
      </c>
      <c r="K34" s="139">
        <v>0</v>
      </c>
      <c r="L34" s="139">
        <v>0</v>
      </c>
      <c r="M34" s="140">
        <v>0</v>
      </c>
      <c r="N34" s="50">
        <f t="shared" si="0"/>
        <v>0</v>
      </c>
    </row>
    <row r="35" spans="2:14" ht="15.75" customHeight="1">
      <c r="B35" s="214"/>
      <c r="C35" s="58"/>
      <c r="D35" s="39" t="s">
        <v>145</v>
      </c>
      <c r="E35" s="72"/>
      <c r="F35" s="139">
        <v>6</v>
      </c>
      <c r="G35" s="139">
        <v>6</v>
      </c>
      <c r="H35" s="139">
        <v>1</v>
      </c>
      <c r="I35" s="139">
        <v>0</v>
      </c>
      <c r="J35" s="139">
        <v>0</v>
      </c>
      <c r="K35" s="139">
        <v>0</v>
      </c>
      <c r="L35" s="139">
        <v>6</v>
      </c>
      <c r="M35" s="140">
        <v>0</v>
      </c>
      <c r="N35" s="50">
        <f t="shared" si="0"/>
        <v>0</v>
      </c>
    </row>
    <row r="36" spans="2:14" ht="15.75" customHeight="1">
      <c r="B36" s="227"/>
      <c r="C36" s="58"/>
      <c r="D36" s="39" t="s">
        <v>309</v>
      </c>
      <c r="E36" s="72"/>
      <c r="F36" s="139">
        <v>4</v>
      </c>
      <c r="G36" s="139">
        <v>2</v>
      </c>
      <c r="H36" s="139">
        <v>0</v>
      </c>
      <c r="I36" s="139">
        <v>0</v>
      </c>
      <c r="J36" s="139">
        <v>0</v>
      </c>
      <c r="K36" s="139">
        <v>0</v>
      </c>
      <c r="L36" s="139">
        <v>2</v>
      </c>
      <c r="M36" s="140">
        <v>0</v>
      </c>
      <c r="N36" s="50">
        <f t="shared" si="0"/>
        <v>0</v>
      </c>
    </row>
    <row r="37" spans="2:14" ht="15.75" customHeight="1">
      <c r="B37" s="227"/>
      <c r="C37" s="58"/>
      <c r="D37" s="39" t="s">
        <v>326</v>
      </c>
      <c r="E37" s="72"/>
      <c r="F37" s="139">
        <v>0</v>
      </c>
      <c r="G37" s="139">
        <v>0</v>
      </c>
      <c r="H37" s="139">
        <v>0</v>
      </c>
      <c r="I37" s="139">
        <v>0</v>
      </c>
      <c r="J37" s="139">
        <v>0</v>
      </c>
      <c r="K37" s="139">
        <v>0</v>
      </c>
      <c r="L37" s="139">
        <v>0</v>
      </c>
      <c r="M37" s="140">
        <v>0</v>
      </c>
      <c r="N37" s="50">
        <f t="shared" si="0"/>
        <v>0</v>
      </c>
    </row>
    <row r="38" spans="2:14" ht="15.75" customHeight="1">
      <c r="B38" s="177"/>
      <c r="C38" s="58"/>
      <c r="D38" s="39" t="s">
        <v>396</v>
      </c>
      <c r="E38" s="72"/>
      <c r="F38" s="139">
        <v>0</v>
      </c>
      <c r="G38" s="139">
        <v>0</v>
      </c>
      <c r="H38" s="139">
        <v>0</v>
      </c>
      <c r="I38" s="139">
        <v>0</v>
      </c>
      <c r="J38" s="139">
        <v>0</v>
      </c>
      <c r="K38" s="139">
        <v>0</v>
      </c>
      <c r="L38" s="139">
        <v>0</v>
      </c>
      <c r="M38" s="140">
        <v>0</v>
      </c>
      <c r="N38" s="50">
        <f t="shared" si="0"/>
        <v>0</v>
      </c>
    </row>
    <row r="39" spans="2:14" ht="28.5" customHeight="1">
      <c r="B39" s="177"/>
      <c r="C39" s="58"/>
      <c r="D39" s="39" t="s">
        <v>444</v>
      </c>
      <c r="E39" s="72"/>
      <c r="F39" s="139">
        <v>0</v>
      </c>
      <c r="G39" s="139">
        <v>0</v>
      </c>
      <c r="H39" s="139">
        <v>0</v>
      </c>
      <c r="I39" s="139">
        <v>0</v>
      </c>
      <c r="J39" s="139">
        <v>0</v>
      </c>
      <c r="K39" s="139">
        <v>0</v>
      </c>
      <c r="L39" s="139">
        <v>0</v>
      </c>
      <c r="M39" s="140">
        <v>0</v>
      </c>
      <c r="N39" s="50">
        <f t="shared" si="0"/>
        <v>0</v>
      </c>
    </row>
    <row r="40" spans="2:14" ht="28.5" customHeight="1">
      <c r="B40" s="74"/>
      <c r="C40" s="58"/>
      <c r="D40" s="39" t="s">
        <v>445</v>
      </c>
      <c r="E40" s="72"/>
      <c r="F40" s="139">
        <v>0</v>
      </c>
      <c r="G40" s="139">
        <v>0</v>
      </c>
      <c r="H40" s="139">
        <v>0</v>
      </c>
      <c r="I40" s="139">
        <v>0</v>
      </c>
      <c r="J40" s="139">
        <v>0</v>
      </c>
      <c r="K40" s="139">
        <v>0</v>
      </c>
      <c r="L40" s="139">
        <v>0</v>
      </c>
      <c r="M40" s="140">
        <v>0</v>
      </c>
      <c r="N40" s="50">
        <f t="shared" si="0"/>
        <v>0</v>
      </c>
    </row>
    <row r="41" spans="2:14" ht="15.75" customHeight="1">
      <c r="B41" s="209" t="s">
        <v>306</v>
      </c>
      <c r="C41" s="68"/>
      <c r="D41" s="39" t="s">
        <v>146</v>
      </c>
      <c r="E41" s="72"/>
      <c r="F41" s="139">
        <v>5</v>
      </c>
      <c r="G41" s="139">
        <v>5</v>
      </c>
      <c r="H41" s="139">
        <v>1</v>
      </c>
      <c r="I41" s="139">
        <v>0</v>
      </c>
      <c r="J41" s="139">
        <v>0</v>
      </c>
      <c r="K41" s="139">
        <v>0</v>
      </c>
      <c r="L41" s="139">
        <v>5</v>
      </c>
      <c r="M41" s="140">
        <v>0</v>
      </c>
      <c r="N41" s="50">
        <f t="shared" si="0"/>
        <v>0</v>
      </c>
    </row>
    <row r="42" spans="2:14" ht="15.75" customHeight="1">
      <c r="B42" s="214"/>
      <c r="C42" s="68"/>
      <c r="D42" s="39" t="s">
        <v>147</v>
      </c>
      <c r="E42" s="72"/>
      <c r="F42" s="139">
        <v>0</v>
      </c>
      <c r="G42" s="139">
        <v>0</v>
      </c>
      <c r="H42" s="139">
        <v>0</v>
      </c>
      <c r="I42" s="139">
        <v>0</v>
      </c>
      <c r="J42" s="139">
        <v>0</v>
      </c>
      <c r="K42" s="139">
        <v>0</v>
      </c>
      <c r="L42" s="139">
        <v>0</v>
      </c>
      <c r="M42" s="140">
        <v>0</v>
      </c>
      <c r="N42" s="50">
        <f t="shared" si="0"/>
        <v>0</v>
      </c>
    </row>
    <row r="43" spans="2:14" s="77" customFormat="1" ht="15.75" customHeight="1">
      <c r="B43" s="230" t="s">
        <v>148</v>
      </c>
      <c r="C43" s="230"/>
      <c r="D43" s="230"/>
      <c r="E43" s="75"/>
      <c r="F43" s="128"/>
      <c r="G43" s="128"/>
      <c r="H43" s="128"/>
      <c r="I43" s="128"/>
      <c r="J43" s="128"/>
      <c r="K43" s="128"/>
      <c r="L43" s="128"/>
      <c r="M43" s="129"/>
      <c r="N43" s="76">
        <f t="shared" si="0"/>
        <v>0</v>
      </c>
    </row>
    <row r="44" spans="2:14" s="77" customFormat="1" ht="15.75" customHeight="1">
      <c r="B44" s="75"/>
      <c r="C44" s="75"/>
      <c r="D44" s="38" t="s">
        <v>149</v>
      </c>
      <c r="E44" s="78"/>
      <c r="F44" s="141">
        <v>0</v>
      </c>
      <c r="G44" s="141">
        <v>0</v>
      </c>
      <c r="H44" s="141">
        <v>0</v>
      </c>
      <c r="I44" s="141">
        <v>0</v>
      </c>
      <c r="J44" s="141">
        <v>0</v>
      </c>
      <c r="K44" s="141">
        <v>0</v>
      </c>
      <c r="L44" s="141">
        <v>0</v>
      </c>
      <c r="M44" s="142">
        <v>0</v>
      </c>
      <c r="N44" s="76">
        <f>SUM(K44:M44)-G44</f>
        <v>0</v>
      </c>
    </row>
    <row r="45" spans="2:14" s="77" customFormat="1" ht="15.75" customHeight="1">
      <c r="B45" s="75"/>
      <c r="C45" s="75"/>
      <c r="D45" s="38" t="s">
        <v>320</v>
      </c>
      <c r="E45" s="78"/>
      <c r="F45" s="141">
        <v>1</v>
      </c>
      <c r="G45" s="141">
        <v>3</v>
      </c>
      <c r="H45" s="141">
        <v>0</v>
      </c>
      <c r="I45" s="141">
        <v>0</v>
      </c>
      <c r="J45" s="141">
        <v>0</v>
      </c>
      <c r="K45" s="141">
        <v>0</v>
      </c>
      <c r="L45" s="141">
        <v>3</v>
      </c>
      <c r="M45" s="142">
        <v>0</v>
      </c>
      <c r="N45" s="76">
        <f>SUM(K45:M45)-G45</f>
        <v>0</v>
      </c>
    </row>
    <row r="46" spans="2:14" s="77" customFormat="1" ht="15.75" customHeight="1">
      <c r="B46" s="75"/>
      <c r="C46" s="75"/>
      <c r="D46" s="38" t="s">
        <v>150</v>
      </c>
      <c r="E46" s="78"/>
      <c r="F46" s="141">
        <v>6</v>
      </c>
      <c r="G46" s="141">
        <v>8</v>
      </c>
      <c r="H46" s="141">
        <v>1</v>
      </c>
      <c r="I46" s="141">
        <v>1</v>
      </c>
      <c r="J46" s="141">
        <v>0</v>
      </c>
      <c r="K46" s="141">
        <v>4</v>
      </c>
      <c r="L46" s="141">
        <v>4</v>
      </c>
      <c r="M46" s="142">
        <v>0</v>
      </c>
      <c r="N46" s="76">
        <f>SUM(K46:M46)-G46</f>
        <v>0</v>
      </c>
    </row>
    <row r="47" spans="2:14" s="77" customFormat="1" ht="15.75" customHeight="1" thickBot="1">
      <c r="B47" s="79"/>
      <c r="C47" s="79"/>
      <c r="D47" s="80" t="s">
        <v>151</v>
      </c>
      <c r="E47" s="81"/>
      <c r="F47" s="143">
        <v>0</v>
      </c>
      <c r="G47" s="143">
        <v>0</v>
      </c>
      <c r="H47" s="143">
        <v>0</v>
      </c>
      <c r="I47" s="143">
        <v>0</v>
      </c>
      <c r="J47" s="143">
        <v>0</v>
      </c>
      <c r="K47" s="143">
        <v>0</v>
      </c>
      <c r="L47" s="143">
        <v>0</v>
      </c>
      <c r="M47" s="144">
        <v>0</v>
      </c>
      <c r="N47" s="76">
        <f>SUM(K47:M47)-G47</f>
        <v>0</v>
      </c>
    </row>
    <row r="48" spans="2:14" ht="15.75" customHeight="1"/>
  </sheetData>
  <mergeCells count="13">
    <mergeCell ref="B43:D43"/>
    <mergeCell ref="B15:B37"/>
    <mergeCell ref="M5:M6"/>
    <mergeCell ref="B41:B42"/>
    <mergeCell ref="B2:M2"/>
    <mergeCell ref="B14:D14"/>
    <mergeCell ref="G4:M4"/>
    <mergeCell ref="B4:D6"/>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3"/>
  <sheetViews>
    <sheetView view="pageBreakPreview" zoomScaleNormal="100" workbookViewId="0">
      <pane xSplit="5" ySplit="6" topLeftCell="F49" activePane="bottomRight" state="frozen"/>
      <selection activeCell="F53" sqref="F53:M53"/>
      <selection pane="topRight" activeCell="F53" sqref="F53:M53"/>
      <selection pane="bottomLeft" activeCell="F53" sqref="F53:M53"/>
      <selection pane="bottomRight" activeCell="S13" sqref="S13"/>
    </sheetView>
  </sheetViews>
  <sheetFormatPr defaultColWidth="9.109375" defaultRowHeight="12"/>
  <cols>
    <col min="1" max="1" width="2.6640625" style="77" customWidth="1"/>
    <col min="2" max="2" width="5.6640625" style="77" customWidth="1"/>
    <col min="3" max="3" width="2.6640625" style="77" customWidth="1"/>
    <col min="4" max="4" width="32.109375" style="77" customWidth="1"/>
    <col min="5" max="5" width="1.6640625" style="77" customWidth="1"/>
    <col min="6" max="6" width="9.6640625" style="77" customWidth="1"/>
    <col min="7" max="13" width="7.6640625" style="77" customWidth="1"/>
    <col min="14" max="16384" width="9.109375" style="77"/>
  </cols>
  <sheetData>
    <row r="1" spans="2:14">
      <c r="B1" s="77" t="s">
        <v>364</v>
      </c>
      <c r="F1" s="82"/>
      <c r="G1" s="82"/>
      <c r="H1" s="82"/>
      <c r="I1" s="82"/>
      <c r="J1" s="82"/>
      <c r="K1" s="82"/>
      <c r="L1" s="82"/>
      <c r="M1" s="82"/>
    </row>
    <row r="2" spans="2:14" s="1" customFormat="1" ht="14.4">
      <c r="B2" s="240" t="s">
        <v>383</v>
      </c>
      <c r="C2" s="240"/>
      <c r="D2" s="241"/>
      <c r="E2" s="241"/>
      <c r="F2" s="241"/>
      <c r="G2" s="241"/>
      <c r="H2" s="241"/>
      <c r="I2" s="241"/>
      <c r="J2" s="241"/>
      <c r="K2" s="241"/>
      <c r="L2" s="241"/>
      <c r="M2" s="241"/>
    </row>
    <row r="3" spans="2:14" ht="12.6" thickBot="1">
      <c r="B3" s="75"/>
      <c r="C3" s="75"/>
      <c r="D3" s="75"/>
      <c r="E3" s="75"/>
      <c r="F3" s="76"/>
      <c r="G3" s="76"/>
      <c r="H3" s="76"/>
      <c r="I3" s="76"/>
      <c r="J3" s="76"/>
      <c r="K3" s="76"/>
      <c r="L3" s="76"/>
      <c r="M3" s="76"/>
    </row>
    <row r="4" spans="2:14">
      <c r="B4" s="246" t="s">
        <v>289</v>
      </c>
      <c r="C4" s="246"/>
      <c r="D4" s="246"/>
      <c r="E4" s="83"/>
      <c r="F4" s="249" t="s">
        <v>381</v>
      </c>
      <c r="G4" s="244" t="s">
        <v>382</v>
      </c>
      <c r="H4" s="245"/>
      <c r="I4" s="245"/>
      <c r="J4" s="245"/>
      <c r="K4" s="245"/>
      <c r="L4" s="245"/>
      <c r="M4" s="245"/>
    </row>
    <row r="5" spans="2:14">
      <c r="B5" s="247"/>
      <c r="C5" s="247"/>
      <c r="D5" s="247"/>
      <c r="E5" s="84"/>
      <c r="F5" s="250"/>
      <c r="G5" s="234" t="s">
        <v>287</v>
      </c>
      <c r="H5" s="235"/>
      <c r="I5" s="236" t="s">
        <v>296</v>
      </c>
      <c r="J5" s="237"/>
      <c r="K5" s="238" t="s">
        <v>300</v>
      </c>
      <c r="L5" s="238" t="s">
        <v>299</v>
      </c>
      <c r="M5" s="251" t="s">
        <v>298</v>
      </c>
    </row>
    <row r="6" spans="2:14" ht="24">
      <c r="B6" s="248"/>
      <c r="C6" s="248"/>
      <c r="D6" s="248"/>
      <c r="E6" s="85"/>
      <c r="F6" s="239"/>
      <c r="G6" s="86"/>
      <c r="H6" s="87" t="s">
        <v>297</v>
      </c>
      <c r="I6" s="86"/>
      <c r="J6" s="87" t="s">
        <v>297</v>
      </c>
      <c r="K6" s="239"/>
      <c r="L6" s="239"/>
      <c r="M6" s="252"/>
      <c r="N6" s="77" t="s">
        <v>348</v>
      </c>
    </row>
    <row r="7" spans="2:14" ht="15.75" customHeight="1">
      <c r="B7" s="230" t="s">
        <v>152</v>
      </c>
      <c r="C7" s="230"/>
      <c r="D7" s="230"/>
      <c r="E7" s="75"/>
      <c r="F7" s="128"/>
      <c r="G7" s="128"/>
      <c r="H7" s="128"/>
      <c r="I7" s="128"/>
      <c r="J7" s="128"/>
      <c r="K7" s="128"/>
      <c r="L7" s="128"/>
      <c r="M7" s="129"/>
      <c r="N7" s="76">
        <f t="shared" ref="N7:N42" si="0">SUM(K7:M7)-G7</f>
        <v>0</v>
      </c>
    </row>
    <row r="8" spans="2:14" ht="15.75" customHeight="1">
      <c r="B8" s="232" t="s">
        <v>277</v>
      </c>
      <c r="C8" s="88"/>
      <c r="D8" s="38" t="s">
        <v>153</v>
      </c>
      <c r="E8" s="78"/>
      <c r="F8" s="145">
        <v>24</v>
      </c>
      <c r="G8" s="145">
        <v>22</v>
      </c>
      <c r="H8" s="145">
        <v>3</v>
      </c>
      <c r="I8" s="145">
        <v>1</v>
      </c>
      <c r="J8" s="145">
        <v>0</v>
      </c>
      <c r="K8" s="145">
        <v>3</v>
      </c>
      <c r="L8" s="145">
        <v>19</v>
      </c>
      <c r="M8" s="146">
        <v>0</v>
      </c>
      <c r="N8" s="76">
        <f t="shared" si="0"/>
        <v>0</v>
      </c>
    </row>
    <row r="9" spans="2:14" ht="15.75" customHeight="1">
      <c r="B9" s="243"/>
      <c r="C9" s="89"/>
      <c r="D9" s="38" t="s">
        <v>154</v>
      </c>
      <c r="E9" s="78"/>
      <c r="F9" s="145">
        <v>39</v>
      </c>
      <c r="G9" s="145">
        <v>43</v>
      </c>
      <c r="H9" s="145">
        <v>4</v>
      </c>
      <c r="I9" s="145">
        <v>3</v>
      </c>
      <c r="J9" s="145">
        <v>3</v>
      </c>
      <c r="K9" s="145">
        <v>21</v>
      </c>
      <c r="L9" s="145">
        <v>22</v>
      </c>
      <c r="M9" s="146">
        <v>0</v>
      </c>
      <c r="N9" s="76">
        <f t="shared" si="0"/>
        <v>0</v>
      </c>
    </row>
    <row r="10" spans="2:14" ht="15.75" customHeight="1">
      <c r="B10" s="243"/>
      <c r="C10" s="89"/>
      <c r="D10" s="38" t="s">
        <v>155</v>
      </c>
      <c r="E10" s="78"/>
      <c r="F10" s="145">
        <v>0</v>
      </c>
      <c r="G10" s="145">
        <v>0</v>
      </c>
      <c r="H10" s="145">
        <v>0</v>
      </c>
      <c r="I10" s="145">
        <v>0</v>
      </c>
      <c r="J10" s="145">
        <v>0</v>
      </c>
      <c r="K10" s="145">
        <v>0</v>
      </c>
      <c r="L10" s="145">
        <v>0</v>
      </c>
      <c r="M10" s="146">
        <v>0</v>
      </c>
      <c r="N10" s="76">
        <f t="shared" si="0"/>
        <v>0</v>
      </c>
    </row>
    <row r="11" spans="2:14" ht="15.75" customHeight="1">
      <c r="B11" s="243"/>
      <c r="C11" s="89"/>
      <c r="D11" s="38" t="s">
        <v>156</v>
      </c>
      <c r="E11" s="78"/>
      <c r="F11" s="145">
        <v>0</v>
      </c>
      <c r="G11" s="145">
        <v>0</v>
      </c>
      <c r="H11" s="145">
        <v>0</v>
      </c>
      <c r="I11" s="145">
        <v>0</v>
      </c>
      <c r="J11" s="145">
        <v>0</v>
      </c>
      <c r="K11" s="145">
        <v>0</v>
      </c>
      <c r="L11" s="145">
        <v>0</v>
      </c>
      <c r="M11" s="146">
        <v>0</v>
      </c>
      <c r="N11" s="76">
        <f t="shared" si="0"/>
        <v>0</v>
      </c>
    </row>
    <row r="12" spans="2:14" ht="15.75" customHeight="1">
      <c r="B12" s="243"/>
      <c r="C12" s="89"/>
      <c r="D12" s="38" t="s">
        <v>157</v>
      </c>
      <c r="E12" s="78"/>
      <c r="F12" s="145">
        <v>0</v>
      </c>
      <c r="G12" s="145">
        <v>0</v>
      </c>
      <c r="H12" s="145">
        <v>0</v>
      </c>
      <c r="I12" s="145">
        <v>0</v>
      </c>
      <c r="J12" s="145">
        <v>0</v>
      </c>
      <c r="K12" s="145">
        <v>0</v>
      </c>
      <c r="L12" s="145">
        <v>0</v>
      </c>
      <c r="M12" s="146">
        <v>0</v>
      </c>
      <c r="N12" s="76">
        <f t="shared" si="0"/>
        <v>0</v>
      </c>
    </row>
    <row r="13" spans="2:14" ht="15.75" customHeight="1">
      <c r="B13" s="243"/>
      <c r="C13" s="89"/>
      <c r="D13" s="38" t="s">
        <v>397</v>
      </c>
      <c r="E13" s="78"/>
      <c r="F13" s="145">
        <v>0</v>
      </c>
      <c r="G13" s="145">
        <v>0</v>
      </c>
      <c r="H13" s="145">
        <v>0</v>
      </c>
      <c r="I13" s="145">
        <v>0</v>
      </c>
      <c r="J13" s="145">
        <v>0</v>
      </c>
      <c r="K13" s="145">
        <v>0</v>
      </c>
      <c r="L13" s="145">
        <v>0</v>
      </c>
      <c r="M13" s="146">
        <v>0</v>
      </c>
      <c r="N13" s="76">
        <f t="shared" si="0"/>
        <v>0</v>
      </c>
    </row>
    <row r="14" spans="2:14" ht="15.75" customHeight="1">
      <c r="B14" s="243"/>
      <c r="C14" s="89"/>
      <c r="D14" s="38" t="s">
        <v>158</v>
      </c>
      <c r="E14" s="78"/>
      <c r="F14" s="145">
        <v>0</v>
      </c>
      <c r="G14" s="145">
        <v>0</v>
      </c>
      <c r="H14" s="145">
        <v>0</v>
      </c>
      <c r="I14" s="145">
        <v>0</v>
      </c>
      <c r="J14" s="145">
        <v>0</v>
      </c>
      <c r="K14" s="145">
        <v>0</v>
      </c>
      <c r="L14" s="145">
        <v>0</v>
      </c>
      <c r="M14" s="146">
        <v>0</v>
      </c>
      <c r="N14" s="76">
        <f t="shared" si="0"/>
        <v>0</v>
      </c>
    </row>
    <row r="15" spans="2:14" ht="15.75" customHeight="1">
      <c r="B15" s="243"/>
      <c r="C15" s="89"/>
      <c r="D15" s="38" t="s">
        <v>159</v>
      </c>
      <c r="E15" s="78"/>
      <c r="F15" s="145">
        <v>15</v>
      </c>
      <c r="G15" s="145">
        <v>16</v>
      </c>
      <c r="H15" s="145">
        <v>2</v>
      </c>
      <c r="I15" s="145">
        <v>0</v>
      </c>
      <c r="J15" s="145">
        <v>0</v>
      </c>
      <c r="K15" s="145">
        <v>8</v>
      </c>
      <c r="L15" s="145">
        <v>8</v>
      </c>
      <c r="M15" s="146">
        <v>0</v>
      </c>
      <c r="N15" s="76">
        <f t="shared" ref="N15" si="1">SUM(K15:M15)-G15</f>
        <v>0</v>
      </c>
    </row>
    <row r="16" spans="2:14" ht="15.75" customHeight="1">
      <c r="B16" s="243"/>
      <c r="C16" s="89"/>
      <c r="D16" s="38" t="s">
        <v>447</v>
      </c>
      <c r="E16" s="78"/>
      <c r="F16" s="145">
        <v>11</v>
      </c>
      <c r="G16" s="145">
        <v>1</v>
      </c>
      <c r="H16" s="145">
        <v>0</v>
      </c>
      <c r="I16" s="145">
        <v>0</v>
      </c>
      <c r="J16" s="145">
        <v>0</v>
      </c>
      <c r="K16" s="145">
        <v>0</v>
      </c>
      <c r="L16" s="145">
        <v>1</v>
      </c>
      <c r="M16" s="146">
        <v>0</v>
      </c>
      <c r="N16" s="76">
        <f t="shared" si="0"/>
        <v>0</v>
      </c>
    </row>
    <row r="17" spans="2:14" ht="15.75" customHeight="1">
      <c r="B17" s="232" t="s">
        <v>278</v>
      </c>
      <c r="C17" s="88"/>
      <c r="D17" s="38" t="s">
        <v>160</v>
      </c>
      <c r="E17" s="78"/>
      <c r="F17" s="145">
        <v>2</v>
      </c>
      <c r="G17" s="145">
        <v>2</v>
      </c>
      <c r="H17" s="145">
        <v>1</v>
      </c>
      <c r="I17" s="145">
        <v>0</v>
      </c>
      <c r="J17" s="145">
        <v>0</v>
      </c>
      <c r="K17" s="145">
        <v>0</v>
      </c>
      <c r="L17" s="145">
        <v>2</v>
      </c>
      <c r="M17" s="146">
        <v>0</v>
      </c>
      <c r="N17" s="76">
        <f t="shared" si="0"/>
        <v>0</v>
      </c>
    </row>
    <row r="18" spans="2:14" ht="15.75" customHeight="1">
      <c r="B18" s="232"/>
      <c r="C18" s="89"/>
      <c r="D18" s="38" t="s">
        <v>161</v>
      </c>
      <c r="E18" s="78"/>
      <c r="F18" s="145">
        <v>0</v>
      </c>
      <c r="G18" s="145">
        <v>0</v>
      </c>
      <c r="H18" s="145">
        <v>0</v>
      </c>
      <c r="I18" s="145">
        <v>0</v>
      </c>
      <c r="J18" s="145">
        <v>0</v>
      </c>
      <c r="K18" s="145">
        <v>0</v>
      </c>
      <c r="L18" s="145">
        <v>0</v>
      </c>
      <c r="M18" s="146">
        <v>0</v>
      </c>
      <c r="N18" s="76">
        <f t="shared" si="0"/>
        <v>0</v>
      </c>
    </row>
    <row r="19" spans="2:14" ht="15.75" customHeight="1">
      <c r="B19" s="232"/>
      <c r="C19" s="89"/>
      <c r="D19" s="38" t="s">
        <v>162</v>
      </c>
      <c r="E19" s="78"/>
      <c r="F19" s="145">
        <v>0</v>
      </c>
      <c r="G19" s="145">
        <v>0</v>
      </c>
      <c r="H19" s="145">
        <v>0</v>
      </c>
      <c r="I19" s="145">
        <v>0</v>
      </c>
      <c r="J19" s="145">
        <v>0</v>
      </c>
      <c r="K19" s="145">
        <v>0</v>
      </c>
      <c r="L19" s="145">
        <v>0</v>
      </c>
      <c r="M19" s="146">
        <v>0</v>
      </c>
      <c r="N19" s="76">
        <f t="shared" si="0"/>
        <v>0</v>
      </c>
    </row>
    <row r="20" spans="2:14" ht="15.75" customHeight="1">
      <c r="B20" s="232"/>
      <c r="C20" s="89"/>
      <c r="D20" s="38" t="s">
        <v>163</v>
      </c>
      <c r="E20" s="78"/>
      <c r="F20" s="145">
        <v>1</v>
      </c>
      <c r="G20" s="145">
        <v>0</v>
      </c>
      <c r="H20" s="145">
        <v>0</v>
      </c>
      <c r="I20" s="145">
        <v>0</v>
      </c>
      <c r="J20" s="145">
        <v>0</v>
      </c>
      <c r="K20" s="145">
        <v>0</v>
      </c>
      <c r="L20" s="145">
        <v>0</v>
      </c>
      <c r="M20" s="146">
        <v>0</v>
      </c>
      <c r="N20" s="76">
        <f t="shared" si="0"/>
        <v>0</v>
      </c>
    </row>
    <row r="21" spans="2:14" ht="15.75" customHeight="1">
      <c r="B21" s="232"/>
      <c r="C21" s="89"/>
      <c r="D21" s="38" t="s">
        <v>164</v>
      </c>
      <c r="E21" s="78"/>
      <c r="F21" s="145">
        <v>3</v>
      </c>
      <c r="G21" s="145">
        <v>2</v>
      </c>
      <c r="H21" s="145">
        <v>0</v>
      </c>
      <c r="I21" s="145">
        <v>0</v>
      </c>
      <c r="J21" s="145">
        <v>0</v>
      </c>
      <c r="K21" s="145">
        <v>0</v>
      </c>
      <c r="L21" s="145">
        <v>2</v>
      </c>
      <c r="M21" s="146">
        <v>0</v>
      </c>
      <c r="N21" s="76">
        <f t="shared" si="0"/>
        <v>0</v>
      </c>
    </row>
    <row r="22" spans="2:14" ht="15.75" customHeight="1">
      <c r="B22" s="232"/>
      <c r="C22" s="89"/>
      <c r="D22" s="38" t="s">
        <v>165</v>
      </c>
      <c r="E22" s="78"/>
      <c r="F22" s="145">
        <v>1</v>
      </c>
      <c r="G22" s="145">
        <v>0</v>
      </c>
      <c r="H22" s="145">
        <v>0</v>
      </c>
      <c r="I22" s="145">
        <v>0</v>
      </c>
      <c r="J22" s="145">
        <v>0</v>
      </c>
      <c r="K22" s="145">
        <v>0</v>
      </c>
      <c r="L22" s="145">
        <v>0</v>
      </c>
      <c r="M22" s="146">
        <v>0</v>
      </c>
      <c r="N22" s="76">
        <f t="shared" si="0"/>
        <v>0</v>
      </c>
    </row>
    <row r="23" spans="2:14" ht="15.75" customHeight="1">
      <c r="B23" s="232"/>
      <c r="C23" s="89"/>
      <c r="D23" s="38" t="s">
        <v>166</v>
      </c>
      <c r="E23" s="78"/>
      <c r="F23" s="145">
        <v>0</v>
      </c>
      <c r="G23" s="145">
        <v>0</v>
      </c>
      <c r="H23" s="145">
        <v>0</v>
      </c>
      <c r="I23" s="145">
        <v>0</v>
      </c>
      <c r="J23" s="145">
        <v>0</v>
      </c>
      <c r="K23" s="145">
        <v>0</v>
      </c>
      <c r="L23" s="145">
        <v>0</v>
      </c>
      <c r="M23" s="146">
        <v>0</v>
      </c>
      <c r="N23" s="76">
        <f t="shared" si="0"/>
        <v>0</v>
      </c>
    </row>
    <row r="24" spans="2:14" ht="15.75" customHeight="1">
      <c r="B24" s="232"/>
      <c r="C24" s="89"/>
      <c r="D24" s="38" t="s">
        <v>167</v>
      </c>
      <c r="E24" s="78"/>
      <c r="F24" s="145">
        <v>0</v>
      </c>
      <c r="G24" s="145">
        <v>0</v>
      </c>
      <c r="H24" s="145">
        <v>0</v>
      </c>
      <c r="I24" s="145">
        <v>0</v>
      </c>
      <c r="J24" s="145">
        <v>0</v>
      </c>
      <c r="K24" s="145">
        <v>0</v>
      </c>
      <c r="L24" s="145">
        <v>0</v>
      </c>
      <c r="M24" s="146">
        <v>0</v>
      </c>
      <c r="N24" s="76">
        <f t="shared" si="0"/>
        <v>0</v>
      </c>
    </row>
    <row r="25" spans="2:14" ht="15.75" customHeight="1">
      <c r="B25" s="232"/>
      <c r="C25" s="89"/>
      <c r="D25" s="38" t="s">
        <v>168</v>
      </c>
      <c r="E25" s="78"/>
      <c r="F25" s="145">
        <v>0</v>
      </c>
      <c r="G25" s="145">
        <v>0</v>
      </c>
      <c r="H25" s="145">
        <v>0</v>
      </c>
      <c r="I25" s="145">
        <v>0</v>
      </c>
      <c r="J25" s="145">
        <v>0</v>
      </c>
      <c r="K25" s="145">
        <v>0</v>
      </c>
      <c r="L25" s="145">
        <v>0</v>
      </c>
      <c r="M25" s="146">
        <v>0</v>
      </c>
      <c r="N25" s="76">
        <f t="shared" si="0"/>
        <v>0</v>
      </c>
    </row>
    <row r="26" spans="2:14" ht="15.75" customHeight="1">
      <c r="B26" s="232"/>
      <c r="C26" s="89"/>
      <c r="D26" s="38" t="s">
        <v>169</v>
      </c>
      <c r="E26" s="78"/>
      <c r="F26" s="145">
        <v>0</v>
      </c>
      <c r="G26" s="145">
        <v>0</v>
      </c>
      <c r="H26" s="145">
        <v>0</v>
      </c>
      <c r="I26" s="145">
        <v>0</v>
      </c>
      <c r="J26" s="145">
        <v>0</v>
      </c>
      <c r="K26" s="145">
        <v>0</v>
      </c>
      <c r="L26" s="145">
        <v>0</v>
      </c>
      <c r="M26" s="146">
        <v>0</v>
      </c>
      <c r="N26" s="76">
        <f t="shared" si="0"/>
        <v>0</v>
      </c>
    </row>
    <row r="27" spans="2:14" ht="15.75" customHeight="1">
      <c r="B27" s="232"/>
      <c r="C27" s="89"/>
      <c r="D27" s="38" t="s">
        <v>323</v>
      </c>
      <c r="E27" s="78"/>
      <c r="F27" s="145">
        <v>0</v>
      </c>
      <c r="G27" s="145">
        <v>0</v>
      </c>
      <c r="H27" s="145">
        <v>0</v>
      </c>
      <c r="I27" s="145">
        <v>0</v>
      </c>
      <c r="J27" s="145">
        <v>0</v>
      </c>
      <c r="K27" s="145">
        <v>0</v>
      </c>
      <c r="L27" s="145">
        <v>0</v>
      </c>
      <c r="M27" s="146">
        <v>0</v>
      </c>
      <c r="N27" s="76">
        <f t="shared" si="0"/>
        <v>0</v>
      </c>
    </row>
    <row r="28" spans="2:14" ht="15.75" customHeight="1">
      <c r="B28" s="232"/>
      <c r="C28" s="89"/>
      <c r="D28" s="38" t="s">
        <v>398</v>
      </c>
      <c r="E28" s="78"/>
      <c r="F28" s="145">
        <v>0</v>
      </c>
      <c r="G28" s="145">
        <v>0</v>
      </c>
      <c r="H28" s="145">
        <v>0</v>
      </c>
      <c r="I28" s="145">
        <v>0</v>
      </c>
      <c r="J28" s="145">
        <v>0</v>
      </c>
      <c r="K28" s="145">
        <v>0</v>
      </c>
      <c r="L28" s="145">
        <v>0</v>
      </c>
      <c r="M28" s="146">
        <v>0</v>
      </c>
      <c r="N28" s="76">
        <f t="shared" si="0"/>
        <v>0</v>
      </c>
    </row>
    <row r="29" spans="2:14" ht="15.75" customHeight="1">
      <c r="B29" s="230" t="s">
        <v>170</v>
      </c>
      <c r="C29" s="230"/>
      <c r="D29" s="230"/>
      <c r="E29" s="2"/>
      <c r="F29" s="128"/>
      <c r="G29" s="128"/>
      <c r="H29" s="128"/>
      <c r="I29" s="128"/>
      <c r="J29" s="128"/>
      <c r="K29" s="128"/>
      <c r="L29" s="128"/>
      <c r="M29" s="129"/>
      <c r="N29" s="76">
        <f t="shared" si="0"/>
        <v>0</v>
      </c>
    </row>
    <row r="30" spans="2:14" ht="15.75" customHeight="1">
      <c r="B30" s="232" t="s">
        <v>279</v>
      </c>
      <c r="C30" s="90"/>
      <c r="D30" s="38" t="s">
        <v>321</v>
      </c>
      <c r="E30" s="78"/>
      <c r="F30" s="147">
        <v>0</v>
      </c>
      <c r="G30" s="147">
        <v>0</v>
      </c>
      <c r="H30" s="147">
        <v>0</v>
      </c>
      <c r="I30" s="147">
        <v>0</v>
      </c>
      <c r="J30" s="147">
        <v>0</v>
      </c>
      <c r="K30" s="147">
        <v>0</v>
      </c>
      <c r="L30" s="147">
        <v>0</v>
      </c>
      <c r="M30" s="148">
        <v>0</v>
      </c>
      <c r="N30" s="76">
        <f t="shared" si="0"/>
        <v>0</v>
      </c>
    </row>
    <row r="31" spans="2:14" ht="15.75" customHeight="1">
      <c r="B31" s="243"/>
      <c r="C31" s="91"/>
      <c r="D31" s="38" t="s">
        <v>372</v>
      </c>
      <c r="E31" s="78"/>
      <c r="F31" s="147">
        <v>0</v>
      </c>
      <c r="G31" s="147">
        <v>0</v>
      </c>
      <c r="H31" s="147">
        <v>0</v>
      </c>
      <c r="I31" s="147">
        <v>0</v>
      </c>
      <c r="J31" s="147">
        <v>0</v>
      </c>
      <c r="K31" s="147">
        <v>0</v>
      </c>
      <c r="L31" s="147">
        <v>0</v>
      </c>
      <c r="M31" s="148">
        <v>0</v>
      </c>
      <c r="N31" s="76">
        <f t="shared" si="0"/>
        <v>0</v>
      </c>
    </row>
    <row r="32" spans="2:14" ht="15.75" customHeight="1">
      <c r="B32" s="243"/>
      <c r="C32" s="91"/>
      <c r="D32" s="38" t="s">
        <v>171</v>
      </c>
      <c r="E32" s="78"/>
      <c r="F32" s="147">
        <v>0</v>
      </c>
      <c r="G32" s="147">
        <v>0</v>
      </c>
      <c r="H32" s="147">
        <v>0</v>
      </c>
      <c r="I32" s="147">
        <v>0</v>
      </c>
      <c r="J32" s="147">
        <v>0</v>
      </c>
      <c r="K32" s="147">
        <v>0</v>
      </c>
      <c r="L32" s="147">
        <v>0</v>
      </c>
      <c r="M32" s="148">
        <v>0</v>
      </c>
      <c r="N32" s="76">
        <f t="shared" si="0"/>
        <v>0</v>
      </c>
    </row>
    <row r="33" spans="2:14" ht="15.75" customHeight="1">
      <c r="B33" s="243"/>
      <c r="C33" s="91"/>
      <c r="D33" s="38" t="s">
        <v>172</v>
      </c>
      <c r="E33" s="78"/>
      <c r="F33" s="147">
        <v>16</v>
      </c>
      <c r="G33" s="147">
        <v>7</v>
      </c>
      <c r="H33" s="147">
        <v>0</v>
      </c>
      <c r="I33" s="147">
        <v>0</v>
      </c>
      <c r="J33" s="147">
        <v>0</v>
      </c>
      <c r="K33" s="147">
        <v>5</v>
      </c>
      <c r="L33" s="147">
        <v>2</v>
      </c>
      <c r="M33" s="148">
        <v>0</v>
      </c>
      <c r="N33" s="76">
        <f t="shared" si="0"/>
        <v>0</v>
      </c>
    </row>
    <row r="34" spans="2:14" ht="15.75" customHeight="1">
      <c r="B34" s="243"/>
      <c r="C34" s="91"/>
      <c r="D34" s="38" t="s">
        <v>173</v>
      </c>
      <c r="E34" s="78"/>
      <c r="F34" s="147">
        <v>0</v>
      </c>
      <c r="G34" s="147">
        <v>0</v>
      </c>
      <c r="H34" s="147">
        <v>0</v>
      </c>
      <c r="I34" s="147">
        <v>0</v>
      </c>
      <c r="J34" s="147">
        <v>0</v>
      </c>
      <c r="K34" s="147">
        <v>0</v>
      </c>
      <c r="L34" s="147">
        <v>0</v>
      </c>
      <c r="M34" s="148">
        <v>0</v>
      </c>
      <c r="N34" s="76">
        <f t="shared" si="0"/>
        <v>0</v>
      </c>
    </row>
    <row r="35" spans="2:14" ht="15.75" customHeight="1">
      <c r="B35" s="243"/>
      <c r="C35" s="91"/>
      <c r="D35" s="38" t="s">
        <v>425</v>
      </c>
      <c r="E35" s="78"/>
      <c r="F35" s="147">
        <v>0</v>
      </c>
      <c r="G35" s="147">
        <v>0</v>
      </c>
      <c r="H35" s="147">
        <v>0</v>
      </c>
      <c r="I35" s="147">
        <v>0</v>
      </c>
      <c r="J35" s="147">
        <v>0</v>
      </c>
      <c r="K35" s="147">
        <v>0</v>
      </c>
      <c r="L35" s="147">
        <v>0</v>
      </c>
      <c r="M35" s="148">
        <v>0</v>
      </c>
      <c r="N35" s="76">
        <f t="shared" si="0"/>
        <v>0</v>
      </c>
    </row>
    <row r="36" spans="2:14" ht="15.75" customHeight="1">
      <c r="B36" s="243"/>
      <c r="C36" s="91"/>
      <c r="D36" s="38" t="s">
        <v>174</v>
      </c>
      <c r="E36" s="78"/>
      <c r="F36" s="147">
        <v>0</v>
      </c>
      <c r="G36" s="147">
        <v>0</v>
      </c>
      <c r="H36" s="147">
        <v>0</v>
      </c>
      <c r="I36" s="147">
        <v>0</v>
      </c>
      <c r="J36" s="147">
        <v>0</v>
      </c>
      <c r="K36" s="147">
        <v>0</v>
      </c>
      <c r="L36" s="147">
        <v>0</v>
      </c>
      <c r="M36" s="148">
        <v>0</v>
      </c>
      <c r="N36" s="76">
        <f t="shared" si="0"/>
        <v>0</v>
      </c>
    </row>
    <row r="37" spans="2:14" ht="15.75" customHeight="1">
      <c r="B37" s="243"/>
      <c r="C37" s="91"/>
      <c r="D37" s="38" t="s">
        <v>333</v>
      </c>
      <c r="E37" s="92"/>
      <c r="F37" s="147">
        <v>0</v>
      </c>
      <c r="G37" s="147">
        <v>0</v>
      </c>
      <c r="H37" s="147">
        <v>0</v>
      </c>
      <c r="I37" s="147">
        <v>0</v>
      </c>
      <c r="J37" s="147">
        <v>0</v>
      </c>
      <c r="K37" s="147">
        <v>0</v>
      </c>
      <c r="L37" s="147">
        <v>0</v>
      </c>
      <c r="M37" s="148">
        <v>0</v>
      </c>
      <c r="N37" s="76">
        <f t="shared" si="0"/>
        <v>0</v>
      </c>
    </row>
    <row r="38" spans="2:14" ht="15.75" customHeight="1">
      <c r="B38" s="243"/>
      <c r="C38" s="91"/>
      <c r="D38" s="38" t="s">
        <v>175</v>
      </c>
      <c r="E38" s="78"/>
      <c r="F38" s="147">
        <v>0</v>
      </c>
      <c r="G38" s="147">
        <v>0</v>
      </c>
      <c r="H38" s="147">
        <v>0</v>
      </c>
      <c r="I38" s="147">
        <v>0</v>
      </c>
      <c r="J38" s="147">
        <v>0</v>
      </c>
      <c r="K38" s="147">
        <v>0</v>
      </c>
      <c r="L38" s="147">
        <v>0</v>
      </c>
      <c r="M38" s="148">
        <v>0</v>
      </c>
      <c r="N38" s="76">
        <f t="shared" si="0"/>
        <v>0</v>
      </c>
    </row>
    <row r="39" spans="2:14" ht="15.75" customHeight="1">
      <c r="B39" s="243"/>
      <c r="C39" s="91"/>
      <c r="D39" s="39" t="s">
        <v>308</v>
      </c>
      <c r="E39" s="92"/>
      <c r="F39" s="147">
        <v>156</v>
      </c>
      <c r="G39" s="147">
        <v>127</v>
      </c>
      <c r="H39" s="147">
        <v>11</v>
      </c>
      <c r="I39" s="147">
        <v>0</v>
      </c>
      <c r="J39" s="147">
        <v>0</v>
      </c>
      <c r="K39" s="147">
        <v>51</v>
      </c>
      <c r="L39" s="147">
        <v>76</v>
      </c>
      <c r="M39" s="148">
        <v>0</v>
      </c>
      <c r="N39" s="76">
        <f>SUM(K39:M39)-G39</f>
        <v>0</v>
      </c>
    </row>
    <row r="40" spans="2:14" ht="15.75" customHeight="1">
      <c r="B40" s="243"/>
      <c r="C40" s="91"/>
      <c r="D40" s="38" t="s">
        <v>176</v>
      </c>
      <c r="E40" s="78"/>
      <c r="F40" s="147">
        <v>0</v>
      </c>
      <c r="G40" s="147">
        <v>0</v>
      </c>
      <c r="H40" s="147">
        <v>0</v>
      </c>
      <c r="I40" s="147">
        <v>0</v>
      </c>
      <c r="J40" s="147">
        <v>0</v>
      </c>
      <c r="K40" s="147">
        <v>0</v>
      </c>
      <c r="L40" s="147">
        <v>0</v>
      </c>
      <c r="M40" s="148">
        <v>0</v>
      </c>
      <c r="N40" s="76">
        <f t="shared" si="0"/>
        <v>0</v>
      </c>
    </row>
    <row r="41" spans="2:14" ht="15.75" customHeight="1">
      <c r="B41" s="243"/>
      <c r="C41" s="91"/>
      <c r="D41" s="38" t="s">
        <v>327</v>
      </c>
      <c r="E41" s="78"/>
      <c r="F41" s="147">
        <v>0</v>
      </c>
      <c r="G41" s="147">
        <v>0</v>
      </c>
      <c r="H41" s="147">
        <v>0</v>
      </c>
      <c r="I41" s="147">
        <v>0</v>
      </c>
      <c r="J41" s="147">
        <v>0</v>
      </c>
      <c r="K41" s="147">
        <v>0</v>
      </c>
      <c r="L41" s="147">
        <v>0</v>
      </c>
      <c r="M41" s="148">
        <v>0</v>
      </c>
      <c r="N41" s="76">
        <f t="shared" si="0"/>
        <v>0</v>
      </c>
    </row>
    <row r="42" spans="2:14" ht="15.75" customHeight="1">
      <c r="B42" s="174"/>
      <c r="C42" s="91"/>
      <c r="D42" s="38" t="s">
        <v>399</v>
      </c>
      <c r="E42" s="78"/>
      <c r="F42" s="147">
        <v>0</v>
      </c>
      <c r="G42" s="147">
        <v>0</v>
      </c>
      <c r="H42" s="147">
        <v>0</v>
      </c>
      <c r="I42" s="147">
        <v>0</v>
      </c>
      <c r="J42" s="147">
        <v>0</v>
      </c>
      <c r="K42" s="147">
        <v>0</v>
      </c>
      <c r="L42" s="147">
        <v>0</v>
      </c>
      <c r="M42" s="148">
        <v>0</v>
      </c>
      <c r="N42" s="76">
        <f t="shared" si="0"/>
        <v>0</v>
      </c>
    </row>
    <row r="43" spans="2:14" ht="15.75" customHeight="1">
      <c r="B43" s="93"/>
      <c r="C43" s="91"/>
      <c r="D43" s="38" t="s">
        <v>437</v>
      </c>
      <c r="E43" s="78"/>
      <c r="F43" s="147">
        <v>2</v>
      </c>
      <c r="G43" s="147">
        <v>3</v>
      </c>
      <c r="H43" s="147">
        <v>0</v>
      </c>
      <c r="I43" s="147">
        <v>0</v>
      </c>
      <c r="J43" s="147">
        <v>0</v>
      </c>
      <c r="K43" s="147">
        <v>2</v>
      </c>
      <c r="L43" s="147">
        <v>1</v>
      </c>
      <c r="M43" s="148">
        <v>0</v>
      </c>
      <c r="N43" s="76">
        <f>SUM(K42:M42)-G42</f>
        <v>0</v>
      </c>
    </row>
    <row r="44" spans="2:14" ht="15.75" customHeight="1">
      <c r="B44" s="242" t="s">
        <v>305</v>
      </c>
      <c r="C44" s="94"/>
      <c r="D44" s="38" t="s">
        <v>177</v>
      </c>
      <c r="E44" s="95"/>
      <c r="F44" s="149">
        <v>0</v>
      </c>
      <c r="G44" s="149">
        <v>0</v>
      </c>
      <c r="H44" s="149">
        <v>0</v>
      </c>
      <c r="I44" s="149">
        <v>0</v>
      </c>
      <c r="J44" s="149">
        <v>0</v>
      </c>
      <c r="K44" s="149">
        <v>0</v>
      </c>
      <c r="L44" s="149">
        <v>0</v>
      </c>
      <c r="M44" s="150">
        <v>0</v>
      </c>
      <c r="N44" s="76">
        <f t="shared" ref="N44:N54" si="2">SUM(K44:M44)-G44</f>
        <v>0</v>
      </c>
    </row>
    <row r="45" spans="2:14" ht="15.75" customHeight="1">
      <c r="B45" s="243"/>
      <c r="C45" s="94"/>
      <c r="D45" s="38" t="s">
        <v>288</v>
      </c>
      <c r="E45" s="95"/>
      <c r="F45" s="149">
        <v>0</v>
      </c>
      <c r="G45" s="149">
        <v>0</v>
      </c>
      <c r="H45" s="149">
        <v>0</v>
      </c>
      <c r="I45" s="149">
        <v>0</v>
      </c>
      <c r="J45" s="149">
        <v>0</v>
      </c>
      <c r="K45" s="149">
        <v>0</v>
      </c>
      <c r="L45" s="149">
        <v>0</v>
      </c>
      <c r="M45" s="150">
        <v>0</v>
      </c>
      <c r="N45" s="76">
        <f t="shared" si="2"/>
        <v>0</v>
      </c>
    </row>
    <row r="46" spans="2:14" ht="15.75" customHeight="1">
      <c r="B46" s="232" t="s">
        <v>280</v>
      </c>
      <c r="C46" s="88"/>
      <c r="D46" s="38" t="s">
        <v>178</v>
      </c>
      <c r="E46" s="95"/>
      <c r="F46" s="149">
        <v>0</v>
      </c>
      <c r="G46" s="149">
        <v>0</v>
      </c>
      <c r="H46" s="149">
        <v>0</v>
      </c>
      <c r="I46" s="149">
        <v>0</v>
      </c>
      <c r="J46" s="149">
        <v>0</v>
      </c>
      <c r="K46" s="149">
        <v>0</v>
      </c>
      <c r="L46" s="149">
        <v>0</v>
      </c>
      <c r="M46" s="150">
        <v>0</v>
      </c>
      <c r="N46" s="76">
        <f t="shared" si="2"/>
        <v>0</v>
      </c>
    </row>
    <row r="47" spans="2:14" ht="15.75" customHeight="1">
      <c r="B47" s="232"/>
      <c r="C47" s="89"/>
      <c r="D47" s="38" t="s">
        <v>179</v>
      </c>
      <c r="E47" s="95"/>
      <c r="F47" s="149">
        <v>53</v>
      </c>
      <c r="G47" s="149">
        <v>63</v>
      </c>
      <c r="H47" s="149">
        <v>7</v>
      </c>
      <c r="I47" s="149">
        <v>0</v>
      </c>
      <c r="J47" s="149">
        <v>0</v>
      </c>
      <c r="K47" s="149">
        <v>24</v>
      </c>
      <c r="L47" s="149">
        <v>39</v>
      </c>
      <c r="M47" s="150">
        <v>0</v>
      </c>
      <c r="N47" s="76">
        <f t="shared" si="2"/>
        <v>0</v>
      </c>
    </row>
    <row r="48" spans="2:14" ht="15.75" customHeight="1">
      <c r="B48" s="232"/>
      <c r="C48" s="89"/>
      <c r="D48" s="38" t="s">
        <v>180</v>
      </c>
      <c r="E48" s="95"/>
      <c r="F48" s="149">
        <v>0</v>
      </c>
      <c r="G48" s="149">
        <v>0</v>
      </c>
      <c r="H48" s="149">
        <v>0</v>
      </c>
      <c r="I48" s="149">
        <v>0</v>
      </c>
      <c r="J48" s="149">
        <v>0</v>
      </c>
      <c r="K48" s="149">
        <v>0</v>
      </c>
      <c r="L48" s="149">
        <v>0</v>
      </c>
      <c r="M48" s="150">
        <v>0</v>
      </c>
      <c r="N48" s="76">
        <f t="shared" si="2"/>
        <v>0</v>
      </c>
    </row>
    <row r="49" spans="2:14" ht="15.75" customHeight="1">
      <c r="B49" s="232"/>
      <c r="C49" s="89"/>
      <c r="D49" s="38" t="s">
        <v>181</v>
      </c>
      <c r="E49" s="95"/>
      <c r="F49" s="149">
        <v>0</v>
      </c>
      <c r="G49" s="149">
        <v>0</v>
      </c>
      <c r="H49" s="149">
        <v>0</v>
      </c>
      <c r="I49" s="149">
        <v>0</v>
      </c>
      <c r="J49" s="149">
        <v>0</v>
      </c>
      <c r="K49" s="149">
        <v>0</v>
      </c>
      <c r="L49" s="149">
        <v>0</v>
      </c>
      <c r="M49" s="150">
        <v>0</v>
      </c>
      <c r="N49" s="76">
        <f t="shared" si="2"/>
        <v>0</v>
      </c>
    </row>
    <row r="50" spans="2:14" ht="15.75" customHeight="1">
      <c r="B50" s="232"/>
      <c r="C50" s="89"/>
      <c r="D50" s="38" t="s">
        <v>182</v>
      </c>
      <c r="E50" s="95"/>
      <c r="F50" s="149">
        <v>1</v>
      </c>
      <c r="G50" s="149">
        <v>0</v>
      </c>
      <c r="H50" s="149">
        <v>0</v>
      </c>
      <c r="I50" s="149">
        <v>0</v>
      </c>
      <c r="J50" s="149">
        <v>0</v>
      </c>
      <c r="K50" s="149">
        <v>0</v>
      </c>
      <c r="L50" s="149">
        <v>0</v>
      </c>
      <c r="M50" s="150">
        <v>0</v>
      </c>
      <c r="N50" s="76">
        <f t="shared" si="2"/>
        <v>0</v>
      </c>
    </row>
    <row r="51" spans="2:14" ht="15.75" customHeight="1">
      <c r="B51" s="232" t="s">
        <v>419</v>
      </c>
      <c r="C51" s="89"/>
      <c r="D51" s="38" t="s">
        <v>183</v>
      </c>
      <c r="E51" s="95"/>
      <c r="F51" s="149">
        <v>0</v>
      </c>
      <c r="G51" s="149">
        <v>0</v>
      </c>
      <c r="H51" s="149">
        <v>0</v>
      </c>
      <c r="I51" s="149">
        <v>0</v>
      </c>
      <c r="J51" s="149">
        <v>0</v>
      </c>
      <c r="K51" s="149">
        <v>0</v>
      </c>
      <c r="L51" s="149">
        <v>0</v>
      </c>
      <c r="M51" s="150">
        <v>0</v>
      </c>
      <c r="N51" s="76">
        <f t="shared" si="2"/>
        <v>0</v>
      </c>
    </row>
    <row r="52" spans="2:14" ht="15.75" customHeight="1">
      <c r="B52" s="232"/>
      <c r="C52" s="89"/>
      <c r="D52" s="38" t="s">
        <v>184</v>
      </c>
      <c r="E52" s="95"/>
      <c r="F52" s="149">
        <v>83</v>
      </c>
      <c r="G52" s="149">
        <v>73</v>
      </c>
      <c r="H52" s="149">
        <v>11</v>
      </c>
      <c r="I52" s="149">
        <v>0</v>
      </c>
      <c r="J52" s="149">
        <v>0</v>
      </c>
      <c r="K52" s="149">
        <v>56</v>
      </c>
      <c r="L52" s="149">
        <v>17</v>
      </c>
      <c r="M52" s="150">
        <v>0</v>
      </c>
      <c r="N52" s="76">
        <f t="shared" si="2"/>
        <v>0</v>
      </c>
    </row>
    <row r="53" spans="2:14" ht="15.75" customHeight="1">
      <c r="B53" s="232"/>
      <c r="C53" s="89"/>
      <c r="D53" s="38" t="s">
        <v>185</v>
      </c>
      <c r="E53" s="95"/>
      <c r="F53" s="149">
        <v>0</v>
      </c>
      <c r="G53" s="149">
        <v>0</v>
      </c>
      <c r="H53" s="149">
        <v>0</v>
      </c>
      <c r="I53" s="149">
        <v>0</v>
      </c>
      <c r="J53" s="149">
        <v>0</v>
      </c>
      <c r="K53" s="149">
        <v>0</v>
      </c>
      <c r="L53" s="149">
        <v>0</v>
      </c>
      <c r="M53" s="150">
        <v>0</v>
      </c>
      <c r="N53" s="76">
        <f t="shared" si="2"/>
        <v>0</v>
      </c>
    </row>
    <row r="54" spans="2:14" ht="15.75" customHeight="1" thickBot="1">
      <c r="B54" s="233"/>
      <c r="C54" s="96"/>
      <c r="D54" s="80" t="s">
        <v>400</v>
      </c>
      <c r="E54" s="97"/>
      <c r="F54" s="151">
        <v>55</v>
      </c>
      <c r="G54" s="151">
        <v>55</v>
      </c>
      <c r="H54" s="151">
        <v>14</v>
      </c>
      <c r="I54" s="151">
        <v>0</v>
      </c>
      <c r="J54" s="151">
        <v>0</v>
      </c>
      <c r="K54" s="151">
        <v>34</v>
      </c>
      <c r="L54" s="151">
        <v>21</v>
      </c>
      <c r="M54" s="152">
        <v>0</v>
      </c>
      <c r="N54" s="76">
        <f t="shared" si="2"/>
        <v>0</v>
      </c>
    </row>
    <row r="55" spans="2:14" ht="15.75" customHeight="1">
      <c r="F55" s="82"/>
      <c r="G55" s="82"/>
      <c r="H55" s="82"/>
      <c r="I55" s="82"/>
      <c r="J55" s="82"/>
      <c r="K55" s="82"/>
      <c r="L55" s="82"/>
      <c r="M55" s="82"/>
    </row>
    <row r="56" spans="2:14" ht="15.75" customHeight="1">
      <c r="F56" s="82"/>
      <c r="G56" s="82"/>
      <c r="H56" s="82"/>
      <c r="I56" s="82"/>
      <c r="J56" s="82"/>
      <c r="K56" s="82"/>
      <c r="L56" s="82"/>
      <c r="M56" s="82"/>
    </row>
    <row r="57" spans="2:14" ht="15.75" customHeight="1">
      <c r="F57" s="82"/>
      <c r="G57" s="82"/>
      <c r="H57" s="82"/>
      <c r="I57" s="82"/>
      <c r="J57" s="82"/>
      <c r="K57" s="82"/>
      <c r="L57" s="82"/>
      <c r="M57" s="82"/>
    </row>
    <row r="58" spans="2:14" ht="15.75" customHeight="1">
      <c r="F58" s="82"/>
      <c r="G58" s="82"/>
      <c r="H58" s="82"/>
      <c r="I58" s="82"/>
      <c r="J58" s="82"/>
      <c r="K58" s="82"/>
      <c r="L58" s="82"/>
      <c r="M58" s="82"/>
    </row>
    <row r="59" spans="2:14" ht="15.75" customHeight="1">
      <c r="F59" s="82"/>
      <c r="G59" s="82"/>
      <c r="H59" s="82"/>
      <c r="I59" s="82"/>
      <c r="J59" s="82"/>
      <c r="K59" s="82"/>
      <c r="L59" s="82"/>
      <c r="M59" s="82"/>
    </row>
    <row r="60" spans="2:14" ht="15.75" customHeight="1">
      <c r="F60" s="82"/>
      <c r="G60" s="82"/>
      <c r="H60" s="82"/>
      <c r="I60" s="82"/>
      <c r="J60" s="82"/>
      <c r="K60" s="82"/>
      <c r="L60" s="82"/>
      <c r="M60" s="82"/>
    </row>
    <row r="61" spans="2:14" ht="15.75" customHeight="1">
      <c r="F61" s="82"/>
      <c r="G61" s="82"/>
      <c r="H61" s="82"/>
      <c r="I61" s="82"/>
      <c r="J61" s="82"/>
      <c r="K61" s="82"/>
      <c r="L61" s="82"/>
      <c r="M61" s="82"/>
    </row>
    <row r="62" spans="2:14" ht="15.75" customHeight="1">
      <c r="F62" s="82"/>
      <c r="G62" s="82"/>
      <c r="H62" s="82"/>
      <c r="I62" s="82"/>
      <c r="J62" s="82"/>
      <c r="K62" s="82"/>
      <c r="L62" s="82"/>
      <c r="M62" s="82"/>
    </row>
    <row r="63" spans="2:14" ht="15.75" customHeight="1">
      <c r="F63" s="82"/>
      <c r="G63" s="82"/>
      <c r="H63" s="82"/>
      <c r="I63" s="82"/>
      <c r="J63" s="82"/>
      <c r="K63" s="82"/>
      <c r="L63" s="82"/>
      <c r="M63" s="82"/>
    </row>
    <row r="64" spans="2:14" ht="15.75" customHeight="1">
      <c r="F64" s="82"/>
      <c r="G64" s="82"/>
      <c r="H64" s="82"/>
      <c r="I64" s="82"/>
      <c r="J64" s="82"/>
      <c r="K64" s="82"/>
      <c r="L64" s="82"/>
      <c r="M64" s="82"/>
    </row>
    <row r="65" spans="6:13">
      <c r="F65" s="82"/>
      <c r="G65" s="82"/>
      <c r="H65" s="82"/>
      <c r="I65" s="82"/>
      <c r="J65" s="82"/>
      <c r="K65" s="82"/>
      <c r="L65" s="82"/>
      <c r="M65" s="82"/>
    </row>
    <row r="66" spans="6:13">
      <c r="F66" s="82"/>
      <c r="G66" s="82"/>
      <c r="H66" s="82"/>
      <c r="I66" s="82"/>
      <c r="J66" s="82"/>
      <c r="K66" s="82"/>
      <c r="L66" s="82"/>
      <c r="M66" s="82"/>
    </row>
    <row r="67" spans="6:13">
      <c r="F67" s="82"/>
      <c r="G67" s="82"/>
      <c r="H67" s="82"/>
      <c r="I67" s="82"/>
      <c r="J67" s="82"/>
      <c r="K67" s="82"/>
      <c r="L67" s="82"/>
      <c r="M67" s="82"/>
    </row>
    <row r="68" spans="6:13">
      <c r="F68" s="82"/>
      <c r="G68" s="82"/>
      <c r="H68" s="82"/>
      <c r="I68" s="82"/>
      <c r="J68" s="82"/>
      <c r="K68" s="82"/>
      <c r="L68" s="82"/>
      <c r="M68" s="82"/>
    </row>
    <row r="69" spans="6:13">
      <c r="F69" s="82"/>
      <c r="G69" s="82"/>
      <c r="H69" s="82"/>
      <c r="I69" s="82"/>
      <c r="J69" s="82"/>
      <c r="K69" s="82"/>
      <c r="L69" s="82"/>
      <c r="M69" s="82"/>
    </row>
    <row r="70" spans="6:13">
      <c r="F70" s="82"/>
      <c r="G70" s="82"/>
      <c r="H70" s="82"/>
      <c r="I70" s="82"/>
      <c r="J70" s="82"/>
      <c r="K70" s="82"/>
      <c r="L70" s="82"/>
      <c r="M70" s="82"/>
    </row>
    <row r="71" spans="6:13">
      <c r="F71" s="82"/>
      <c r="G71" s="82"/>
      <c r="H71" s="82"/>
      <c r="I71" s="82"/>
      <c r="J71" s="82"/>
      <c r="K71" s="82"/>
      <c r="L71" s="82"/>
      <c r="M71" s="82"/>
    </row>
    <row r="72" spans="6:13">
      <c r="F72" s="82"/>
      <c r="G72" s="82"/>
      <c r="H72" s="82"/>
      <c r="I72" s="82"/>
      <c r="J72" s="82"/>
      <c r="K72" s="82"/>
      <c r="L72" s="82"/>
      <c r="M72" s="82"/>
    </row>
    <row r="73" spans="6:13">
      <c r="F73" s="82"/>
      <c r="G73" s="82"/>
      <c r="H73" s="82"/>
      <c r="I73" s="82"/>
      <c r="J73" s="82"/>
      <c r="K73" s="82"/>
      <c r="L73" s="82"/>
      <c r="M73" s="82"/>
    </row>
  </sheetData>
  <mergeCells count="17">
    <mergeCell ref="B2:M2"/>
    <mergeCell ref="B44:B45"/>
    <mergeCell ref="B8:B16"/>
    <mergeCell ref="B30:B41"/>
    <mergeCell ref="G4:M4"/>
    <mergeCell ref="B4:D6"/>
    <mergeCell ref="B7:D7"/>
    <mergeCell ref="B29:D29"/>
    <mergeCell ref="F4:F6"/>
    <mergeCell ref="M5:M6"/>
    <mergeCell ref="B51:B54"/>
    <mergeCell ref="G5:H5"/>
    <mergeCell ref="I5:J5"/>
    <mergeCell ref="K5:K6"/>
    <mergeCell ref="L5:L6"/>
    <mergeCell ref="B17:B28"/>
    <mergeCell ref="B46:B50"/>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5" min="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75"/>
  <sheetViews>
    <sheetView view="pageBreakPreview" zoomScaleNormal="100" workbookViewId="0">
      <pane xSplit="5" ySplit="6" topLeftCell="F34" activePane="bottomRight" state="frozen"/>
      <selection activeCell="F53" sqref="F53:M53"/>
      <selection pane="topRight" activeCell="F53" sqref="F53:M53"/>
      <selection pane="bottomLeft" activeCell="F53" sqref="F53:M53"/>
      <selection pane="bottomRight" activeCell="F7" sqref="F7"/>
    </sheetView>
  </sheetViews>
  <sheetFormatPr defaultColWidth="9.109375" defaultRowHeight="12"/>
  <cols>
    <col min="1" max="1" width="2.6640625" style="77" customWidth="1"/>
    <col min="2" max="2" width="5.6640625" style="77" customWidth="1"/>
    <col min="3" max="3" width="2.6640625" style="77" customWidth="1"/>
    <col min="4" max="4" width="32.109375" style="77" customWidth="1"/>
    <col min="5" max="5" width="1.6640625" style="77" customWidth="1"/>
    <col min="6" max="6" width="9.6640625" style="77" customWidth="1"/>
    <col min="7" max="13" width="7.6640625" style="77" customWidth="1"/>
    <col min="14" max="16384" width="9.109375" style="77"/>
  </cols>
  <sheetData>
    <row r="1" spans="2:14">
      <c r="B1" s="77" t="s">
        <v>365</v>
      </c>
      <c r="F1" s="82"/>
      <c r="G1" s="82"/>
      <c r="H1" s="82"/>
      <c r="I1" s="82"/>
      <c r="J1" s="82"/>
      <c r="K1" s="82"/>
      <c r="L1" s="82"/>
      <c r="M1" s="82"/>
    </row>
    <row r="2" spans="2:14" s="1" customFormat="1" ht="14.4">
      <c r="B2" s="240" t="s">
        <v>383</v>
      </c>
      <c r="C2" s="240"/>
      <c r="D2" s="241"/>
      <c r="E2" s="241"/>
      <c r="F2" s="241"/>
      <c r="G2" s="241"/>
      <c r="H2" s="241"/>
      <c r="I2" s="241"/>
      <c r="J2" s="241"/>
      <c r="K2" s="241"/>
      <c r="L2" s="241"/>
      <c r="M2" s="241"/>
    </row>
    <row r="3" spans="2:14" ht="12.6" thickBot="1">
      <c r="B3" s="75"/>
      <c r="C3" s="75"/>
      <c r="D3" s="75"/>
      <c r="E3" s="75"/>
      <c r="F3" s="76"/>
      <c r="G3" s="76"/>
      <c r="H3" s="76"/>
      <c r="I3" s="76"/>
      <c r="J3" s="76"/>
      <c r="K3" s="76"/>
      <c r="L3" s="76"/>
      <c r="M3" s="76"/>
    </row>
    <row r="4" spans="2:14">
      <c r="B4" s="246" t="s">
        <v>289</v>
      </c>
      <c r="C4" s="246"/>
      <c r="D4" s="246"/>
      <c r="E4" s="83"/>
      <c r="F4" s="249" t="s">
        <v>381</v>
      </c>
      <c r="G4" s="244" t="s">
        <v>382</v>
      </c>
      <c r="H4" s="245"/>
      <c r="I4" s="245"/>
      <c r="J4" s="245"/>
      <c r="K4" s="245"/>
      <c r="L4" s="245"/>
      <c r="M4" s="245"/>
    </row>
    <row r="5" spans="2:14">
      <c r="B5" s="247"/>
      <c r="C5" s="247"/>
      <c r="D5" s="247"/>
      <c r="E5" s="84"/>
      <c r="F5" s="250"/>
      <c r="G5" s="234" t="s">
        <v>287</v>
      </c>
      <c r="H5" s="235"/>
      <c r="I5" s="236" t="s">
        <v>296</v>
      </c>
      <c r="J5" s="237"/>
      <c r="K5" s="238" t="s">
        <v>300</v>
      </c>
      <c r="L5" s="238" t="s">
        <v>299</v>
      </c>
      <c r="M5" s="251" t="s">
        <v>298</v>
      </c>
    </row>
    <row r="6" spans="2:14" ht="24">
      <c r="B6" s="248"/>
      <c r="C6" s="248"/>
      <c r="D6" s="248"/>
      <c r="E6" s="85"/>
      <c r="F6" s="239"/>
      <c r="G6" s="86"/>
      <c r="H6" s="87" t="s">
        <v>297</v>
      </c>
      <c r="I6" s="86"/>
      <c r="J6" s="87" t="s">
        <v>297</v>
      </c>
      <c r="K6" s="239"/>
      <c r="L6" s="239"/>
      <c r="M6" s="252"/>
      <c r="N6" s="77" t="s">
        <v>348</v>
      </c>
    </row>
    <row r="7" spans="2:14" ht="15.75" customHeight="1">
      <c r="B7" s="253" t="s">
        <v>281</v>
      </c>
      <c r="C7" s="89"/>
      <c r="D7" s="39" t="s">
        <v>286</v>
      </c>
      <c r="E7" s="95"/>
      <c r="F7" s="149">
        <v>0</v>
      </c>
      <c r="G7" s="149">
        <v>0</v>
      </c>
      <c r="H7" s="149">
        <v>0</v>
      </c>
      <c r="I7" s="149">
        <v>0</v>
      </c>
      <c r="J7" s="149">
        <v>0</v>
      </c>
      <c r="K7" s="149">
        <v>0</v>
      </c>
      <c r="L7" s="149">
        <v>0</v>
      </c>
      <c r="M7" s="150">
        <v>0</v>
      </c>
      <c r="N7" s="76">
        <f t="shared" ref="N7:N50" si="0">SUM(K7:M7)-G7</f>
        <v>0</v>
      </c>
    </row>
    <row r="8" spans="2:14" ht="15.75" customHeight="1">
      <c r="B8" s="243"/>
      <c r="C8" s="89"/>
      <c r="D8" s="39" t="s">
        <v>186</v>
      </c>
      <c r="E8" s="95"/>
      <c r="F8" s="149">
        <v>17</v>
      </c>
      <c r="G8" s="149">
        <v>20</v>
      </c>
      <c r="H8" s="149">
        <v>4</v>
      </c>
      <c r="I8" s="149">
        <v>0</v>
      </c>
      <c r="J8" s="149">
        <v>0</v>
      </c>
      <c r="K8" s="149">
        <v>13</v>
      </c>
      <c r="L8" s="149">
        <v>7</v>
      </c>
      <c r="M8" s="150">
        <v>0</v>
      </c>
      <c r="N8" s="76">
        <f t="shared" si="0"/>
        <v>0</v>
      </c>
    </row>
    <row r="9" spans="2:14" ht="15.75" customHeight="1">
      <c r="B9" s="243"/>
      <c r="C9" s="89"/>
      <c r="D9" s="39" t="s">
        <v>187</v>
      </c>
      <c r="E9" s="95"/>
      <c r="F9" s="149">
        <v>0</v>
      </c>
      <c r="G9" s="149">
        <v>0</v>
      </c>
      <c r="H9" s="149">
        <v>0</v>
      </c>
      <c r="I9" s="149">
        <v>0</v>
      </c>
      <c r="J9" s="149">
        <v>0</v>
      </c>
      <c r="K9" s="149">
        <v>0</v>
      </c>
      <c r="L9" s="149">
        <v>0</v>
      </c>
      <c r="M9" s="150">
        <v>0</v>
      </c>
      <c r="N9" s="76">
        <f t="shared" si="0"/>
        <v>0</v>
      </c>
    </row>
    <row r="10" spans="2:14" ht="15.75" customHeight="1">
      <c r="B10" s="243"/>
      <c r="C10" s="89"/>
      <c r="D10" s="39" t="s">
        <v>188</v>
      </c>
      <c r="E10" s="95"/>
      <c r="F10" s="149">
        <v>0</v>
      </c>
      <c r="G10" s="149">
        <v>0</v>
      </c>
      <c r="H10" s="149">
        <v>0</v>
      </c>
      <c r="I10" s="149">
        <v>0</v>
      </c>
      <c r="J10" s="149">
        <v>0</v>
      </c>
      <c r="K10" s="149">
        <v>0</v>
      </c>
      <c r="L10" s="149">
        <v>0</v>
      </c>
      <c r="M10" s="150">
        <v>0</v>
      </c>
      <c r="N10" s="76">
        <f t="shared" si="0"/>
        <v>0</v>
      </c>
    </row>
    <row r="11" spans="2:14" ht="15.75" customHeight="1">
      <c r="B11" s="243"/>
      <c r="C11" s="89"/>
      <c r="D11" s="39" t="s">
        <v>189</v>
      </c>
      <c r="E11" s="95"/>
      <c r="F11" s="149">
        <v>0</v>
      </c>
      <c r="G11" s="149">
        <v>0</v>
      </c>
      <c r="H11" s="149">
        <v>0</v>
      </c>
      <c r="I11" s="149">
        <v>0</v>
      </c>
      <c r="J11" s="149">
        <v>0</v>
      </c>
      <c r="K11" s="149">
        <v>0</v>
      </c>
      <c r="L11" s="149">
        <v>0</v>
      </c>
      <c r="M11" s="150">
        <v>0</v>
      </c>
      <c r="N11" s="76">
        <f t="shared" si="0"/>
        <v>0</v>
      </c>
    </row>
    <row r="12" spans="2:14" ht="15.75" customHeight="1">
      <c r="B12" s="243"/>
      <c r="C12" s="89"/>
      <c r="D12" s="39" t="s">
        <v>190</v>
      </c>
      <c r="E12" s="95"/>
      <c r="F12" s="149">
        <v>2</v>
      </c>
      <c r="G12" s="149">
        <v>1</v>
      </c>
      <c r="H12" s="149">
        <v>0</v>
      </c>
      <c r="I12" s="149">
        <v>0</v>
      </c>
      <c r="J12" s="149">
        <v>0</v>
      </c>
      <c r="K12" s="149">
        <v>0</v>
      </c>
      <c r="L12" s="149">
        <v>1</v>
      </c>
      <c r="M12" s="150">
        <v>0</v>
      </c>
      <c r="N12" s="76">
        <f t="shared" si="0"/>
        <v>0</v>
      </c>
    </row>
    <row r="13" spans="2:14" ht="15.75" customHeight="1">
      <c r="B13" s="243"/>
      <c r="C13" s="89"/>
      <c r="D13" s="39" t="s">
        <v>191</v>
      </c>
      <c r="E13" s="95"/>
      <c r="F13" s="149">
        <v>0</v>
      </c>
      <c r="G13" s="149">
        <v>0</v>
      </c>
      <c r="H13" s="149">
        <v>0</v>
      </c>
      <c r="I13" s="149">
        <v>0</v>
      </c>
      <c r="J13" s="149">
        <v>0</v>
      </c>
      <c r="K13" s="149">
        <v>0</v>
      </c>
      <c r="L13" s="149">
        <v>0</v>
      </c>
      <c r="M13" s="150">
        <v>0</v>
      </c>
      <c r="N13" s="76">
        <f t="shared" si="0"/>
        <v>0</v>
      </c>
    </row>
    <row r="14" spans="2:14" ht="15.75" customHeight="1">
      <c r="B14" s="243"/>
      <c r="C14" s="89"/>
      <c r="D14" s="39" t="s">
        <v>192</v>
      </c>
      <c r="E14" s="95"/>
      <c r="F14" s="149">
        <v>1</v>
      </c>
      <c r="G14" s="149">
        <v>1</v>
      </c>
      <c r="H14" s="149">
        <v>0</v>
      </c>
      <c r="I14" s="149">
        <v>0</v>
      </c>
      <c r="J14" s="149">
        <v>0</v>
      </c>
      <c r="K14" s="149">
        <v>0</v>
      </c>
      <c r="L14" s="149">
        <v>1</v>
      </c>
      <c r="M14" s="150">
        <v>0</v>
      </c>
      <c r="N14" s="76">
        <f t="shared" si="0"/>
        <v>0</v>
      </c>
    </row>
    <row r="15" spans="2:14" ht="15.75" customHeight="1">
      <c r="B15" s="243"/>
      <c r="C15" s="89"/>
      <c r="D15" s="39" t="s">
        <v>347</v>
      </c>
      <c r="E15" s="95"/>
      <c r="F15" s="149">
        <v>26</v>
      </c>
      <c r="G15" s="149">
        <v>35</v>
      </c>
      <c r="H15" s="149">
        <v>7</v>
      </c>
      <c r="I15" s="149">
        <v>0</v>
      </c>
      <c r="J15" s="149">
        <v>0</v>
      </c>
      <c r="K15" s="149">
        <v>25</v>
      </c>
      <c r="L15" s="149">
        <v>10</v>
      </c>
      <c r="M15" s="150">
        <v>0</v>
      </c>
      <c r="N15" s="76">
        <f t="shared" si="0"/>
        <v>0</v>
      </c>
    </row>
    <row r="16" spans="2:14" ht="15.75" customHeight="1">
      <c r="B16" s="243"/>
      <c r="C16" s="89"/>
      <c r="D16" s="39" t="s">
        <v>193</v>
      </c>
      <c r="E16" s="95"/>
      <c r="F16" s="149">
        <v>0</v>
      </c>
      <c r="G16" s="149">
        <v>0</v>
      </c>
      <c r="H16" s="149">
        <v>0</v>
      </c>
      <c r="I16" s="149">
        <v>0</v>
      </c>
      <c r="J16" s="149">
        <v>0</v>
      </c>
      <c r="K16" s="149">
        <v>0</v>
      </c>
      <c r="L16" s="149">
        <v>0</v>
      </c>
      <c r="M16" s="150">
        <v>0</v>
      </c>
      <c r="N16" s="76">
        <f t="shared" si="0"/>
        <v>0</v>
      </c>
    </row>
    <row r="17" spans="2:14" ht="15.75" customHeight="1">
      <c r="B17" s="243"/>
      <c r="C17" s="89"/>
      <c r="D17" s="39" t="s">
        <v>345</v>
      </c>
      <c r="E17" s="95"/>
      <c r="F17" s="149">
        <v>3424</v>
      </c>
      <c r="G17" s="149">
        <v>2658</v>
      </c>
      <c r="H17" s="149">
        <v>905</v>
      </c>
      <c r="I17" s="149">
        <v>52</v>
      </c>
      <c r="J17" s="149">
        <v>19</v>
      </c>
      <c r="K17" s="149">
        <v>116</v>
      </c>
      <c r="L17" s="149">
        <v>2541</v>
      </c>
      <c r="M17" s="150">
        <v>1</v>
      </c>
      <c r="N17" s="76">
        <f t="shared" si="0"/>
        <v>0</v>
      </c>
    </row>
    <row r="18" spans="2:14" ht="15.75" customHeight="1">
      <c r="B18" s="243"/>
      <c r="C18" s="89"/>
      <c r="D18" s="39" t="s">
        <v>349</v>
      </c>
      <c r="E18" s="95"/>
      <c r="F18" s="149">
        <v>0</v>
      </c>
      <c r="G18" s="149">
        <v>0</v>
      </c>
      <c r="H18" s="149">
        <v>0</v>
      </c>
      <c r="I18" s="149">
        <v>0</v>
      </c>
      <c r="J18" s="149">
        <v>0</v>
      </c>
      <c r="K18" s="149">
        <v>0</v>
      </c>
      <c r="L18" s="149">
        <v>0</v>
      </c>
      <c r="M18" s="150">
        <v>0</v>
      </c>
      <c r="N18" s="76">
        <f t="shared" si="0"/>
        <v>0</v>
      </c>
    </row>
    <row r="19" spans="2:14" ht="15.75" customHeight="1">
      <c r="B19" s="243"/>
      <c r="C19" s="89"/>
      <c r="D19" s="39" t="s">
        <v>427</v>
      </c>
      <c r="E19" s="95"/>
      <c r="F19" s="149">
        <v>0</v>
      </c>
      <c r="G19" s="149">
        <v>0</v>
      </c>
      <c r="H19" s="149">
        <v>0</v>
      </c>
      <c r="I19" s="149">
        <v>0</v>
      </c>
      <c r="J19" s="149">
        <v>0</v>
      </c>
      <c r="K19" s="149">
        <v>0</v>
      </c>
      <c r="L19" s="149">
        <v>0</v>
      </c>
      <c r="M19" s="150">
        <v>0</v>
      </c>
      <c r="N19" s="76">
        <f t="shared" si="0"/>
        <v>0</v>
      </c>
    </row>
    <row r="20" spans="2:14" ht="15.75" customHeight="1">
      <c r="B20" s="243"/>
      <c r="C20" s="89"/>
      <c r="D20" s="39" t="s">
        <v>401</v>
      </c>
      <c r="E20" s="95"/>
      <c r="F20" s="149">
        <v>0</v>
      </c>
      <c r="G20" s="149">
        <v>0</v>
      </c>
      <c r="H20" s="149">
        <v>0</v>
      </c>
      <c r="I20" s="149">
        <v>0</v>
      </c>
      <c r="J20" s="149">
        <v>0</v>
      </c>
      <c r="K20" s="149">
        <v>0</v>
      </c>
      <c r="L20" s="149">
        <v>0</v>
      </c>
      <c r="M20" s="150">
        <v>0</v>
      </c>
      <c r="N20" s="76">
        <f t="shared" si="0"/>
        <v>0</v>
      </c>
    </row>
    <row r="21" spans="2:14" ht="15.75" customHeight="1">
      <c r="B21" s="243"/>
      <c r="C21" s="89"/>
      <c r="D21" s="39" t="s">
        <v>402</v>
      </c>
      <c r="E21" s="95"/>
      <c r="F21" s="149">
        <v>0</v>
      </c>
      <c r="G21" s="149">
        <v>0</v>
      </c>
      <c r="H21" s="149">
        <v>0</v>
      </c>
      <c r="I21" s="149">
        <v>0</v>
      </c>
      <c r="J21" s="149">
        <v>0</v>
      </c>
      <c r="K21" s="149">
        <v>0</v>
      </c>
      <c r="L21" s="149">
        <v>0</v>
      </c>
      <c r="M21" s="150">
        <v>0</v>
      </c>
      <c r="N21" s="76">
        <f t="shared" si="0"/>
        <v>0</v>
      </c>
    </row>
    <row r="22" spans="2:14" ht="15.75" customHeight="1">
      <c r="B22" s="243"/>
      <c r="C22" s="89"/>
      <c r="D22" s="39" t="s">
        <v>403</v>
      </c>
      <c r="E22" s="95"/>
      <c r="F22" s="149">
        <v>0</v>
      </c>
      <c r="G22" s="149">
        <v>0</v>
      </c>
      <c r="H22" s="149">
        <v>0</v>
      </c>
      <c r="I22" s="149">
        <v>0</v>
      </c>
      <c r="J22" s="149">
        <v>0</v>
      </c>
      <c r="K22" s="149">
        <v>0</v>
      </c>
      <c r="L22" s="149">
        <v>0</v>
      </c>
      <c r="M22" s="150">
        <v>0</v>
      </c>
      <c r="N22" s="76">
        <f t="shared" si="0"/>
        <v>0</v>
      </c>
    </row>
    <row r="23" spans="2:14" ht="15.6" customHeight="1">
      <c r="B23" s="243"/>
      <c r="C23" s="89"/>
      <c r="D23" s="46" t="s">
        <v>404</v>
      </c>
      <c r="E23" s="95"/>
      <c r="F23" s="149">
        <v>0</v>
      </c>
      <c r="G23" s="149">
        <v>0</v>
      </c>
      <c r="H23" s="149">
        <v>0</v>
      </c>
      <c r="I23" s="149">
        <v>0</v>
      </c>
      <c r="J23" s="149">
        <v>0</v>
      </c>
      <c r="K23" s="149">
        <v>0</v>
      </c>
      <c r="L23" s="149">
        <v>0</v>
      </c>
      <c r="M23" s="150">
        <v>0</v>
      </c>
      <c r="N23" s="76">
        <f t="shared" si="0"/>
        <v>0</v>
      </c>
    </row>
    <row r="24" spans="2:14" ht="15.75" customHeight="1">
      <c r="B24" s="243"/>
      <c r="C24" s="89"/>
      <c r="D24" s="39" t="s">
        <v>405</v>
      </c>
      <c r="E24" s="95"/>
      <c r="F24" s="149">
        <v>0</v>
      </c>
      <c r="G24" s="149">
        <v>0</v>
      </c>
      <c r="H24" s="149">
        <v>0</v>
      </c>
      <c r="I24" s="149">
        <v>0</v>
      </c>
      <c r="J24" s="149">
        <v>0</v>
      </c>
      <c r="K24" s="149">
        <v>0</v>
      </c>
      <c r="L24" s="149">
        <v>0</v>
      </c>
      <c r="M24" s="150">
        <v>0</v>
      </c>
      <c r="N24" s="76">
        <f t="shared" si="0"/>
        <v>0</v>
      </c>
    </row>
    <row r="25" spans="2:14" ht="15.75" customHeight="1">
      <c r="B25" s="232" t="s">
        <v>282</v>
      </c>
      <c r="C25" s="88"/>
      <c r="D25" s="39" t="s">
        <v>194</v>
      </c>
      <c r="E25" s="95"/>
      <c r="F25" s="149">
        <v>3</v>
      </c>
      <c r="G25" s="149">
        <v>7</v>
      </c>
      <c r="H25" s="149">
        <v>2</v>
      </c>
      <c r="I25" s="149">
        <v>0</v>
      </c>
      <c r="J25" s="149">
        <v>0</v>
      </c>
      <c r="K25" s="149">
        <v>0</v>
      </c>
      <c r="L25" s="149">
        <v>7</v>
      </c>
      <c r="M25" s="150">
        <v>0</v>
      </c>
      <c r="N25" s="76">
        <f t="shared" si="0"/>
        <v>0</v>
      </c>
    </row>
    <row r="26" spans="2:14" ht="15.75" customHeight="1">
      <c r="B26" s="232"/>
      <c r="C26" s="89"/>
      <c r="D26" s="38" t="s">
        <v>322</v>
      </c>
      <c r="E26" s="95"/>
      <c r="F26" s="149">
        <v>0</v>
      </c>
      <c r="G26" s="149">
        <v>0</v>
      </c>
      <c r="H26" s="149">
        <v>0</v>
      </c>
      <c r="I26" s="149">
        <v>0</v>
      </c>
      <c r="J26" s="149">
        <v>0</v>
      </c>
      <c r="K26" s="149">
        <v>0</v>
      </c>
      <c r="L26" s="149">
        <v>0</v>
      </c>
      <c r="M26" s="150">
        <v>0</v>
      </c>
      <c r="N26" s="76">
        <f t="shared" si="0"/>
        <v>0</v>
      </c>
    </row>
    <row r="27" spans="2:14" ht="15.75" customHeight="1">
      <c r="B27" s="232"/>
      <c r="C27" s="89"/>
      <c r="D27" s="38" t="s">
        <v>406</v>
      </c>
      <c r="E27" s="95"/>
      <c r="F27" s="149">
        <v>0</v>
      </c>
      <c r="G27" s="149">
        <v>0</v>
      </c>
      <c r="H27" s="149">
        <v>0</v>
      </c>
      <c r="I27" s="149">
        <v>0</v>
      </c>
      <c r="J27" s="149">
        <v>0</v>
      </c>
      <c r="K27" s="149">
        <v>0</v>
      </c>
      <c r="L27" s="149">
        <v>0</v>
      </c>
      <c r="M27" s="150">
        <v>0</v>
      </c>
      <c r="N27" s="76">
        <f t="shared" si="0"/>
        <v>0</v>
      </c>
    </row>
    <row r="28" spans="2:14" ht="15.75" customHeight="1">
      <c r="B28" s="232"/>
      <c r="C28" s="89"/>
      <c r="D28" s="38" t="s">
        <v>195</v>
      </c>
      <c r="E28" s="95"/>
      <c r="F28" s="149">
        <v>0</v>
      </c>
      <c r="G28" s="149">
        <v>0</v>
      </c>
      <c r="H28" s="149">
        <v>0</v>
      </c>
      <c r="I28" s="149">
        <v>0</v>
      </c>
      <c r="J28" s="149">
        <v>0</v>
      </c>
      <c r="K28" s="149">
        <v>0</v>
      </c>
      <c r="L28" s="149">
        <v>0</v>
      </c>
      <c r="M28" s="150">
        <v>0</v>
      </c>
      <c r="N28" s="76">
        <f t="shared" si="0"/>
        <v>0</v>
      </c>
    </row>
    <row r="29" spans="2:14" ht="15.75" customHeight="1">
      <c r="B29" s="232"/>
      <c r="C29" s="89"/>
      <c r="D29" s="38" t="s">
        <v>196</v>
      </c>
      <c r="E29" s="95"/>
      <c r="F29" s="149">
        <v>2</v>
      </c>
      <c r="G29" s="149">
        <v>2</v>
      </c>
      <c r="H29" s="149">
        <v>1</v>
      </c>
      <c r="I29" s="149">
        <v>0</v>
      </c>
      <c r="J29" s="149">
        <v>0</v>
      </c>
      <c r="K29" s="149">
        <v>0</v>
      </c>
      <c r="L29" s="149">
        <v>2</v>
      </c>
      <c r="M29" s="150">
        <v>0</v>
      </c>
      <c r="N29" s="76">
        <f t="shared" si="0"/>
        <v>0</v>
      </c>
    </row>
    <row r="30" spans="2:14" ht="15.75" customHeight="1">
      <c r="B30" s="232"/>
      <c r="C30" s="89"/>
      <c r="D30" s="38" t="s">
        <v>197</v>
      </c>
      <c r="E30" s="95"/>
      <c r="F30" s="149">
        <v>0</v>
      </c>
      <c r="G30" s="149">
        <v>0</v>
      </c>
      <c r="H30" s="149">
        <v>0</v>
      </c>
      <c r="I30" s="149">
        <v>0</v>
      </c>
      <c r="J30" s="149">
        <v>0</v>
      </c>
      <c r="K30" s="149">
        <v>0</v>
      </c>
      <c r="L30" s="149">
        <v>0</v>
      </c>
      <c r="M30" s="150">
        <v>0</v>
      </c>
      <c r="N30" s="76">
        <f t="shared" si="0"/>
        <v>0</v>
      </c>
    </row>
    <row r="31" spans="2:14" ht="15.75" customHeight="1">
      <c r="B31" s="232"/>
      <c r="C31" s="89"/>
      <c r="D31" s="38" t="s">
        <v>198</v>
      </c>
      <c r="E31" s="95"/>
      <c r="F31" s="149">
        <v>0</v>
      </c>
      <c r="G31" s="149">
        <v>0</v>
      </c>
      <c r="H31" s="149">
        <v>0</v>
      </c>
      <c r="I31" s="149">
        <v>0</v>
      </c>
      <c r="J31" s="149">
        <v>0</v>
      </c>
      <c r="K31" s="149">
        <v>0</v>
      </c>
      <c r="L31" s="149">
        <v>0</v>
      </c>
      <c r="M31" s="150">
        <v>0</v>
      </c>
      <c r="N31" s="76">
        <f t="shared" si="0"/>
        <v>0</v>
      </c>
    </row>
    <row r="32" spans="2:14" ht="15.75" customHeight="1">
      <c r="B32" s="232"/>
      <c r="C32" s="89"/>
      <c r="D32" s="38" t="s">
        <v>407</v>
      </c>
      <c r="E32" s="95"/>
      <c r="F32" s="149">
        <v>0</v>
      </c>
      <c r="G32" s="149">
        <v>0</v>
      </c>
      <c r="H32" s="149">
        <v>0</v>
      </c>
      <c r="I32" s="149">
        <v>0</v>
      </c>
      <c r="J32" s="149">
        <v>0</v>
      </c>
      <c r="K32" s="149">
        <v>0</v>
      </c>
      <c r="L32" s="149">
        <v>0</v>
      </c>
      <c r="M32" s="150">
        <v>0</v>
      </c>
      <c r="N32" s="76">
        <f t="shared" si="0"/>
        <v>0</v>
      </c>
    </row>
    <row r="33" spans="2:14" ht="15.75" customHeight="1">
      <c r="B33" s="232"/>
      <c r="C33" s="89"/>
      <c r="D33" s="38" t="s">
        <v>446</v>
      </c>
      <c r="E33" s="95"/>
      <c r="F33" s="149">
        <v>0</v>
      </c>
      <c r="G33" s="149">
        <v>0</v>
      </c>
      <c r="H33" s="149">
        <v>0</v>
      </c>
      <c r="I33" s="149">
        <v>0</v>
      </c>
      <c r="J33" s="149">
        <v>0</v>
      </c>
      <c r="K33" s="149">
        <v>0</v>
      </c>
      <c r="L33" s="149">
        <v>0</v>
      </c>
      <c r="M33" s="150">
        <v>0</v>
      </c>
      <c r="N33" s="76">
        <f t="shared" si="0"/>
        <v>0</v>
      </c>
    </row>
    <row r="34" spans="2:14" ht="15.75" customHeight="1">
      <c r="B34" s="232"/>
      <c r="C34" s="89"/>
      <c r="D34" s="38" t="s">
        <v>199</v>
      </c>
      <c r="E34" s="95"/>
      <c r="F34" s="149">
        <v>0</v>
      </c>
      <c r="G34" s="149">
        <v>0</v>
      </c>
      <c r="H34" s="149">
        <v>0</v>
      </c>
      <c r="I34" s="149">
        <v>0</v>
      </c>
      <c r="J34" s="149">
        <v>0</v>
      </c>
      <c r="K34" s="149">
        <v>0</v>
      </c>
      <c r="L34" s="149">
        <v>0</v>
      </c>
      <c r="M34" s="150">
        <v>0</v>
      </c>
      <c r="N34" s="76">
        <f t="shared" si="0"/>
        <v>0</v>
      </c>
    </row>
    <row r="35" spans="2:14" ht="15.75" customHeight="1">
      <c r="B35" s="232"/>
      <c r="C35" s="89"/>
      <c r="D35" s="38" t="s">
        <v>200</v>
      </c>
      <c r="E35" s="95"/>
      <c r="F35" s="149">
        <v>0</v>
      </c>
      <c r="G35" s="149">
        <v>0</v>
      </c>
      <c r="H35" s="149">
        <v>0</v>
      </c>
      <c r="I35" s="149">
        <v>0</v>
      </c>
      <c r="J35" s="149">
        <v>0</v>
      </c>
      <c r="K35" s="149">
        <v>0</v>
      </c>
      <c r="L35" s="149">
        <v>0</v>
      </c>
      <c r="M35" s="150">
        <v>0</v>
      </c>
      <c r="N35" s="76">
        <f t="shared" si="0"/>
        <v>0</v>
      </c>
    </row>
    <row r="36" spans="2:14" ht="15.75" customHeight="1">
      <c r="B36" s="232"/>
      <c r="C36" s="89"/>
      <c r="D36" s="38" t="s">
        <v>201</v>
      </c>
      <c r="E36" s="95"/>
      <c r="F36" s="149">
        <v>0</v>
      </c>
      <c r="G36" s="149">
        <v>0</v>
      </c>
      <c r="H36" s="149">
        <v>0</v>
      </c>
      <c r="I36" s="149">
        <v>0</v>
      </c>
      <c r="J36" s="149">
        <v>0</v>
      </c>
      <c r="K36" s="149">
        <v>0</v>
      </c>
      <c r="L36" s="149">
        <v>0</v>
      </c>
      <c r="M36" s="150">
        <v>0</v>
      </c>
      <c r="N36" s="76">
        <f t="shared" si="0"/>
        <v>0</v>
      </c>
    </row>
    <row r="37" spans="2:14" ht="15.75" customHeight="1">
      <c r="B37" s="232"/>
      <c r="C37" s="88"/>
      <c r="D37" s="38" t="s">
        <v>202</v>
      </c>
      <c r="E37" s="78"/>
      <c r="F37" s="153">
        <v>6</v>
      </c>
      <c r="G37" s="153">
        <v>3</v>
      </c>
      <c r="H37" s="153">
        <v>2</v>
      </c>
      <c r="I37" s="153">
        <v>0</v>
      </c>
      <c r="J37" s="153">
        <v>0</v>
      </c>
      <c r="K37" s="153">
        <v>1</v>
      </c>
      <c r="L37" s="153">
        <v>2</v>
      </c>
      <c r="M37" s="154">
        <v>0</v>
      </c>
      <c r="N37" s="76">
        <f t="shared" si="0"/>
        <v>0</v>
      </c>
    </row>
    <row r="38" spans="2:14" ht="15.75" customHeight="1">
      <c r="B38" s="232"/>
      <c r="C38" s="89"/>
      <c r="D38" s="38" t="s">
        <v>436</v>
      </c>
      <c r="E38" s="78"/>
      <c r="F38" s="153">
        <v>0</v>
      </c>
      <c r="G38" s="153">
        <v>0</v>
      </c>
      <c r="H38" s="153">
        <v>0</v>
      </c>
      <c r="I38" s="153">
        <v>0</v>
      </c>
      <c r="J38" s="153">
        <v>0</v>
      </c>
      <c r="K38" s="153">
        <v>0</v>
      </c>
      <c r="L38" s="153">
        <v>0</v>
      </c>
      <c r="M38" s="154">
        <v>0</v>
      </c>
      <c r="N38" s="76">
        <f t="shared" si="0"/>
        <v>0</v>
      </c>
    </row>
    <row r="39" spans="2:14" ht="15.75" customHeight="1">
      <c r="B39" s="232"/>
      <c r="C39" s="89"/>
      <c r="D39" s="38" t="s">
        <v>203</v>
      </c>
      <c r="E39" s="78"/>
      <c r="F39" s="153">
        <v>0</v>
      </c>
      <c r="G39" s="153">
        <v>0</v>
      </c>
      <c r="H39" s="153">
        <v>0</v>
      </c>
      <c r="I39" s="153">
        <v>0</v>
      </c>
      <c r="J39" s="153">
        <v>0</v>
      </c>
      <c r="K39" s="153">
        <v>0</v>
      </c>
      <c r="L39" s="153">
        <v>0</v>
      </c>
      <c r="M39" s="154">
        <v>0</v>
      </c>
      <c r="N39" s="76">
        <f t="shared" si="0"/>
        <v>0</v>
      </c>
    </row>
    <row r="40" spans="2:14" ht="15.75" customHeight="1">
      <c r="B40" s="232"/>
      <c r="C40" s="89"/>
      <c r="D40" s="38" t="s">
        <v>204</v>
      </c>
      <c r="E40" s="78"/>
      <c r="F40" s="153">
        <v>0</v>
      </c>
      <c r="G40" s="153">
        <v>0</v>
      </c>
      <c r="H40" s="153">
        <v>0</v>
      </c>
      <c r="I40" s="153">
        <v>0</v>
      </c>
      <c r="J40" s="153">
        <v>0</v>
      </c>
      <c r="K40" s="153">
        <v>0</v>
      </c>
      <c r="L40" s="153">
        <v>0</v>
      </c>
      <c r="M40" s="154">
        <v>0</v>
      </c>
      <c r="N40" s="76">
        <f t="shared" si="0"/>
        <v>0</v>
      </c>
    </row>
    <row r="41" spans="2:14" ht="15.75" customHeight="1">
      <c r="B41" s="232"/>
      <c r="C41" s="89"/>
      <c r="D41" s="38" t="s">
        <v>205</v>
      </c>
      <c r="E41" s="78"/>
      <c r="F41" s="153">
        <v>95</v>
      </c>
      <c r="G41" s="153">
        <v>92</v>
      </c>
      <c r="H41" s="153">
        <v>13</v>
      </c>
      <c r="I41" s="153">
        <v>1</v>
      </c>
      <c r="J41" s="153">
        <v>0</v>
      </c>
      <c r="K41" s="153">
        <v>8</v>
      </c>
      <c r="L41" s="153">
        <v>84</v>
      </c>
      <c r="M41" s="154">
        <v>0</v>
      </c>
      <c r="N41" s="76">
        <f t="shared" si="0"/>
        <v>0</v>
      </c>
    </row>
    <row r="42" spans="2:14" ht="15.75" customHeight="1">
      <c r="B42" s="232"/>
      <c r="C42" s="89"/>
      <c r="D42" s="38" t="s">
        <v>206</v>
      </c>
      <c r="E42" s="78"/>
      <c r="F42" s="153">
        <v>2</v>
      </c>
      <c r="G42" s="153">
        <v>2</v>
      </c>
      <c r="H42" s="153">
        <v>2</v>
      </c>
      <c r="I42" s="153">
        <v>0</v>
      </c>
      <c r="J42" s="153">
        <v>0</v>
      </c>
      <c r="K42" s="153">
        <v>1</v>
      </c>
      <c r="L42" s="153">
        <v>1</v>
      </c>
      <c r="M42" s="154">
        <v>0</v>
      </c>
      <c r="N42" s="76">
        <f t="shared" si="0"/>
        <v>0</v>
      </c>
    </row>
    <row r="43" spans="2:14" ht="15.75" customHeight="1">
      <c r="B43" s="232"/>
      <c r="C43" s="89"/>
      <c r="D43" s="38" t="s">
        <v>207</v>
      </c>
      <c r="E43" s="78"/>
      <c r="F43" s="153">
        <v>0</v>
      </c>
      <c r="G43" s="153">
        <v>0</v>
      </c>
      <c r="H43" s="153">
        <v>0</v>
      </c>
      <c r="I43" s="153">
        <v>0</v>
      </c>
      <c r="J43" s="153">
        <v>0</v>
      </c>
      <c r="K43" s="153">
        <v>0</v>
      </c>
      <c r="L43" s="153">
        <v>0</v>
      </c>
      <c r="M43" s="154">
        <v>0</v>
      </c>
      <c r="N43" s="76">
        <f t="shared" si="0"/>
        <v>0</v>
      </c>
    </row>
    <row r="44" spans="2:14" ht="15.75" customHeight="1">
      <c r="B44" s="232"/>
      <c r="C44" s="89"/>
      <c r="D44" s="38" t="s">
        <v>208</v>
      </c>
      <c r="E44" s="78"/>
      <c r="F44" s="153">
        <v>177</v>
      </c>
      <c r="G44" s="153">
        <v>232</v>
      </c>
      <c r="H44" s="153">
        <v>22</v>
      </c>
      <c r="I44" s="153">
        <v>5</v>
      </c>
      <c r="J44" s="153">
        <v>1</v>
      </c>
      <c r="K44" s="153">
        <v>19</v>
      </c>
      <c r="L44" s="153">
        <v>213</v>
      </c>
      <c r="M44" s="154">
        <v>0</v>
      </c>
      <c r="N44" s="76">
        <f t="shared" si="0"/>
        <v>0</v>
      </c>
    </row>
    <row r="45" spans="2:14" ht="15.75" customHeight="1">
      <c r="B45" s="232"/>
      <c r="C45" s="89"/>
      <c r="D45" s="38" t="s">
        <v>209</v>
      </c>
      <c r="E45" s="78"/>
      <c r="F45" s="153">
        <v>18</v>
      </c>
      <c r="G45" s="153">
        <v>23</v>
      </c>
      <c r="H45" s="153">
        <v>0</v>
      </c>
      <c r="I45" s="153">
        <v>0</v>
      </c>
      <c r="J45" s="153">
        <v>0</v>
      </c>
      <c r="K45" s="153">
        <v>7</v>
      </c>
      <c r="L45" s="153">
        <v>16</v>
      </c>
      <c r="M45" s="154">
        <v>0</v>
      </c>
      <c r="N45" s="76">
        <f t="shared" si="0"/>
        <v>0</v>
      </c>
    </row>
    <row r="46" spans="2:14" ht="15.75" customHeight="1">
      <c r="B46" s="232"/>
      <c r="C46" s="89"/>
      <c r="D46" s="38" t="s">
        <v>210</v>
      </c>
      <c r="E46" s="78"/>
      <c r="F46" s="153">
        <v>0</v>
      </c>
      <c r="G46" s="153">
        <v>0</v>
      </c>
      <c r="H46" s="153">
        <v>0</v>
      </c>
      <c r="I46" s="153">
        <v>0</v>
      </c>
      <c r="J46" s="153">
        <v>0</v>
      </c>
      <c r="K46" s="153">
        <v>0</v>
      </c>
      <c r="L46" s="153">
        <v>0</v>
      </c>
      <c r="M46" s="154">
        <v>0</v>
      </c>
      <c r="N46" s="76">
        <f t="shared" si="0"/>
        <v>0</v>
      </c>
    </row>
    <row r="47" spans="2:14" ht="15.75" customHeight="1">
      <c r="B47" s="232"/>
      <c r="C47" s="89"/>
      <c r="D47" s="38" t="s">
        <v>428</v>
      </c>
      <c r="E47" s="78"/>
      <c r="F47" s="153">
        <v>0</v>
      </c>
      <c r="G47" s="153">
        <v>0</v>
      </c>
      <c r="H47" s="153">
        <v>0</v>
      </c>
      <c r="I47" s="153">
        <v>0</v>
      </c>
      <c r="J47" s="153">
        <v>0</v>
      </c>
      <c r="K47" s="153">
        <v>0</v>
      </c>
      <c r="L47" s="153">
        <v>0</v>
      </c>
      <c r="M47" s="154">
        <v>0</v>
      </c>
      <c r="N47" s="76">
        <f t="shared" si="0"/>
        <v>0</v>
      </c>
    </row>
    <row r="48" spans="2:14" ht="15.75" customHeight="1">
      <c r="B48" s="232"/>
      <c r="C48" s="89"/>
      <c r="D48" s="38" t="s">
        <v>328</v>
      </c>
      <c r="E48" s="78"/>
      <c r="F48" s="153">
        <v>1</v>
      </c>
      <c r="G48" s="153">
        <v>1</v>
      </c>
      <c r="H48" s="153">
        <v>0</v>
      </c>
      <c r="I48" s="153">
        <v>0</v>
      </c>
      <c r="J48" s="153">
        <v>0</v>
      </c>
      <c r="K48" s="153">
        <v>0</v>
      </c>
      <c r="L48" s="153">
        <v>1</v>
      </c>
      <c r="M48" s="154">
        <v>0</v>
      </c>
      <c r="N48" s="76">
        <f t="shared" si="0"/>
        <v>0</v>
      </c>
    </row>
    <row r="49" spans="2:14" ht="15.75" customHeight="1">
      <c r="B49" s="232"/>
      <c r="C49" s="89"/>
      <c r="D49" s="38" t="s">
        <v>426</v>
      </c>
      <c r="E49" s="78"/>
      <c r="F49" s="153">
        <v>0</v>
      </c>
      <c r="G49" s="153">
        <v>0</v>
      </c>
      <c r="H49" s="153">
        <v>0</v>
      </c>
      <c r="I49" s="153">
        <v>0</v>
      </c>
      <c r="J49" s="153">
        <v>0</v>
      </c>
      <c r="K49" s="153">
        <v>0</v>
      </c>
      <c r="L49" s="153">
        <v>0</v>
      </c>
      <c r="M49" s="154">
        <v>0</v>
      </c>
      <c r="N49" s="76">
        <f t="shared" si="0"/>
        <v>0</v>
      </c>
    </row>
    <row r="50" spans="2:14" ht="15.75" customHeight="1" thickBot="1">
      <c r="B50" s="233"/>
      <c r="C50" s="96"/>
      <c r="D50" s="80" t="s">
        <v>211</v>
      </c>
      <c r="E50" s="81"/>
      <c r="F50" s="155">
        <v>15</v>
      </c>
      <c r="G50" s="155">
        <v>18</v>
      </c>
      <c r="H50" s="155">
        <v>2</v>
      </c>
      <c r="I50" s="155">
        <v>0</v>
      </c>
      <c r="J50" s="155">
        <v>0</v>
      </c>
      <c r="K50" s="155">
        <v>1</v>
      </c>
      <c r="L50" s="155">
        <v>17</v>
      </c>
      <c r="M50" s="156">
        <v>0</v>
      </c>
      <c r="N50" s="76">
        <f t="shared" si="0"/>
        <v>0</v>
      </c>
    </row>
    <row r="51" spans="2:14" ht="15.75" customHeight="1">
      <c r="F51" s="82"/>
      <c r="G51" s="82"/>
      <c r="H51" s="82"/>
      <c r="I51" s="82"/>
      <c r="J51" s="82"/>
      <c r="K51" s="82"/>
      <c r="L51" s="82"/>
      <c r="M51" s="82"/>
    </row>
    <row r="52" spans="2:14" ht="15.75" customHeight="1"/>
    <row r="53" spans="2:14" ht="15.75" customHeight="1"/>
    <row r="54" spans="2:14" ht="15.75" customHeight="1"/>
    <row r="55" spans="2:14" ht="15.75" customHeight="1"/>
    <row r="56" spans="2:14" ht="15.75" customHeight="1"/>
    <row r="57" spans="2:14" ht="15.75" customHeight="1"/>
    <row r="58" spans="2:14" ht="15.75" customHeight="1"/>
    <row r="59" spans="2:14" ht="15.75" customHeight="1"/>
    <row r="60" spans="2:14" ht="15.75" customHeight="1"/>
    <row r="61" spans="2:14" ht="15.75" customHeight="1"/>
    <row r="62" spans="2:14" ht="15.75" customHeight="1"/>
    <row r="63" spans="2:14" ht="15.75" customHeight="1"/>
    <row r="64" spans="2: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sheetData>
  <mergeCells count="11">
    <mergeCell ref="B2:M2"/>
    <mergeCell ref="G4:M4"/>
    <mergeCell ref="B4:D6"/>
    <mergeCell ref="F4:F6"/>
    <mergeCell ref="G5:H5"/>
    <mergeCell ref="I5:J5"/>
    <mergeCell ref="B7:B24"/>
    <mergeCell ref="K5:K6"/>
    <mergeCell ref="L5:L6"/>
    <mergeCell ref="M5:M6"/>
    <mergeCell ref="B25:B50"/>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60"/>
  <sheetViews>
    <sheetView view="pageBreakPreview" zoomScaleNormal="100" workbookViewId="0">
      <pane xSplit="5" ySplit="6" topLeftCell="F7" activePane="bottomRight" state="frozen"/>
      <selection activeCell="F53" sqref="F53:M53"/>
      <selection pane="topRight" activeCell="F53" sqref="F53:M53"/>
      <selection pane="bottomLeft" activeCell="F53" sqref="F53:M53"/>
      <selection pane="bottomRight" activeCell="F7" sqref="F7"/>
    </sheetView>
  </sheetViews>
  <sheetFormatPr defaultColWidth="9.109375" defaultRowHeight="12"/>
  <cols>
    <col min="1" max="1" width="2.6640625" style="77" customWidth="1"/>
    <col min="2" max="2" width="5.6640625" style="77" customWidth="1"/>
    <col min="3" max="3" width="2.6640625" style="77" customWidth="1"/>
    <col min="4" max="4" width="32.109375" style="77" customWidth="1"/>
    <col min="5" max="5" width="1.6640625" style="77" customWidth="1"/>
    <col min="6" max="6" width="9.6640625" style="77" customWidth="1"/>
    <col min="7" max="13" width="7.6640625" style="77" customWidth="1"/>
    <col min="14" max="16384" width="9.109375" style="77"/>
  </cols>
  <sheetData>
    <row r="1" spans="2:14">
      <c r="B1" s="77" t="s">
        <v>366</v>
      </c>
      <c r="F1" s="82"/>
      <c r="G1" s="82"/>
      <c r="H1" s="82"/>
      <c r="I1" s="82"/>
      <c r="J1" s="82"/>
      <c r="K1" s="82"/>
      <c r="L1" s="82"/>
      <c r="M1" s="82"/>
    </row>
    <row r="2" spans="2:14" s="1" customFormat="1" ht="14.4">
      <c r="B2" s="240" t="s">
        <v>383</v>
      </c>
      <c r="C2" s="240"/>
      <c r="D2" s="241"/>
      <c r="E2" s="241"/>
      <c r="F2" s="241"/>
      <c r="G2" s="241"/>
      <c r="H2" s="241"/>
      <c r="I2" s="241"/>
      <c r="J2" s="241"/>
      <c r="K2" s="241"/>
      <c r="L2" s="241"/>
      <c r="M2" s="241"/>
    </row>
    <row r="3" spans="2:14" ht="12.6" thickBot="1">
      <c r="B3" s="75"/>
      <c r="C3" s="75"/>
      <c r="D3" s="75"/>
      <c r="E3" s="75"/>
      <c r="F3" s="76"/>
      <c r="G3" s="76"/>
      <c r="H3" s="76"/>
      <c r="I3" s="76"/>
      <c r="J3" s="76"/>
      <c r="K3" s="76"/>
      <c r="L3" s="76"/>
      <c r="M3" s="76"/>
    </row>
    <row r="4" spans="2:14">
      <c r="B4" s="246" t="s">
        <v>289</v>
      </c>
      <c r="C4" s="246"/>
      <c r="D4" s="246"/>
      <c r="E4" s="83"/>
      <c r="F4" s="249" t="s">
        <v>381</v>
      </c>
      <c r="G4" s="244" t="s">
        <v>382</v>
      </c>
      <c r="H4" s="245"/>
      <c r="I4" s="245"/>
      <c r="J4" s="245"/>
      <c r="K4" s="245"/>
      <c r="L4" s="245"/>
      <c r="M4" s="245"/>
    </row>
    <row r="5" spans="2:14">
      <c r="B5" s="247"/>
      <c r="C5" s="247"/>
      <c r="D5" s="247"/>
      <c r="E5" s="84"/>
      <c r="F5" s="250"/>
      <c r="G5" s="234" t="s">
        <v>287</v>
      </c>
      <c r="H5" s="235"/>
      <c r="I5" s="236" t="s">
        <v>296</v>
      </c>
      <c r="J5" s="237"/>
      <c r="K5" s="238" t="s">
        <v>300</v>
      </c>
      <c r="L5" s="238" t="s">
        <v>299</v>
      </c>
      <c r="M5" s="251" t="s">
        <v>298</v>
      </c>
    </row>
    <row r="6" spans="2:14" ht="24">
      <c r="B6" s="248"/>
      <c r="C6" s="248"/>
      <c r="D6" s="248"/>
      <c r="E6" s="85"/>
      <c r="F6" s="239"/>
      <c r="G6" s="86"/>
      <c r="H6" s="87" t="s">
        <v>297</v>
      </c>
      <c r="I6" s="86"/>
      <c r="J6" s="87" t="s">
        <v>297</v>
      </c>
      <c r="K6" s="239"/>
      <c r="L6" s="239"/>
      <c r="M6" s="252"/>
      <c r="N6" s="77" t="s">
        <v>348</v>
      </c>
    </row>
    <row r="7" spans="2:14" ht="15.75" customHeight="1">
      <c r="B7" s="254" t="s">
        <v>282</v>
      </c>
      <c r="D7" s="98" t="s">
        <v>355</v>
      </c>
      <c r="F7" s="153">
        <v>0</v>
      </c>
      <c r="G7" s="153">
        <v>0</v>
      </c>
      <c r="H7" s="153">
        <v>0</v>
      </c>
      <c r="I7" s="153">
        <v>0</v>
      </c>
      <c r="J7" s="153">
        <v>0</v>
      </c>
      <c r="K7" s="153">
        <v>0</v>
      </c>
      <c r="L7" s="153">
        <v>0</v>
      </c>
      <c r="M7" s="154">
        <v>0</v>
      </c>
      <c r="N7" s="76">
        <f>SUM(K12:M12)-G12</f>
        <v>0</v>
      </c>
    </row>
    <row r="8" spans="2:14" ht="15.75" customHeight="1">
      <c r="B8" s="242"/>
      <c r="D8" s="98" t="s">
        <v>356</v>
      </c>
      <c r="F8" s="153">
        <v>0</v>
      </c>
      <c r="G8" s="153">
        <v>0</v>
      </c>
      <c r="H8" s="153">
        <v>0</v>
      </c>
      <c r="I8" s="153">
        <v>0</v>
      </c>
      <c r="J8" s="153">
        <v>0</v>
      </c>
      <c r="K8" s="153">
        <v>0</v>
      </c>
      <c r="L8" s="153">
        <v>0</v>
      </c>
      <c r="M8" s="154">
        <v>0</v>
      </c>
      <c r="N8" s="76">
        <f>SUM(K13:M13)-G13</f>
        <v>0</v>
      </c>
    </row>
    <row r="9" spans="2:14" ht="15.75" customHeight="1">
      <c r="B9" s="242"/>
      <c r="D9" s="98" t="s">
        <v>370</v>
      </c>
      <c r="F9" s="153">
        <v>0</v>
      </c>
      <c r="G9" s="153">
        <v>0</v>
      </c>
      <c r="H9" s="153">
        <v>0</v>
      </c>
      <c r="I9" s="153">
        <v>0</v>
      </c>
      <c r="J9" s="153">
        <v>0</v>
      </c>
      <c r="K9" s="153">
        <v>0</v>
      </c>
      <c r="L9" s="153">
        <v>0</v>
      </c>
      <c r="M9" s="154">
        <v>0</v>
      </c>
      <c r="N9" s="76">
        <f>SUM(K14:M14)-G14</f>
        <v>0</v>
      </c>
    </row>
    <row r="10" spans="2:14" ht="15.75" customHeight="1">
      <c r="B10" s="242"/>
      <c r="D10" s="38" t="s">
        <v>377</v>
      </c>
      <c r="F10" s="153">
        <v>0</v>
      </c>
      <c r="G10" s="153">
        <v>0</v>
      </c>
      <c r="H10" s="153">
        <v>0</v>
      </c>
      <c r="I10" s="153">
        <v>0</v>
      </c>
      <c r="J10" s="153">
        <v>0</v>
      </c>
      <c r="K10" s="153">
        <v>0</v>
      </c>
      <c r="L10" s="153">
        <v>0</v>
      </c>
      <c r="M10" s="154">
        <v>0</v>
      </c>
      <c r="N10" s="76">
        <f>SUM(K15:M15)-G15</f>
        <v>0</v>
      </c>
    </row>
    <row r="11" spans="2:14" ht="15.75" customHeight="1">
      <c r="B11" s="242"/>
      <c r="D11" s="98" t="s">
        <v>439</v>
      </c>
      <c r="F11" s="153">
        <v>0</v>
      </c>
      <c r="G11" s="153">
        <v>0</v>
      </c>
      <c r="H11" s="153">
        <v>0</v>
      </c>
      <c r="I11" s="153">
        <v>0</v>
      </c>
      <c r="J11" s="153">
        <v>0</v>
      </c>
      <c r="K11" s="153">
        <v>0</v>
      </c>
      <c r="L11" s="153">
        <v>0</v>
      </c>
      <c r="M11" s="154">
        <v>0</v>
      </c>
      <c r="N11" s="76">
        <f>SUM(K15:M15)-G15</f>
        <v>0</v>
      </c>
    </row>
    <row r="12" spans="2:14" ht="15.75" customHeight="1">
      <c r="B12" s="232" t="s">
        <v>283</v>
      </c>
      <c r="C12" s="88"/>
      <c r="D12" s="38" t="s">
        <v>212</v>
      </c>
      <c r="E12" s="78"/>
      <c r="F12" s="153">
        <v>0</v>
      </c>
      <c r="G12" s="153">
        <v>0</v>
      </c>
      <c r="H12" s="153">
        <v>0</v>
      </c>
      <c r="I12" s="153">
        <v>0</v>
      </c>
      <c r="J12" s="153">
        <v>0</v>
      </c>
      <c r="K12" s="153">
        <v>0</v>
      </c>
      <c r="L12" s="153">
        <v>0</v>
      </c>
      <c r="M12" s="154">
        <v>0</v>
      </c>
      <c r="N12" s="76">
        <f t="shared" ref="N12:N28" si="0">SUM(K14:M14)-G14</f>
        <v>0</v>
      </c>
    </row>
    <row r="13" spans="2:14" ht="15.75" customHeight="1">
      <c r="B13" s="255"/>
      <c r="C13" s="89"/>
      <c r="D13" s="38" t="s">
        <v>213</v>
      </c>
      <c r="E13" s="78"/>
      <c r="F13" s="153">
        <v>0</v>
      </c>
      <c r="G13" s="153">
        <v>0</v>
      </c>
      <c r="H13" s="153">
        <v>0</v>
      </c>
      <c r="I13" s="153">
        <v>0</v>
      </c>
      <c r="J13" s="153">
        <v>0</v>
      </c>
      <c r="K13" s="153">
        <v>0</v>
      </c>
      <c r="L13" s="153">
        <v>0</v>
      </c>
      <c r="M13" s="154">
        <v>0</v>
      </c>
      <c r="N13" s="76">
        <f t="shared" si="0"/>
        <v>0</v>
      </c>
    </row>
    <row r="14" spans="2:14" ht="15.75" customHeight="1">
      <c r="B14" s="255"/>
      <c r="C14" s="89"/>
      <c r="D14" s="38" t="s">
        <v>214</v>
      </c>
      <c r="E14" s="78"/>
      <c r="F14" s="153">
        <v>0</v>
      </c>
      <c r="G14" s="153">
        <v>0</v>
      </c>
      <c r="H14" s="153">
        <v>0</v>
      </c>
      <c r="I14" s="153">
        <v>0</v>
      </c>
      <c r="J14" s="153">
        <v>0</v>
      </c>
      <c r="K14" s="153">
        <v>0</v>
      </c>
      <c r="L14" s="153">
        <v>0</v>
      </c>
      <c r="M14" s="154">
        <v>0</v>
      </c>
      <c r="N14" s="76">
        <f t="shared" si="0"/>
        <v>0</v>
      </c>
    </row>
    <row r="15" spans="2:14" ht="15.75" customHeight="1">
      <c r="B15" s="255"/>
      <c r="C15" s="89"/>
      <c r="D15" s="38" t="s">
        <v>215</v>
      </c>
      <c r="E15" s="78"/>
      <c r="F15" s="153">
        <v>0</v>
      </c>
      <c r="G15" s="153">
        <v>0</v>
      </c>
      <c r="H15" s="153">
        <v>0</v>
      </c>
      <c r="I15" s="153">
        <v>0</v>
      </c>
      <c r="J15" s="153">
        <v>0</v>
      </c>
      <c r="K15" s="153">
        <v>0</v>
      </c>
      <c r="L15" s="153">
        <v>0</v>
      </c>
      <c r="M15" s="154">
        <v>0</v>
      </c>
      <c r="N15" s="76">
        <f t="shared" si="0"/>
        <v>0</v>
      </c>
    </row>
    <row r="16" spans="2:14" ht="15.75" customHeight="1">
      <c r="B16" s="256" t="s">
        <v>341</v>
      </c>
      <c r="C16" s="99"/>
      <c r="D16" s="38" t="s">
        <v>216</v>
      </c>
      <c r="E16" s="78"/>
      <c r="F16" s="153">
        <v>0</v>
      </c>
      <c r="G16" s="153">
        <v>0</v>
      </c>
      <c r="H16" s="153">
        <v>0</v>
      </c>
      <c r="I16" s="153">
        <v>0</v>
      </c>
      <c r="J16" s="153">
        <v>0</v>
      </c>
      <c r="K16" s="153">
        <v>0</v>
      </c>
      <c r="L16" s="153">
        <v>0</v>
      </c>
      <c r="M16" s="154">
        <v>0</v>
      </c>
      <c r="N16" s="76">
        <f t="shared" si="0"/>
        <v>0</v>
      </c>
    </row>
    <row r="17" spans="2:14" ht="15.75" customHeight="1">
      <c r="B17" s="257"/>
      <c r="C17" s="99"/>
      <c r="D17" s="38" t="s">
        <v>217</v>
      </c>
      <c r="E17" s="78"/>
      <c r="F17" s="153">
        <v>196</v>
      </c>
      <c r="G17" s="153">
        <v>201</v>
      </c>
      <c r="H17" s="153">
        <v>48</v>
      </c>
      <c r="I17" s="153">
        <v>39</v>
      </c>
      <c r="J17" s="153">
        <v>5</v>
      </c>
      <c r="K17" s="153">
        <v>4</v>
      </c>
      <c r="L17" s="153">
        <v>185</v>
      </c>
      <c r="M17" s="154">
        <v>12</v>
      </c>
      <c r="N17" s="76">
        <f t="shared" si="0"/>
        <v>0</v>
      </c>
    </row>
    <row r="18" spans="2:14" ht="15.75" customHeight="1">
      <c r="B18" s="257"/>
      <c r="C18" s="99"/>
      <c r="D18" s="38" t="s">
        <v>218</v>
      </c>
      <c r="E18" s="78"/>
      <c r="F18" s="153">
        <v>0</v>
      </c>
      <c r="G18" s="153">
        <v>0</v>
      </c>
      <c r="H18" s="153">
        <v>0</v>
      </c>
      <c r="I18" s="153">
        <v>0</v>
      </c>
      <c r="J18" s="153">
        <v>0</v>
      </c>
      <c r="K18" s="153">
        <v>0</v>
      </c>
      <c r="L18" s="153">
        <v>0</v>
      </c>
      <c r="M18" s="154">
        <v>0</v>
      </c>
      <c r="N18" s="76">
        <f t="shared" si="0"/>
        <v>0</v>
      </c>
    </row>
    <row r="19" spans="2:14" ht="15.75" customHeight="1">
      <c r="B19" s="257"/>
      <c r="C19" s="99"/>
      <c r="D19" s="38" t="s">
        <v>219</v>
      </c>
      <c r="E19" s="78"/>
      <c r="F19" s="153">
        <v>4</v>
      </c>
      <c r="G19" s="153">
        <v>4</v>
      </c>
      <c r="H19" s="153">
        <v>0</v>
      </c>
      <c r="I19" s="153">
        <v>0</v>
      </c>
      <c r="J19" s="153">
        <v>0</v>
      </c>
      <c r="K19" s="153">
        <v>0</v>
      </c>
      <c r="L19" s="153">
        <v>4</v>
      </c>
      <c r="M19" s="154">
        <v>0</v>
      </c>
      <c r="N19" s="76">
        <f t="shared" si="0"/>
        <v>0</v>
      </c>
    </row>
    <row r="20" spans="2:14" ht="15.75" customHeight="1">
      <c r="B20" s="257"/>
      <c r="C20" s="99"/>
      <c r="D20" s="38" t="s">
        <v>220</v>
      </c>
      <c r="E20" s="78"/>
      <c r="F20" s="153">
        <v>0</v>
      </c>
      <c r="G20" s="153">
        <v>0</v>
      </c>
      <c r="H20" s="153">
        <v>0</v>
      </c>
      <c r="I20" s="153">
        <v>0</v>
      </c>
      <c r="J20" s="153">
        <v>0</v>
      </c>
      <c r="K20" s="153">
        <v>0</v>
      </c>
      <c r="L20" s="153">
        <v>0</v>
      </c>
      <c r="M20" s="154">
        <v>0</v>
      </c>
      <c r="N20" s="76">
        <f t="shared" si="0"/>
        <v>0</v>
      </c>
    </row>
    <row r="21" spans="2:14" ht="15.75" customHeight="1">
      <c r="B21" s="257"/>
      <c r="C21" s="99"/>
      <c r="D21" s="38" t="s">
        <v>221</v>
      </c>
      <c r="E21" s="78"/>
      <c r="F21" s="153">
        <v>0</v>
      </c>
      <c r="G21" s="153">
        <v>0</v>
      </c>
      <c r="H21" s="153">
        <v>0</v>
      </c>
      <c r="I21" s="153">
        <v>0</v>
      </c>
      <c r="J21" s="153">
        <v>0</v>
      </c>
      <c r="K21" s="153">
        <v>0</v>
      </c>
      <c r="L21" s="153">
        <v>0</v>
      </c>
      <c r="M21" s="154">
        <v>0</v>
      </c>
      <c r="N21" s="76">
        <f t="shared" si="0"/>
        <v>0</v>
      </c>
    </row>
    <row r="22" spans="2:14" ht="15.75" customHeight="1">
      <c r="B22" s="257"/>
      <c r="C22" s="99"/>
      <c r="D22" s="38" t="s">
        <v>222</v>
      </c>
      <c r="E22" s="78"/>
      <c r="F22" s="153">
        <v>119</v>
      </c>
      <c r="G22" s="153">
        <v>108</v>
      </c>
      <c r="H22" s="153">
        <v>0</v>
      </c>
      <c r="I22" s="153">
        <v>0</v>
      </c>
      <c r="J22" s="153">
        <v>0</v>
      </c>
      <c r="K22" s="153">
        <v>1</v>
      </c>
      <c r="L22" s="153">
        <v>107</v>
      </c>
      <c r="M22" s="154">
        <v>0</v>
      </c>
      <c r="N22" s="76">
        <f t="shared" si="0"/>
        <v>0</v>
      </c>
    </row>
    <row r="23" spans="2:14" ht="15.75" customHeight="1">
      <c r="B23" s="257"/>
      <c r="C23" s="99"/>
      <c r="D23" s="38" t="s">
        <v>223</v>
      </c>
      <c r="E23" s="78"/>
      <c r="F23" s="153">
        <v>0</v>
      </c>
      <c r="G23" s="153">
        <v>0</v>
      </c>
      <c r="H23" s="153">
        <v>0</v>
      </c>
      <c r="I23" s="153">
        <v>0</v>
      </c>
      <c r="J23" s="153">
        <v>0</v>
      </c>
      <c r="K23" s="153">
        <v>0</v>
      </c>
      <c r="L23" s="153">
        <v>0</v>
      </c>
      <c r="M23" s="154">
        <v>0</v>
      </c>
      <c r="N23" s="76">
        <f t="shared" si="0"/>
        <v>0</v>
      </c>
    </row>
    <row r="24" spans="2:14" ht="15.75" customHeight="1">
      <c r="B24" s="257"/>
      <c r="C24" s="99"/>
      <c r="D24" s="38" t="s">
        <v>224</v>
      </c>
      <c r="E24" s="78"/>
      <c r="F24" s="153">
        <v>1</v>
      </c>
      <c r="G24" s="153">
        <v>2</v>
      </c>
      <c r="H24" s="153">
        <v>0</v>
      </c>
      <c r="I24" s="153">
        <v>0</v>
      </c>
      <c r="J24" s="153">
        <v>0</v>
      </c>
      <c r="K24" s="153">
        <v>0</v>
      </c>
      <c r="L24" s="153">
        <v>2</v>
      </c>
      <c r="M24" s="154">
        <v>0</v>
      </c>
      <c r="N24" s="76">
        <f t="shared" si="0"/>
        <v>0</v>
      </c>
    </row>
    <row r="25" spans="2:14" ht="15.75" customHeight="1">
      <c r="B25" s="257"/>
      <c r="C25" s="99"/>
      <c r="D25" s="38" t="s">
        <v>225</v>
      </c>
      <c r="E25" s="78"/>
      <c r="F25" s="153">
        <v>0</v>
      </c>
      <c r="G25" s="153">
        <v>0</v>
      </c>
      <c r="H25" s="153">
        <v>0</v>
      </c>
      <c r="I25" s="153">
        <v>0</v>
      </c>
      <c r="J25" s="153">
        <v>0</v>
      </c>
      <c r="K25" s="153">
        <v>0</v>
      </c>
      <c r="L25" s="153">
        <v>0</v>
      </c>
      <c r="M25" s="154">
        <v>0</v>
      </c>
      <c r="N25" s="76">
        <f t="shared" si="0"/>
        <v>0</v>
      </c>
    </row>
    <row r="26" spans="2:14" ht="15.75" customHeight="1">
      <c r="B26" s="257"/>
      <c r="C26" s="99"/>
      <c r="D26" s="38" t="s">
        <v>226</v>
      </c>
      <c r="E26" s="78"/>
      <c r="F26" s="153">
        <v>0</v>
      </c>
      <c r="G26" s="153">
        <v>0</v>
      </c>
      <c r="H26" s="153">
        <v>0</v>
      </c>
      <c r="I26" s="153">
        <v>0</v>
      </c>
      <c r="J26" s="153">
        <v>0</v>
      </c>
      <c r="K26" s="153">
        <v>0</v>
      </c>
      <c r="L26" s="153">
        <v>0</v>
      </c>
      <c r="M26" s="154">
        <v>0</v>
      </c>
      <c r="N26" s="76">
        <f t="shared" si="0"/>
        <v>0</v>
      </c>
    </row>
    <row r="27" spans="2:14" ht="15.75" customHeight="1">
      <c r="B27" s="257"/>
      <c r="C27" s="99"/>
      <c r="D27" s="38" t="s">
        <v>227</v>
      </c>
      <c r="E27" s="78"/>
      <c r="F27" s="153">
        <v>0</v>
      </c>
      <c r="G27" s="153">
        <v>0</v>
      </c>
      <c r="H27" s="153">
        <v>0</v>
      </c>
      <c r="I27" s="153">
        <v>0</v>
      </c>
      <c r="J27" s="153">
        <v>0</v>
      </c>
      <c r="K27" s="153">
        <v>0</v>
      </c>
      <c r="L27" s="153">
        <v>0</v>
      </c>
      <c r="M27" s="154">
        <v>0</v>
      </c>
      <c r="N27" s="76">
        <f t="shared" si="0"/>
        <v>0</v>
      </c>
    </row>
    <row r="28" spans="2:14" ht="15.75" customHeight="1">
      <c r="B28" s="257"/>
      <c r="C28" s="99"/>
      <c r="D28" s="38" t="s">
        <v>228</v>
      </c>
      <c r="E28" s="78"/>
      <c r="F28" s="153">
        <v>20</v>
      </c>
      <c r="G28" s="153">
        <v>23</v>
      </c>
      <c r="H28" s="153">
        <v>0</v>
      </c>
      <c r="I28" s="153">
        <v>0</v>
      </c>
      <c r="J28" s="153">
        <v>0</v>
      </c>
      <c r="K28" s="153">
        <v>0</v>
      </c>
      <c r="L28" s="153">
        <v>23</v>
      </c>
      <c r="M28" s="154">
        <v>0</v>
      </c>
      <c r="N28" s="76">
        <f t="shared" si="0"/>
        <v>0</v>
      </c>
    </row>
    <row r="29" spans="2:14" ht="15.75" customHeight="1">
      <c r="B29" s="257"/>
      <c r="C29" s="99"/>
      <c r="D29" s="38" t="s">
        <v>229</v>
      </c>
      <c r="E29" s="78"/>
      <c r="F29" s="153">
        <v>0</v>
      </c>
      <c r="G29" s="153">
        <v>0</v>
      </c>
      <c r="H29" s="153">
        <v>0</v>
      </c>
      <c r="I29" s="153">
        <v>0</v>
      </c>
      <c r="J29" s="153">
        <v>0</v>
      </c>
      <c r="K29" s="153">
        <v>0</v>
      </c>
      <c r="L29" s="153">
        <v>0</v>
      </c>
      <c r="M29" s="154">
        <v>0</v>
      </c>
      <c r="N29" s="76">
        <f>SUM(K34:M34)-G34</f>
        <v>0</v>
      </c>
    </row>
    <row r="30" spans="2:14" ht="15.75" customHeight="1">
      <c r="B30" s="257"/>
      <c r="C30" s="99"/>
      <c r="D30" s="38" t="s">
        <v>230</v>
      </c>
      <c r="E30" s="78"/>
      <c r="F30" s="153">
        <v>10</v>
      </c>
      <c r="G30" s="153">
        <v>10</v>
      </c>
      <c r="H30" s="153">
        <v>0</v>
      </c>
      <c r="I30" s="153">
        <v>0</v>
      </c>
      <c r="J30" s="153">
        <v>0</v>
      </c>
      <c r="K30" s="153">
        <v>1</v>
      </c>
      <c r="L30" s="153">
        <v>9</v>
      </c>
      <c r="M30" s="154">
        <v>0</v>
      </c>
      <c r="N30" s="76">
        <f>SUM(K47:M47)-G47</f>
        <v>0</v>
      </c>
    </row>
    <row r="31" spans="2:14" ht="15.75" customHeight="1">
      <c r="B31" s="257"/>
      <c r="C31" s="99"/>
      <c r="D31" s="38" t="s">
        <v>408</v>
      </c>
      <c r="E31" s="78"/>
      <c r="F31" s="153">
        <v>0</v>
      </c>
      <c r="G31" s="153">
        <v>0</v>
      </c>
      <c r="H31" s="153">
        <v>0</v>
      </c>
      <c r="I31" s="153">
        <v>0</v>
      </c>
      <c r="J31" s="153">
        <v>0</v>
      </c>
      <c r="K31" s="153">
        <v>0</v>
      </c>
      <c r="L31" s="153">
        <v>0</v>
      </c>
      <c r="M31" s="154">
        <v>0</v>
      </c>
      <c r="N31" s="76">
        <f>SUM(K48:M48)-G48</f>
        <v>0</v>
      </c>
    </row>
    <row r="32" spans="2:14" ht="15.75" customHeight="1">
      <c r="B32" s="257"/>
      <c r="C32" s="99"/>
      <c r="D32" s="38" t="s">
        <v>409</v>
      </c>
      <c r="E32" s="78"/>
      <c r="F32" s="153">
        <v>0</v>
      </c>
      <c r="G32" s="153">
        <v>0</v>
      </c>
      <c r="H32" s="153">
        <v>0</v>
      </c>
      <c r="I32" s="153">
        <v>0</v>
      </c>
      <c r="J32" s="153">
        <v>0</v>
      </c>
      <c r="K32" s="153">
        <v>0</v>
      </c>
      <c r="L32" s="153">
        <v>0</v>
      </c>
      <c r="M32" s="154">
        <v>0</v>
      </c>
      <c r="N32" s="76">
        <f>SUM(K49:M49)-G49</f>
        <v>0</v>
      </c>
    </row>
    <row r="33" spans="2:14" ht="15.75" customHeight="1">
      <c r="B33" s="257"/>
      <c r="C33" s="99"/>
      <c r="D33" s="38" t="s">
        <v>337</v>
      </c>
      <c r="E33" s="78"/>
      <c r="F33" s="153">
        <v>0</v>
      </c>
      <c r="G33" s="153">
        <v>0</v>
      </c>
      <c r="H33" s="153">
        <v>0</v>
      </c>
      <c r="I33" s="153">
        <v>0</v>
      </c>
      <c r="J33" s="153">
        <v>0</v>
      </c>
      <c r="K33" s="153">
        <v>0</v>
      </c>
      <c r="L33" s="153">
        <v>0</v>
      </c>
      <c r="M33" s="154">
        <v>0</v>
      </c>
      <c r="N33" s="76">
        <f>SUM(K48:M48)-G48</f>
        <v>0</v>
      </c>
    </row>
    <row r="34" spans="2:14" ht="15.75" customHeight="1">
      <c r="B34" s="256"/>
      <c r="C34" s="99"/>
      <c r="D34" s="38" t="s">
        <v>429</v>
      </c>
      <c r="E34" s="78"/>
      <c r="F34" s="153">
        <v>0</v>
      </c>
      <c r="G34" s="153">
        <v>0</v>
      </c>
      <c r="H34" s="153">
        <v>0</v>
      </c>
      <c r="I34" s="153">
        <v>0</v>
      </c>
      <c r="J34" s="153">
        <v>0</v>
      </c>
      <c r="K34" s="153">
        <v>0</v>
      </c>
      <c r="L34" s="153">
        <v>0</v>
      </c>
      <c r="M34" s="154">
        <v>0</v>
      </c>
      <c r="N34" s="76">
        <f>SUM(K48:M48)-G48</f>
        <v>0</v>
      </c>
    </row>
    <row r="35" spans="2:14" ht="15.75" customHeight="1">
      <c r="B35" s="232" t="s">
        <v>284</v>
      </c>
      <c r="C35" s="88"/>
      <c r="D35" s="38" t="s">
        <v>231</v>
      </c>
      <c r="E35" s="100"/>
      <c r="F35" s="157">
        <v>23</v>
      </c>
      <c r="G35" s="157">
        <v>19</v>
      </c>
      <c r="H35" s="157">
        <v>3</v>
      </c>
      <c r="I35" s="157">
        <v>1</v>
      </c>
      <c r="J35" s="157">
        <v>0</v>
      </c>
      <c r="K35" s="157">
        <v>0</v>
      </c>
      <c r="L35" s="157">
        <v>19</v>
      </c>
      <c r="M35" s="158">
        <v>0</v>
      </c>
      <c r="N35" s="76">
        <f t="shared" ref="N35:N43" si="1">SUM(K35:M35)-G35</f>
        <v>0</v>
      </c>
    </row>
    <row r="36" spans="2:14" ht="15.75" customHeight="1">
      <c r="B36" s="232"/>
      <c r="C36" s="89"/>
      <c r="D36" s="38" t="s">
        <v>232</v>
      </c>
      <c r="E36" s="100"/>
      <c r="F36" s="157">
        <v>162</v>
      </c>
      <c r="G36" s="157">
        <v>159</v>
      </c>
      <c r="H36" s="157">
        <v>5</v>
      </c>
      <c r="I36" s="157">
        <v>0</v>
      </c>
      <c r="J36" s="157">
        <v>0</v>
      </c>
      <c r="K36" s="157">
        <v>0</v>
      </c>
      <c r="L36" s="157">
        <v>159</v>
      </c>
      <c r="M36" s="158">
        <v>0</v>
      </c>
      <c r="N36" s="76">
        <f t="shared" si="1"/>
        <v>0</v>
      </c>
    </row>
    <row r="37" spans="2:14" ht="15.75" customHeight="1">
      <c r="B37" s="232"/>
      <c r="C37" s="89"/>
      <c r="D37" s="38" t="s">
        <v>233</v>
      </c>
      <c r="E37" s="100"/>
      <c r="F37" s="157">
        <v>0</v>
      </c>
      <c r="G37" s="157">
        <v>0</v>
      </c>
      <c r="H37" s="157">
        <v>0</v>
      </c>
      <c r="I37" s="157">
        <v>0</v>
      </c>
      <c r="J37" s="157">
        <v>0</v>
      </c>
      <c r="K37" s="157">
        <v>0</v>
      </c>
      <c r="L37" s="157">
        <v>0</v>
      </c>
      <c r="M37" s="158">
        <v>0</v>
      </c>
      <c r="N37" s="76">
        <f t="shared" si="1"/>
        <v>0</v>
      </c>
    </row>
    <row r="38" spans="2:14" ht="15.75" customHeight="1">
      <c r="B38" s="232"/>
      <c r="C38" s="89"/>
      <c r="D38" s="38" t="s">
        <v>234</v>
      </c>
      <c r="E38" s="100"/>
      <c r="F38" s="157">
        <v>2</v>
      </c>
      <c r="G38" s="157">
        <v>0</v>
      </c>
      <c r="H38" s="157">
        <v>0</v>
      </c>
      <c r="I38" s="157">
        <v>0</v>
      </c>
      <c r="J38" s="157">
        <v>0</v>
      </c>
      <c r="K38" s="157">
        <v>0</v>
      </c>
      <c r="L38" s="157">
        <v>0</v>
      </c>
      <c r="M38" s="158">
        <v>0</v>
      </c>
      <c r="N38" s="76">
        <f t="shared" si="1"/>
        <v>0</v>
      </c>
    </row>
    <row r="39" spans="2:14" ht="15.75" customHeight="1">
      <c r="B39" s="232"/>
      <c r="C39" s="89"/>
      <c r="D39" s="38" t="s">
        <v>235</v>
      </c>
      <c r="E39" s="100"/>
      <c r="F39" s="157">
        <v>0</v>
      </c>
      <c r="G39" s="157">
        <v>0</v>
      </c>
      <c r="H39" s="157">
        <v>0</v>
      </c>
      <c r="I39" s="157">
        <v>0</v>
      </c>
      <c r="J39" s="157">
        <v>0</v>
      </c>
      <c r="K39" s="157">
        <v>0</v>
      </c>
      <c r="L39" s="157">
        <v>0</v>
      </c>
      <c r="M39" s="158">
        <v>0</v>
      </c>
      <c r="N39" s="76">
        <f t="shared" si="1"/>
        <v>0</v>
      </c>
    </row>
    <row r="40" spans="2:14" ht="15.75" customHeight="1">
      <c r="B40" s="232"/>
      <c r="C40" s="89"/>
      <c r="D40" s="38" t="s">
        <v>236</v>
      </c>
      <c r="E40" s="100"/>
      <c r="F40" s="157">
        <v>521</v>
      </c>
      <c r="G40" s="157">
        <v>156</v>
      </c>
      <c r="H40" s="157">
        <v>35</v>
      </c>
      <c r="I40" s="157">
        <v>61</v>
      </c>
      <c r="J40" s="157">
        <v>14</v>
      </c>
      <c r="K40" s="157">
        <v>16</v>
      </c>
      <c r="L40" s="157">
        <v>140</v>
      </c>
      <c r="M40" s="158">
        <v>0</v>
      </c>
      <c r="N40" s="76">
        <f t="shared" si="1"/>
        <v>0</v>
      </c>
    </row>
    <row r="41" spans="2:14" ht="15.75" customHeight="1">
      <c r="B41" s="232"/>
      <c r="C41" s="89"/>
      <c r="D41" s="38" t="s">
        <v>312</v>
      </c>
      <c r="E41" s="100"/>
      <c r="F41" s="157">
        <v>0</v>
      </c>
      <c r="G41" s="157">
        <v>0</v>
      </c>
      <c r="H41" s="157">
        <v>0</v>
      </c>
      <c r="I41" s="157">
        <v>0</v>
      </c>
      <c r="J41" s="157">
        <v>0</v>
      </c>
      <c r="K41" s="157">
        <v>0</v>
      </c>
      <c r="L41" s="157">
        <v>0</v>
      </c>
      <c r="M41" s="158">
        <v>0</v>
      </c>
      <c r="N41" s="76">
        <f t="shared" si="1"/>
        <v>0</v>
      </c>
    </row>
    <row r="42" spans="2:14" ht="15.75" customHeight="1">
      <c r="B42" s="232"/>
      <c r="C42" s="89"/>
      <c r="D42" s="38" t="s">
        <v>430</v>
      </c>
      <c r="E42" s="100"/>
      <c r="F42" s="157">
        <v>0</v>
      </c>
      <c r="G42" s="157">
        <v>0</v>
      </c>
      <c r="H42" s="157">
        <v>0</v>
      </c>
      <c r="I42" s="157">
        <v>0</v>
      </c>
      <c r="J42" s="157">
        <v>0</v>
      </c>
      <c r="K42" s="157">
        <v>0</v>
      </c>
      <c r="L42" s="157">
        <v>0</v>
      </c>
      <c r="M42" s="158">
        <v>0</v>
      </c>
      <c r="N42" s="76">
        <f t="shared" si="1"/>
        <v>0</v>
      </c>
    </row>
    <row r="43" spans="2:14" ht="25.5" customHeight="1">
      <c r="B43" s="232"/>
      <c r="C43" s="89"/>
      <c r="D43" s="38" t="s">
        <v>431</v>
      </c>
      <c r="E43" s="100"/>
      <c r="F43" s="157">
        <v>0</v>
      </c>
      <c r="G43" s="157">
        <v>0</v>
      </c>
      <c r="H43" s="157">
        <v>0</v>
      </c>
      <c r="I43" s="157">
        <v>0</v>
      </c>
      <c r="J43" s="157">
        <v>0</v>
      </c>
      <c r="K43" s="157">
        <v>0</v>
      </c>
      <c r="L43" s="157">
        <v>0</v>
      </c>
      <c r="M43" s="158">
        <v>0</v>
      </c>
      <c r="N43" s="76">
        <f t="shared" si="1"/>
        <v>0</v>
      </c>
    </row>
    <row r="44" spans="2:14" ht="15.75" customHeight="1">
      <c r="B44" s="232"/>
      <c r="C44" s="89"/>
      <c r="D44" s="38" t="s">
        <v>335</v>
      </c>
      <c r="E44" s="100"/>
      <c r="F44" s="157">
        <v>39</v>
      </c>
      <c r="G44" s="157">
        <v>24</v>
      </c>
      <c r="H44" s="157">
        <v>11</v>
      </c>
      <c r="I44" s="157">
        <v>2</v>
      </c>
      <c r="J44" s="157">
        <v>1</v>
      </c>
      <c r="K44" s="157">
        <v>5</v>
      </c>
      <c r="L44" s="157">
        <v>19</v>
      </c>
      <c r="M44" s="158">
        <v>0</v>
      </c>
      <c r="N44" s="76">
        <f>SUM(K62:M62)-G62</f>
        <v>0</v>
      </c>
    </row>
    <row r="45" spans="2:14" ht="15.75" customHeight="1">
      <c r="B45" s="232"/>
      <c r="C45" s="89"/>
      <c r="D45" s="38" t="s">
        <v>410</v>
      </c>
      <c r="E45" s="100"/>
      <c r="F45" s="157">
        <v>0</v>
      </c>
      <c r="G45" s="157">
        <v>0</v>
      </c>
      <c r="H45" s="157">
        <v>0</v>
      </c>
      <c r="I45" s="157">
        <v>0</v>
      </c>
      <c r="J45" s="157">
        <v>0</v>
      </c>
      <c r="K45" s="157">
        <v>0</v>
      </c>
      <c r="L45" s="157">
        <v>0</v>
      </c>
      <c r="M45" s="158">
        <v>0</v>
      </c>
      <c r="N45" s="76">
        <f>SUM(K63:M63)-G63</f>
        <v>0</v>
      </c>
    </row>
    <row r="46" spans="2:14" ht="36" customHeight="1" thickBot="1">
      <c r="B46" s="232"/>
      <c r="C46" s="89"/>
      <c r="D46" s="38" t="s">
        <v>411</v>
      </c>
      <c r="E46" s="100"/>
      <c r="F46" s="157">
        <v>0</v>
      </c>
      <c r="G46" s="157">
        <v>0</v>
      </c>
      <c r="H46" s="157">
        <v>0</v>
      </c>
      <c r="I46" s="157">
        <v>0</v>
      </c>
      <c r="J46" s="157">
        <v>0</v>
      </c>
      <c r="K46" s="157">
        <v>0</v>
      </c>
      <c r="L46" s="157">
        <v>0</v>
      </c>
      <c r="M46" s="158">
        <v>0</v>
      </c>
      <c r="N46" s="76">
        <f>SUM(K64:M64)-G64</f>
        <v>0</v>
      </c>
    </row>
    <row r="47" spans="2:14" ht="15.75" customHeight="1">
      <c r="B47" s="101"/>
      <c r="C47" s="101"/>
      <c r="D47" s="101"/>
      <c r="E47" s="101"/>
      <c r="F47" s="102"/>
      <c r="G47" s="102"/>
      <c r="H47" s="102"/>
      <c r="I47" s="102"/>
      <c r="J47" s="102"/>
      <c r="K47" s="102"/>
      <c r="L47" s="102"/>
      <c r="M47" s="102"/>
    </row>
    <row r="48" spans="2:14">
      <c r="F48" s="82"/>
      <c r="G48" s="82"/>
      <c r="H48" s="82"/>
      <c r="I48" s="82"/>
      <c r="J48" s="82"/>
      <c r="K48" s="82"/>
      <c r="L48" s="82"/>
      <c r="M48" s="82"/>
    </row>
    <row r="49" spans="6:13">
      <c r="F49" s="82"/>
      <c r="G49" s="82"/>
      <c r="H49" s="82"/>
      <c r="I49" s="82"/>
      <c r="J49" s="82"/>
      <c r="K49" s="82"/>
      <c r="L49" s="82"/>
      <c r="M49" s="82"/>
    </row>
    <row r="50" spans="6:13">
      <c r="F50" s="82"/>
      <c r="G50" s="82"/>
      <c r="H50" s="82"/>
      <c r="I50" s="82"/>
      <c r="J50" s="82"/>
      <c r="K50" s="82"/>
      <c r="L50" s="82"/>
      <c r="M50" s="82"/>
    </row>
    <row r="51" spans="6:13">
      <c r="F51" s="82"/>
      <c r="G51" s="82"/>
      <c r="H51" s="82"/>
      <c r="I51" s="82"/>
      <c r="J51" s="82"/>
      <c r="K51" s="82"/>
      <c r="L51" s="82"/>
      <c r="M51" s="82"/>
    </row>
    <row r="52" spans="6:13">
      <c r="F52" s="82"/>
      <c r="G52" s="82"/>
      <c r="H52" s="82"/>
      <c r="I52" s="82"/>
      <c r="J52" s="82"/>
      <c r="K52" s="82"/>
      <c r="L52" s="82"/>
      <c r="M52" s="82"/>
    </row>
    <row r="53" spans="6:13">
      <c r="F53" s="82"/>
      <c r="G53" s="82"/>
      <c r="H53" s="82"/>
      <c r="I53" s="82"/>
      <c r="J53" s="82"/>
      <c r="K53" s="82"/>
      <c r="L53" s="82"/>
      <c r="M53" s="82"/>
    </row>
    <row r="54" spans="6:13">
      <c r="F54" s="82"/>
      <c r="G54" s="82"/>
      <c r="H54" s="82"/>
      <c r="I54" s="82"/>
      <c r="J54" s="82"/>
      <c r="K54" s="82"/>
      <c r="L54" s="82"/>
      <c r="M54" s="82"/>
    </row>
    <row r="55" spans="6:13">
      <c r="F55" s="82"/>
      <c r="G55" s="82"/>
      <c r="H55" s="82"/>
      <c r="I55" s="82"/>
      <c r="J55" s="82"/>
      <c r="K55" s="82"/>
      <c r="L55" s="82"/>
      <c r="M55" s="82"/>
    </row>
    <row r="56" spans="6:13">
      <c r="F56" s="82"/>
      <c r="G56" s="82"/>
      <c r="H56" s="82"/>
      <c r="I56" s="82"/>
      <c r="J56" s="82"/>
      <c r="K56" s="82"/>
      <c r="L56" s="82"/>
      <c r="M56" s="82"/>
    </row>
    <row r="57" spans="6:13">
      <c r="F57" s="82"/>
      <c r="G57" s="82"/>
      <c r="H57" s="82"/>
      <c r="I57" s="82"/>
      <c r="J57" s="82"/>
      <c r="K57" s="82"/>
      <c r="L57" s="82"/>
      <c r="M57" s="82"/>
    </row>
    <row r="58" spans="6:13">
      <c r="F58" s="82"/>
      <c r="G58" s="82"/>
      <c r="H58" s="82"/>
      <c r="I58" s="82"/>
      <c r="J58" s="82"/>
      <c r="K58" s="82"/>
      <c r="L58" s="82"/>
      <c r="M58" s="82"/>
    </row>
    <row r="59" spans="6:13">
      <c r="F59" s="82"/>
      <c r="G59" s="82"/>
      <c r="H59" s="82"/>
      <c r="I59" s="82"/>
      <c r="J59" s="82"/>
      <c r="K59" s="82"/>
      <c r="L59" s="82"/>
      <c r="M59" s="82"/>
    </row>
    <row r="60" spans="6:13">
      <c r="F60" s="82"/>
      <c r="G60" s="82"/>
      <c r="H60" s="82"/>
      <c r="I60" s="82"/>
      <c r="J60" s="82"/>
      <c r="K60" s="82"/>
      <c r="L60" s="82"/>
      <c r="M60" s="82"/>
    </row>
  </sheetData>
  <mergeCells count="13">
    <mergeCell ref="B2:M2"/>
    <mergeCell ref="G4:M4"/>
    <mergeCell ref="B4:D6"/>
    <mergeCell ref="F4:F6"/>
    <mergeCell ref="G5:H5"/>
    <mergeCell ref="I5:J5"/>
    <mergeCell ref="K5:K6"/>
    <mergeCell ref="L5:L6"/>
    <mergeCell ref="B7:B11"/>
    <mergeCell ref="B35:B46"/>
    <mergeCell ref="B12:B15"/>
    <mergeCell ref="B16:B34"/>
    <mergeCell ref="M5:M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85"/>
  <sheetViews>
    <sheetView view="pageBreakPreview" zoomScaleNormal="100" workbookViewId="0">
      <pane xSplit="5" ySplit="6" topLeftCell="F7" activePane="bottomRight" state="frozen"/>
      <selection activeCell="F53" sqref="F53:M53"/>
      <selection pane="topRight" activeCell="F53" sqref="F53:M53"/>
      <selection pane="bottomLeft" activeCell="F53" sqref="F53:M53"/>
      <selection pane="bottomRight" activeCell="F7" sqref="F7"/>
    </sheetView>
  </sheetViews>
  <sheetFormatPr defaultColWidth="9.109375" defaultRowHeight="12"/>
  <cols>
    <col min="1" max="1" width="2.6640625" style="77" customWidth="1"/>
    <col min="2" max="2" width="5.6640625" style="77" customWidth="1"/>
    <col min="3" max="3" width="2.6640625" style="77" customWidth="1"/>
    <col min="4" max="4" width="32.109375" style="77" customWidth="1"/>
    <col min="5" max="5" width="1.6640625" style="77" customWidth="1"/>
    <col min="6" max="6" width="9.6640625" style="77" customWidth="1"/>
    <col min="7" max="11" width="7.6640625" style="77" customWidth="1"/>
    <col min="12" max="12" width="7.6640625" style="77" bestFit="1" customWidth="1"/>
    <col min="13" max="13" width="7.6640625" style="77" customWidth="1"/>
    <col min="14" max="16384" width="9.109375" style="77"/>
  </cols>
  <sheetData>
    <row r="1" spans="2:14">
      <c r="B1" s="77" t="s">
        <v>367</v>
      </c>
      <c r="F1" s="82"/>
      <c r="G1" s="82"/>
      <c r="H1" s="82"/>
      <c r="I1" s="82"/>
      <c r="J1" s="82"/>
      <c r="K1" s="82"/>
      <c r="L1" s="82"/>
      <c r="M1" s="82"/>
    </row>
    <row r="2" spans="2:14" s="1" customFormat="1" ht="14.4">
      <c r="B2" s="240" t="s">
        <v>383</v>
      </c>
      <c r="C2" s="240"/>
      <c r="D2" s="241"/>
      <c r="E2" s="241"/>
      <c r="F2" s="241"/>
      <c r="G2" s="241"/>
      <c r="H2" s="241"/>
      <c r="I2" s="241"/>
      <c r="J2" s="241"/>
      <c r="K2" s="241"/>
      <c r="L2" s="241"/>
      <c r="M2" s="241"/>
    </row>
    <row r="3" spans="2:14" ht="12.6" thickBot="1">
      <c r="B3" s="75"/>
      <c r="C3" s="75"/>
      <c r="D3" s="75"/>
      <c r="E3" s="75"/>
      <c r="F3" s="76"/>
      <c r="G3" s="76"/>
      <c r="H3" s="76"/>
      <c r="I3" s="76"/>
      <c r="J3" s="76"/>
      <c r="K3" s="76"/>
      <c r="L3" s="76"/>
      <c r="M3" s="76"/>
    </row>
    <row r="4" spans="2:14">
      <c r="B4" s="246" t="s">
        <v>289</v>
      </c>
      <c r="C4" s="246"/>
      <c r="D4" s="246"/>
      <c r="E4" s="83"/>
      <c r="F4" s="249" t="s">
        <v>381</v>
      </c>
      <c r="G4" s="244" t="s">
        <v>382</v>
      </c>
      <c r="H4" s="245"/>
      <c r="I4" s="245"/>
      <c r="J4" s="245"/>
      <c r="K4" s="245"/>
      <c r="L4" s="245"/>
      <c r="M4" s="245"/>
    </row>
    <row r="5" spans="2:14">
      <c r="B5" s="247"/>
      <c r="C5" s="247"/>
      <c r="D5" s="247"/>
      <c r="E5" s="84"/>
      <c r="F5" s="250"/>
      <c r="G5" s="234" t="s">
        <v>287</v>
      </c>
      <c r="H5" s="235"/>
      <c r="I5" s="236" t="s">
        <v>296</v>
      </c>
      <c r="J5" s="237"/>
      <c r="K5" s="238" t="s">
        <v>300</v>
      </c>
      <c r="L5" s="238" t="s">
        <v>299</v>
      </c>
      <c r="M5" s="251" t="s">
        <v>298</v>
      </c>
    </row>
    <row r="6" spans="2:14" ht="24">
      <c r="B6" s="248"/>
      <c r="C6" s="248"/>
      <c r="D6" s="248"/>
      <c r="E6" s="85"/>
      <c r="F6" s="239"/>
      <c r="G6" s="86"/>
      <c r="H6" s="87" t="s">
        <v>297</v>
      </c>
      <c r="I6" s="86"/>
      <c r="J6" s="87" t="s">
        <v>297</v>
      </c>
      <c r="K6" s="239"/>
      <c r="L6" s="239"/>
      <c r="M6" s="252"/>
      <c r="N6" s="77" t="s">
        <v>348</v>
      </c>
    </row>
    <row r="7" spans="2:14" ht="15.75" customHeight="1">
      <c r="B7" s="230" t="s">
        <v>237</v>
      </c>
      <c r="C7" s="230"/>
      <c r="D7" s="230"/>
      <c r="E7" s="100"/>
      <c r="F7" s="128"/>
      <c r="G7" s="128"/>
      <c r="H7" s="128"/>
      <c r="I7" s="128"/>
      <c r="J7" s="128"/>
      <c r="K7" s="128"/>
      <c r="L7" s="128"/>
      <c r="M7" s="129"/>
      <c r="N7" s="76">
        <f t="shared" ref="N7:N53" si="0">SUM(K7:M7)-G7</f>
        <v>0</v>
      </c>
    </row>
    <row r="8" spans="2:14" ht="15.75" customHeight="1">
      <c r="B8" s="75"/>
      <c r="C8" s="75"/>
      <c r="D8" s="38" t="s">
        <v>238</v>
      </c>
      <c r="E8" s="100"/>
      <c r="F8" s="159">
        <v>0</v>
      </c>
      <c r="G8" s="159">
        <v>0</v>
      </c>
      <c r="H8" s="159">
        <v>0</v>
      </c>
      <c r="I8" s="159">
        <v>0</v>
      </c>
      <c r="J8" s="159">
        <v>0</v>
      </c>
      <c r="K8" s="159">
        <v>0</v>
      </c>
      <c r="L8" s="159">
        <v>0</v>
      </c>
      <c r="M8" s="160">
        <v>0</v>
      </c>
      <c r="N8" s="76">
        <f t="shared" si="0"/>
        <v>0</v>
      </c>
    </row>
    <row r="9" spans="2:14" ht="15.75" customHeight="1">
      <c r="B9" s="75"/>
      <c r="C9" s="75"/>
      <c r="D9" s="38" t="s">
        <v>239</v>
      </c>
      <c r="E9" s="100"/>
      <c r="F9" s="159">
        <v>0</v>
      </c>
      <c r="G9" s="159">
        <v>0</v>
      </c>
      <c r="H9" s="159">
        <v>0</v>
      </c>
      <c r="I9" s="159">
        <v>0</v>
      </c>
      <c r="J9" s="159">
        <v>0</v>
      </c>
      <c r="K9" s="159">
        <v>0</v>
      </c>
      <c r="L9" s="159">
        <v>0</v>
      </c>
      <c r="M9" s="160">
        <v>0</v>
      </c>
      <c r="N9" s="76">
        <f t="shared" si="0"/>
        <v>0</v>
      </c>
    </row>
    <row r="10" spans="2:14" ht="15.75" customHeight="1">
      <c r="B10" s="230" t="s">
        <v>240</v>
      </c>
      <c r="C10" s="230"/>
      <c r="D10" s="230"/>
      <c r="E10" s="100"/>
      <c r="F10" s="128"/>
      <c r="G10" s="128"/>
      <c r="H10" s="128"/>
      <c r="I10" s="128"/>
      <c r="J10" s="128"/>
      <c r="K10" s="128"/>
      <c r="L10" s="128"/>
      <c r="M10" s="129"/>
      <c r="N10" s="76">
        <f t="shared" si="0"/>
        <v>0</v>
      </c>
    </row>
    <row r="11" spans="2:14" ht="15.75" customHeight="1">
      <c r="B11" s="75"/>
      <c r="C11" s="75"/>
      <c r="D11" s="38" t="s">
        <v>241</v>
      </c>
      <c r="E11" s="100"/>
      <c r="F11" s="161">
        <v>0</v>
      </c>
      <c r="G11" s="161">
        <v>0</v>
      </c>
      <c r="H11" s="161">
        <v>0</v>
      </c>
      <c r="I11" s="161">
        <v>0</v>
      </c>
      <c r="J11" s="161">
        <v>0</v>
      </c>
      <c r="K11" s="161">
        <v>0</v>
      </c>
      <c r="L11" s="161">
        <v>0</v>
      </c>
      <c r="M11" s="162">
        <v>0</v>
      </c>
      <c r="N11" s="76">
        <f t="shared" si="0"/>
        <v>0</v>
      </c>
    </row>
    <row r="12" spans="2:14" ht="15.75" customHeight="1">
      <c r="B12" s="75"/>
      <c r="C12" s="75"/>
      <c r="D12" s="38" t="s">
        <v>242</v>
      </c>
      <c r="E12" s="100"/>
      <c r="F12" s="161">
        <v>0</v>
      </c>
      <c r="G12" s="161">
        <v>0</v>
      </c>
      <c r="H12" s="161">
        <v>0</v>
      </c>
      <c r="I12" s="161">
        <v>0</v>
      </c>
      <c r="J12" s="161">
        <v>0</v>
      </c>
      <c r="K12" s="161">
        <v>0</v>
      </c>
      <c r="L12" s="161">
        <v>0</v>
      </c>
      <c r="M12" s="162">
        <v>0</v>
      </c>
      <c r="N12" s="76">
        <f t="shared" si="0"/>
        <v>0</v>
      </c>
    </row>
    <row r="13" spans="2:14" ht="15.75" customHeight="1">
      <c r="B13" s="75"/>
      <c r="C13" s="75"/>
      <c r="D13" s="38" t="s">
        <v>243</v>
      </c>
      <c r="E13" s="100"/>
      <c r="F13" s="161">
        <v>0</v>
      </c>
      <c r="G13" s="161">
        <v>0</v>
      </c>
      <c r="H13" s="161">
        <v>0</v>
      </c>
      <c r="I13" s="161">
        <v>0</v>
      </c>
      <c r="J13" s="161">
        <v>0</v>
      </c>
      <c r="K13" s="161">
        <v>0</v>
      </c>
      <c r="L13" s="161">
        <v>0</v>
      </c>
      <c r="M13" s="162">
        <v>0</v>
      </c>
      <c r="N13" s="76">
        <f t="shared" si="0"/>
        <v>0</v>
      </c>
    </row>
    <row r="14" spans="2:14" ht="15.75" customHeight="1">
      <c r="B14" s="75"/>
      <c r="C14" s="75"/>
      <c r="D14" s="38" t="s">
        <v>244</v>
      </c>
      <c r="E14" s="100"/>
      <c r="F14" s="161">
        <v>0</v>
      </c>
      <c r="G14" s="161">
        <v>0</v>
      </c>
      <c r="H14" s="161">
        <v>0</v>
      </c>
      <c r="I14" s="161">
        <v>0</v>
      </c>
      <c r="J14" s="161">
        <v>0</v>
      </c>
      <c r="K14" s="161">
        <v>0</v>
      </c>
      <c r="L14" s="161">
        <v>0</v>
      </c>
      <c r="M14" s="162">
        <v>0</v>
      </c>
      <c r="N14" s="76">
        <f t="shared" si="0"/>
        <v>0</v>
      </c>
    </row>
    <row r="15" spans="2:14" ht="15.75" customHeight="1">
      <c r="B15" s="75"/>
      <c r="C15" s="75"/>
      <c r="D15" s="38" t="s">
        <v>245</v>
      </c>
      <c r="E15" s="100"/>
      <c r="F15" s="161">
        <v>2</v>
      </c>
      <c r="G15" s="161">
        <v>5</v>
      </c>
      <c r="H15" s="161">
        <v>0</v>
      </c>
      <c r="I15" s="161">
        <v>0</v>
      </c>
      <c r="J15" s="161">
        <v>0</v>
      </c>
      <c r="K15" s="161">
        <v>3</v>
      </c>
      <c r="L15" s="161">
        <v>2</v>
      </c>
      <c r="M15" s="162">
        <v>0</v>
      </c>
      <c r="N15" s="76">
        <f t="shared" si="0"/>
        <v>0</v>
      </c>
    </row>
    <row r="16" spans="2:14" ht="15.75" customHeight="1">
      <c r="B16" s="75"/>
      <c r="C16" s="75"/>
      <c r="D16" s="38" t="s">
        <v>246</v>
      </c>
      <c r="E16" s="100"/>
      <c r="F16" s="161">
        <v>6</v>
      </c>
      <c r="G16" s="161">
        <v>5</v>
      </c>
      <c r="H16" s="161">
        <v>1</v>
      </c>
      <c r="I16" s="161">
        <v>0</v>
      </c>
      <c r="J16" s="161">
        <v>0</v>
      </c>
      <c r="K16" s="161">
        <v>1</v>
      </c>
      <c r="L16" s="161">
        <v>4</v>
      </c>
      <c r="M16" s="162">
        <v>0</v>
      </c>
      <c r="N16" s="76">
        <f t="shared" si="0"/>
        <v>0</v>
      </c>
    </row>
    <row r="17" spans="2:14" ht="25.5" customHeight="1">
      <c r="B17" s="75"/>
      <c r="C17" s="75"/>
      <c r="D17" s="103" t="s">
        <v>379</v>
      </c>
      <c r="E17" s="100"/>
      <c r="F17" s="161">
        <v>0</v>
      </c>
      <c r="G17" s="161">
        <v>0</v>
      </c>
      <c r="H17" s="161">
        <v>0</v>
      </c>
      <c r="I17" s="161">
        <v>0</v>
      </c>
      <c r="J17" s="161">
        <v>0</v>
      </c>
      <c r="K17" s="161">
        <v>0</v>
      </c>
      <c r="L17" s="161">
        <v>0</v>
      </c>
      <c r="M17" s="162">
        <v>0</v>
      </c>
      <c r="N17" s="76">
        <f t="shared" si="0"/>
        <v>0</v>
      </c>
    </row>
    <row r="18" spans="2:14" ht="25.5" customHeight="1">
      <c r="B18" s="75"/>
      <c r="C18" s="75"/>
      <c r="D18" s="103" t="s">
        <v>416</v>
      </c>
      <c r="E18" s="100"/>
      <c r="F18" s="161">
        <v>0</v>
      </c>
      <c r="G18" s="161">
        <v>0</v>
      </c>
      <c r="H18" s="161">
        <v>0</v>
      </c>
      <c r="I18" s="161">
        <v>0</v>
      </c>
      <c r="J18" s="161">
        <v>0</v>
      </c>
      <c r="K18" s="161">
        <v>0</v>
      </c>
      <c r="L18" s="161">
        <v>0</v>
      </c>
      <c r="M18" s="162">
        <v>0</v>
      </c>
      <c r="N18" s="76">
        <f t="shared" si="0"/>
        <v>0</v>
      </c>
    </row>
    <row r="19" spans="2:14" ht="25.5" customHeight="1">
      <c r="B19" s="75"/>
      <c r="C19" s="75"/>
      <c r="D19" s="103" t="s">
        <v>417</v>
      </c>
      <c r="E19" s="100"/>
      <c r="F19" s="161">
        <v>0</v>
      </c>
      <c r="G19" s="161">
        <v>0</v>
      </c>
      <c r="H19" s="161">
        <v>0</v>
      </c>
      <c r="I19" s="161">
        <v>0</v>
      </c>
      <c r="J19" s="161">
        <v>0</v>
      </c>
      <c r="K19" s="161">
        <v>0</v>
      </c>
      <c r="L19" s="161">
        <v>0</v>
      </c>
      <c r="M19" s="162">
        <v>0</v>
      </c>
      <c r="N19" s="76">
        <f t="shared" si="0"/>
        <v>0</v>
      </c>
    </row>
    <row r="20" spans="2:14" ht="15.75" customHeight="1">
      <c r="B20" s="75"/>
      <c r="C20" s="75"/>
      <c r="D20" s="103" t="s">
        <v>412</v>
      </c>
      <c r="E20" s="100"/>
      <c r="F20" s="161">
        <v>0</v>
      </c>
      <c r="G20" s="161">
        <v>0</v>
      </c>
      <c r="H20" s="161">
        <v>0</v>
      </c>
      <c r="I20" s="161">
        <v>0</v>
      </c>
      <c r="J20" s="161">
        <v>0</v>
      </c>
      <c r="K20" s="161">
        <v>0</v>
      </c>
      <c r="L20" s="161">
        <v>0</v>
      </c>
      <c r="M20" s="162">
        <v>0</v>
      </c>
      <c r="N20" s="76">
        <f t="shared" ref="N20" si="1">SUM(K20:M20)-G20</f>
        <v>0</v>
      </c>
    </row>
    <row r="21" spans="2:14" ht="15.75" customHeight="1">
      <c r="B21" s="75"/>
      <c r="C21" s="75"/>
      <c r="D21" s="103" t="s">
        <v>448</v>
      </c>
      <c r="E21" s="100"/>
      <c r="F21" s="161">
        <v>407</v>
      </c>
      <c r="G21" s="161">
        <v>393</v>
      </c>
      <c r="H21" s="161">
        <v>78</v>
      </c>
      <c r="I21" s="161">
        <v>0</v>
      </c>
      <c r="J21" s="161">
        <v>0</v>
      </c>
      <c r="K21" s="161">
        <v>6</v>
      </c>
      <c r="L21" s="161">
        <v>387</v>
      </c>
      <c r="M21" s="162">
        <v>0</v>
      </c>
      <c r="N21" s="76">
        <f t="shared" si="0"/>
        <v>0</v>
      </c>
    </row>
    <row r="22" spans="2:14" ht="15.75" customHeight="1">
      <c r="B22" s="230" t="s">
        <v>247</v>
      </c>
      <c r="C22" s="230"/>
      <c r="D22" s="230"/>
      <c r="E22" s="100"/>
      <c r="F22" s="128"/>
      <c r="G22" s="128"/>
      <c r="H22" s="128"/>
      <c r="I22" s="128"/>
      <c r="J22" s="128"/>
      <c r="K22" s="128"/>
      <c r="L22" s="128"/>
      <c r="M22" s="129"/>
      <c r="N22" s="76">
        <f t="shared" si="0"/>
        <v>0</v>
      </c>
    </row>
    <row r="23" spans="2:14" ht="15.75" customHeight="1">
      <c r="B23" s="75"/>
      <c r="C23" s="75"/>
      <c r="D23" s="38" t="s">
        <v>248</v>
      </c>
      <c r="E23" s="100"/>
      <c r="F23" s="163">
        <v>9</v>
      </c>
      <c r="G23" s="163">
        <v>12</v>
      </c>
      <c r="H23" s="163">
        <v>8</v>
      </c>
      <c r="I23" s="163">
        <v>0</v>
      </c>
      <c r="J23" s="163">
        <v>0</v>
      </c>
      <c r="K23" s="163">
        <v>0</v>
      </c>
      <c r="L23" s="163">
        <v>12</v>
      </c>
      <c r="M23" s="164">
        <v>0</v>
      </c>
      <c r="N23" s="76">
        <f t="shared" si="0"/>
        <v>0</v>
      </c>
    </row>
    <row r="24" spans="2:14" ht="15.75" customHeight="1">
      <c r="B24" s="75"/>
      <c r="C24" s="75"/>
      <c r="D24" s="38" t="s">
        <v>249</v>
      </c>
      <c r="E24" s="100"/>
      <c r="F24" s="163">
        <v>1</v>
      </c>
      <c r="G24" s="163">
        <v>2</v>
      </c>
      <c r="H24" s="163">
        <v>2</v>
      </c>
      <c r="I24" s="163">
        <v>0</v>
      </c>
      <c r="J24" s="163">
        <v>0</v>
      </c>
      <c r="K24" s="163">
        <v>2</v>
      </c>
      <c r="L24" s="163">
        <v>0</v>
      </c>
      <c r="M24" s="164">
        <v>0</v>
      </c>
      <c r="N24" s="76">
        <f t="shared" si="0"/>
        <v>0</v>
      </c>
    </row>
    <row r="25" spans="2:14" ht="15.75" customHeight="1">
      <c r="B25" s="75"/>
      <c r="C25" s="75"/>
      <c r="D25" s="38" t="s">
        <v>250</v>
      </c>
      <c r="E25" s="100"/>
      <c r="F25" s="163">
        <v>18</v>
      </c>
      <c r="G25" s="163">
        <v>14</v>
      </c>
      <c r="H25" s="163">
        <v>2</v>
      </c>
      <c r="I25" s="163">
        <v>0</v>
      </c>
      <c r="J25" s="163">
        <v>0</v>
      </c>
      <c r="K25" s="163">
        <v>0</v>
      </c>
      <c r="L25" s="163">
        <v>14</v>
      </c>
      <c r="M25" s="164">
        <v>0</v>
      </c>
      <c r="N25" s="76">
        <f t="shared" si="0"/>
        <v>0</v>
      </c>
    </row>
    <row r="26" spans="2:14" ht="15.75" customHeight="1">
      <c r="B26" s="230" t="s">
        <v>251</v>
      </c>
      <c r="C26" s="230"/>
      <c r="D26" s="230"/>
      <c r="E26" s="100"/>
      <c r="F26" s="128"/>
      <c r="G26" s="128"/>
      <c r="H26" s="128"/>
      <c r="I26" s="128"/>
      <c r="J26" s="128"/>
      <c r="K26" s="128"/>
      <c r="L26" s="128"/>
      <c r="M26" s="129"/>
      <c r="N26" s="76">
        <f t="shared" si="0"/>
        <v>0</v>
      </c>
    </row>
    <row r="27" spans="2:14" ht="15.75" customHeight="1">
      <c r="B27" s="75"/>
      <c r="C27" s="75"/>
      <c r="D27" s="38" t="s">
        <v>252</v>
      </c>
      <c r="E27" s="100"/>
      <c r="F27" s="165">
        <v>3</v>
      </c>
      <c r="G27" s="165">
        <v>1</v>
      </c>
      <c r="H27" s="165">
        <v>0</v>
      </c>
      <c r="I27" s="165">
        <v>0</v>
      </c>
      <c r="J27" s="165">
        <v>0</v>
      </c>
      <c r="K27" s="165">
        <v>0</v>
      </c>
      <c r="L27" s="165">
        <v>1</v>
      </c>
      <c r="M27" s="166">
        <v>0</v>
      </c>
      <c r="N27" s="76">
        <f t="shared" si="0"/>
        <v>0</v>
      </c>
    </row>
    <row r="28" spans="2:14" ht="15.75" customHeight="1">
      <c r="B28" s="75"/>
      <c r="C28" s="75"/>
      <c r="D28" s="38" t="s">
        <v>253</v>
      </c>
      <c r="E28" s="100"/>
      <c r="F28" s="165">
        <v>8</v>
      </c>
      <c r="G28" s="165">
        <v>3</v>
      </c>
      <c r="H28" s="165">
        <v>0</v>
      </c>
      <c r="I28" s="165">
        <v>0</v>
      </c>
      <c r="J28" s="165">
        <v>0</v>
      </c>
      <c r="K28" s="165">
        <v>3</v>
      </c>
      <c r="L28" s="165">
        <v>0</v>
      </c>
      <c r="M28" s="166">
        <v>0</v>
      </c>
      <c r="N28" s="76">
        <f t="shared" si="0"/>
        <v>0</v>
      </c>
    </row>
    <row r="29" spans="2:14" ht="15.75" customHeight="1">
      <c r="B29" s="75"/>
      <c r="C29" s="75"/>
      <c r="D29" s="38" t="s">
        <v>338</v>
      </c>
      <c r="E29" s="100"/>
      <c r="F29" s="165">
        <v>50</v>
      </c>
      <c r="G29" s="165">
        <v>67</v>
      </c>
      <c r="H29" s="165">
        <v>0</v>
      </c>
      <c r="I29" s="165">
        <v>0</v>
      </c>
      <c r="J29" s="165">
        <v>0</v>
      </c>
      <c r="K29" s="165">
        <v>15</v>
      </c>
      <c r="L29" s="165">
        <v>52</v>
      </c>
      <c r="M29" s="166">
        <v>0</v>
      </c>
      <c r="N29" s="76">
        <f t="shared" si="0"/>
        <v>0</v>
      </c>
    </row>
    <row r="30" spans="2:14" ht="15.75" customHeight="1">
      <c r="B30" s="75"/>
      <c r="C30" s="75"/>
      <c r="D30" s="38" t="s">
        <v>254</v>
      </c>
      <c r="E30" s="100"/>
      <c r="F30" s="165">
        <v>0</v>
      </c>
      <c r="G30" s="165">
        <v>0</v>
      </c>
      <c r="H30" s="165">
        <v>0</v>
      </c>
      <c r="I30" s="165">
        <v>0</v>
      </c>
      <c r="J30" s="165">
        <v>0</v>
      </c>
      <c r="K30" s="165">
        <v>0</v>
      </c>
      <c r="L30" s="165">
        <v>0</v>
      </c>
      <c r="M30" s="166">
        <v>0</v>
      </c>
      <c r="N30" s="76">
        <f t="shared" si="0"/>
        <v>0</v>
      </c>
    </row>
    <row r="31" spans="2:14" ht="15.75" customHeight="1">
      <c r="B31" s="75"/>
      <c r="C31" s="75"/>
      <c r="D31" s="38" t="s">
        <v>255</v>
      </c>
      <c r="E31" s="100"/>
      <c r="F31" s="165">
        <v>15</v>
      </c>
      <c r="G31" s="165">
        <v>11</v>
      </c>
      <c r="H31" s="165">
        <v>0</v>
      </c>
      <c r="I31" s="165">
        <v>0</v>
      </c>
      <c r="J31" s="165">
        <v>0</v>
      </c>
      <c r="K31" s="165">
        <v>1</v>
      </c>
      <c r="L31" s="165">
        <v>10</v>
      </c>
      <c r="M31" s="166">
        <v>0</v>
      </c>
      <c r="N31" s="76">
        <f t="shared" si="0"/>
        <v>0</v>
      </c>
    </row>
    <row r="32" spans="2:14" ht="15.75" customHeight="1">
      <c r="B32" s="75"/>
      <c r="C32" s="75"/>
      <c r="D32" s="38" t="s">
        <v>256</v>
      </c>
      <c r="E32" s="100"/>
      <c r="F32" s="165">
        <v>0</v>
      </c>
      <c r="G32" s="165">
        <v>0</v>
      </c>
      <c r="H32" s="165">
        <v>0</v>
      </c>
      <c r="I32" s="165">
        <v>0</v>
      </c>
      <c r="J32" s="165">
        <v>0</v>
      </c>
      <c r="K32" s="165">
        <v>0</v>
      </c>
      <c r="L32" s="165">
        <v>0</v>
      </c>
      <c r="M32" s="166">
        <v>0</v>
      </c>
      <c r="N32" s="76">
        <f t="shared" si="0"/>
        <v>0</v>
      </c>
    </row>
    <row r="33" spans="2:14" ht="15.75" customHeight="1">
      <c r="B33" s="75"/>
      <c r="C33" s="75"/>
      <c r="D33" s="38" t="s">
        <v>413</v>
      </c>
      <c r="E33" s="100"/>
      <c r="F33" s="165">
        <v>0</v>
      </c>
      <c r="G33" s="165">
        <v>0</v>
      </c>
      <c r="H33" s="165">
        <v>0</v>
      </c>
      <c r="I33" s="165">
        <v>0</v>
      </c>
      <c r="J33" s="165">
        <v>0</v>
      </c>
      <c r="K33" s="165">
        <v>0</v>
      </c>
      <c r="L33" s="165">
        <v>0</v>
      </c>
      <c r="M33" s="166">
        <v>0</v>
      </c>
      <c r="N33" s="76">
        <f t="shared" si="0"/>
        <v>0</v>
      </c>
    </row>
    <row r="34" spans="2:14" ht="15.75" customHeight="1">
      <c r="B34" s="230" t="s">
        <v>257</v>
      </c>
      <c r="C34" s="230"/>
      <c r="D34" s="230"/>
      <c r="E34" s="100"/>
      <c r="F34" s="128"/>
      <c r="G34" s="128"/>
      <c r="H34" s="128"/>
      <c r="I34" s="128"/>
      <c r="J34" s="128"/>
      <c r="K34" s="128"/>
      <c r="L34" s="128"/>
      <c r="M34" s="129"/>
      <c r="N34" s="76">
        <f t="shared" si="0"/>
        <v>0</v>
      </c>
    </row>
    <row r="35" spans="2:14" ht="15.75" customHeight="1">
      <c r="B35" s="75"/>
      <c r="C35" s="75"/>
      <c r="D35" s="38" t="s">
        <v>258</v>
      </c>
      <c r="E35" s="100"/>
      <c r="F35" s="167">
        <v>0</v>
      </c>
      <c r="G35" s="167">
        <v>0</v>
      </c>
      <c r="H35" s="167">
        <v>0</v>
      </c>
      <c r="I35" s="167">
        <v>0</v>
      </c>
      <c r="J35" s="167">
        <v>0</v>
      </c>
      <c r="K35" s="167">
        <v>0</v>
      </c>
      <c r="L35" s="167">
        <v>0</v>
      </c>
      <c r="M35" s="168">
        <v>0</v>
      </c>
      <c r="N35" s="76">
        <f t="shared" si="0"/>
        <v>0</v>
      </c>
    </row>
    <row r="36" spans="2:14" ht="15.75" customHeight="1">
      <c r="B36" s="75"/>
      <c r="C36" s="75"/>
      <c r="D36" s="38" t="s">
        <v>259</v>
      </c>
      <c r="E36" s="100"/>
      <c r="F36" s="167">
        <v>0</v>
      </c>
      <c r="G36" s="167">
        <v>0</v>
      </c>
      <c r="H36" s="167">
        <v>0</v>
      </c>
      <c r="I36" s="167">
        <v>0</v>
      </c>
      <c r="J36" s="167">
        <v>0</v>
      </c>
      <c r="K36" s="167">
        <v>0</v>
      </c>
      <c r="L36" s="167">
        <v>0</v>
      </c>
      <c r="M36" s="168">
        <v>0</v>
      </c>
      <c r="N36" s="76">
        <f t="shared" si="0"/>
        <v>0</v>
      </c>
    </row>
    <row r="37" spans="2:14" ht="15.75" customHeight="1">
      <c r="B37" s="75"/>
      <c r="C37" s="75"/>
      <c r="D37" s="38" t="s">
        <v>260</v>
      </c>
      <c r="E37" s="100"/>
      <c r="F37" s="167">
        <v>0</v>
      </c>
      <c r="G37" s="167">
        <v>0</v>
      </c>
      <c r="H37" s="167">
        <v>0</v>
      </c>
      <c r="I37" s="167">
        <v>0</v>
      </c>
      <c r="J37" s="167">
        <v>0</v>
      </c>
      <c r="K37" s="167">
        <v>0</v>
      </c>
      <c r="L37" s="167">
        <v>0</v>
      </c>
      <c r="M37" s="168">
        <v>0</v>
      </c>
      <c r="N37" s="76">
        <f t="shared" si="0"/>
        <v>0</v>
      </c>
    </row>
    <row r="38" spans="2:14" ht="15.75" customHeight="1">
      <c r="B38" s="75"/>
      <c r="C38" s="75"/>
      <c r="D38" s="38" t="s">
        <v>261</v>
      </c>
      <c r="E38" s="100"/>
      <c r="F38" s="167">
        <v>729</v>
      </c>
      <c r="G38" s="167">
        <v>275</v>
      </c>
      <c r="H38" s="167">
        <v>154</v>
      </c>
      <c r="I38" s="167">
        <v>4</v>
      </c>
      <c r="J38" s="167">
        <v>1</v>
      </c>
      <c r="K38" s="167">
        <v>79</v>
      </c>
      <c r="L38" s="167">
        <v>196</v>
      </c>
      <c r="M38" s="168">
        <v>0</v>
      </c>
      <c r="N38" s="76">
        <f t="shared" si="0"/>
        <v>0</v>
      </c>
    </row>
    <row r="39" spans="2:14" ht="15.75" customHeight="1">
      <c r="B39" s="75"/>
      <c r="C39" s="75"/>
      <c r="D39" s="38" t="s">
        <v>262</v>
      </c>
      <c r="E39" s="100"/>
      <c r="F39" s="167">
        <v>269</v>
      </c>
      <c r="G39" s="167">
        <v>109</v>
      </c>
      <c r="H39" s="167">
        <v>25</v>
      </c>
      <c r="I39" s="167">
        <v>0</v>
      </c>
      <c r="J39" s="167">
        <v>0</v>
      </c>
      <c r="K39" s="167">
        <v>14</v>
      </c>
      <c r="L39" s="167">
        <v>95</v>
      </c>
      <c r="M39" s="168">
        <v>0</v>
      </c>
      <c r="N39" s="76">
        <f t="shared" si="0"/>
        <v>0</v>
      </c>
    </row>
    <row r="40" spans="2:14" ht="15.75" customHeight="1">
      <c r="B40" s="75"/>
      <c r="C40" s="75"/>
      <c r="D40" s="39" t="s">
        <v>311</v>
      </c>
      <c r="E40" s="100"/>
      <c r="F40" s="167">
        <v>0</v>
      </c>
      <c r="G40" s="167">
        <v>0</v>
      </c>
      <c r="H40" s="167">
        <v>0</v>
      </c>
      <c r="I40" s="167">
        <v>0</v>
      </c>
      <c r="J40" s="167">
        <v>0</v>
      </c>
      <c r="K40" s="167">
        <v>0</v>
      </c>
      <c r="L40" s="167">
        <v>0</v>
      </c>
      <c r="M40" s="168">
        <v>0</v>
      </c>
      <c r="N40" s="76">
        <f t="shared" si="0"/>
        <v>0</v>
      </c>
    </row>
    <row r="41" spans="2:14" ht="15.75" customHeight="1">
      <c r="B41" s="75"/>
      <c r="C41" s="75"/>
      <c r="D41" s="39" t="s">
        <v>434</v>
      </c>
      <c r="E41" s="100"/>
      <c r="F41" s="167">
        <v>18</v>
      </c>
      <c r="G41" s="167">
        <v>21</v>
      </c>
      <c r="H41" s="167">
        <v>12</v>
      </c>
      <c r="I41" s="167">
        <v>0</v>
      </c>
      <c r="J41" s="167">
        <v>0</v>
      </c>
      <c r="K41" s="167">
        <v>6</v>
      </c>
      <c r="L41" s="167">
        <v>15</v>
      </c>
      <c r="M41" s="168">
        <v>0</v>
      </c>
      <c r="N41" s="76">
        <f t="shared" si="0"/>
        <v>0</v>
      </c>
    </row>
    <row r="42" spans="2:14" ht="15.75" customHeight="1">
      <c r="B42" s="230" t="s">
        <v>263</v>
      </c>
      <c r="C42" s="230"/>
      <c r="D42" s="230"/>
      <c r="E42" s="100"/>
      <c r="F42" s="128"/>
      <c r="G42" s="128"/>
      <c r="H42" s="128"/>
      <c r="I42" s="128"/>
      <c r="J42" s="128"/>
      <c r="K42" s="128"/>
      <c r="L42" s="128"/>
      <c r="M42" s="129"/>
      <c r="N42" s="76">
        <f t="shared" si="0"/>
        <v>0</v>
      </c>
    </row>
    <row r="43" spans="2:14" ht="15.75" customHeight="1">
      <c r="B43" s="75"/>
      <c r="C43" s="75"/>
      <c r="D43" s="38" t="s">
        <v>264</v>
      </c>
      <c r="E43" s="100"/>
      <c r="F43" s="169">
        <v>3</v>
      </c>
      <c r="G43" s="169">
        <v>3</v>
      </c>
      <c r="H43" s="169">
        <v>0</v>
      </c>
      <c r="I43" s="169">
        <v>0</v>
      </c>
      <c r="J43" s="169">
        <v>0</v>
      </c>
      <c r="K43" s="169">
        <v>0</v>
      </c>
      <c r="L43" s="169">
        <v>3</v>
      </c>
      <c r="M43" s="170">
        <v>0</v>
      </c>
      <c r="N43" s="76">
        <f t="shared" si="0"/>
        <v>0</v>
      </c>
    </row>
    <row r="44" spans="2:14" ht="15.75" customHeight="1">
      <c r="B44" s="75"/>
      <c r="C44" s="75"/>
      <c r="D44" s="38" t="s">
        <v>265</v>
      </c>
      <c r="E44" s="100"/>
      <c r="F44" s="169">
        <v>0</v>
      </c>
      <c r="G44" s="169">
        <v>0</v>
      </c>
      <c r="H44" s="169">
        <v>0</v>
      </c>
      <c r="I44" s="169">
        <v>0</v>
      </c>
      <c r="J44" s="169">
        <v>0</v>
      </c>
      <c r="K44" s="169">
        <v>0</v>
      </c>
      <c r="L44" s="169">
        <v>0</v>
      </c>
      <c r="M44" s="170">
        <v>0</v>
      </c>
      <c r="N44" s="76">
        <f t="shared" si="0"/>
        <v>0</v>
      </c>
    </row>
    <row r="45" spans="2:14" ht="15.75" customHeight="1">
      <c r="B45" s="75"/>
      <c r="C45" s="75"/>
      <c r="D45" s="38" t="s">
        <v>266</v>
      </c>
      <c r="E45" s="100"/>
      <c r="F45" s="169">
        <v>0</v>
      </c>
      <c r="G45" s="169">
        <v>0</v>
      </c>
      <c r="H45" s="169">
        <v>0</v>
      </c>
      <c r="I45" s="169">
        <v>0</v>
      </c>
      <c r="J45" s="169">
        <v>0</v>
      </c>
      <c r="K45" s="169">
        <v>0</v>
      </c>
      <c r="L45" s="169">
        <v>0</v>
      </c>
      <c r="M45" s="170">
        <v>0</v>
      </c>
      <c r="N45" s="76">
        <f t="shared" si="0"/>
        <v>0</v>
      </c>
    </row>
    <row r="46" spans="2:14" ht="15.75" customHeight="1">
      <c r="B46" s="75"/>
      <c r="C46" s="75"/>
      <c r="D46" s="38" t="s">
        <v>414</v>
      </c>
      <c r="E46" s="100"/>
      <c r="F46" s="169">
        <v>0</v>
      </c>
      <c r="G46" s="169">
        <v>0</v>
      </c>
      <c r="H46" s="169">
        <v>0</v>
      </c>
      <c r="I46" s="169">
        <v>0</v>
      </c>
      <c r="J46" s="169">
        <v>0</v>
      </c>
      <c r="K46" s="169">
        <v>0</v>
      </c>
      <c r="L46" s="169">
        <v>0</v>
      </c>
      <c r="M46" s="170">
        <v>0</v>
      </c>
      <c r="N46" s="76">
        <f t="shared" si="0"/>
        <v>0</v>
      </c>
    </row>
    <row r="47" spans="2:14" ht="15.75" customHeight="1">
      <c r="B47" s="75"/>
      <c r="C47" s="75"/>
      <c r="D47" s="38" t="s">
        <v>352</v>
      </c>
      <c r="E47" s="100"/>
      <c r="F47" s="169">
        <v>12</v>
      </c>
      <c r="G47" s="169">
        <v>7</v>
      </c>
      <c r="H47" s="169">
        <v>2</v>
      </c>
      <c r="I47" s="169">
        <v>0</v>
      </c>
      <c r="J47" s="169">
        <v>0</v>
      </c>
      <c r="K47" s="169">
        <v>0</v>
      </c>
      <c r="L47" s="169">
        <v>7</v>
      </c>
      <c r="M47" s="170">
        <v>0</v>
      </c>
      <c r="N47" s="76">
        <f t="shared" si="0"/>
        <v>0</v>
      </c>
    </row>
    <row r="48" spans="2:14" ht="15.75" customHeight="1">
      <c r="B48" s="75"/>
      <c r="C48" s="75"/>
      <c r="D48" s="38" t="s">
        <v>415</v>
      </c>
      <c r="E48" s="100"/>
      <c r="F48" s="169">
        <v>0</v>
      </c>
      <c r="G48" s="169">
        <v>0</v>
      </c>
      <c r="H48" s="169">
        <v>0</v>
      </c>
      <c r="I48" s="169">
        <v>0</v>
      </c>
      <c r="J48" s="169">
        <v>0</v>
      </c>
      <c r="K48" s="169">
        <v>0</v>
      </c>
      <c r="L48" s="169">
        <v>0</v>
      </c>
      <c r="M48" s="170">
        <v>0</v>
      </c>
      <c r="N48" s="76">
        <f t="shared" si="0"/>
        <v>0</v>
      </c>
    </row>
    <row r="49" spans="2:14" ht="15.75" customHeight="1">
      <c r="B49" s="75"/>
      <c r="C49" s="75"/>
      <c r="D49" s="38" t="s">
        <v>353</v>
      </c>
      <c r="E49" s="100"/>
      <c r="F49" s="169">
        <v>0</v>
      </c>
      <c r="G49" s="169">
        <v>0</v>
      </c>
      <c r="H49" s="169">
        <v>0</v>
      </c>
      <c r="I49" s="169">
        <v>0</v>
      </c>
      <c r="J49" s="169">
        <v>0</v>
      </c>
      <c r="K49" s="169">
        <v>0</v>
      </c>
      <c r="L49" s="169">
        <v>0</v>
      </c>
      <c r="M49" s="170">
        <v>0</v>
      </c>
      <c r="N49" s="76">
        <f t="shared" si="0"/>
        <v>0</v>
      </c>
    </row>
    <row r="50" spans="2:14" ht="15.75" customHeight="1">
      <c r="B50" s="75"/>
      <c r="C50" s="75"/>
      <c r="D50" s="38" t="s">
        <v>371</v>
      </c>
      <c r="E50" s="100"/>
      <c r="F50" s="169">
        <v>0</v>
      </c>
      <c r="G50" s="169">
        <v>0</v>
      </c>
      <c r="H50" s="169">
        <v>0</v>
      </c>
      <c r="I50" s="169">
        <v>0</v>
      </c>
      <c r="J50" s="169">
        <v>0</v>
      </c>
      <c r="K50" s="169">
        <v>0</v>
      </c>
      <c r="L50" s="169">
        <v>0</v>
      </c>
      <c r="M50" s="170">
        <v>0</v>
      </c>
      <c r="N50" s="76">
        <f t="shared" si="0"/>
        <v>0</v>
      </c>
    </row>
    <row r="51" spans="2:14" ht="15.75" customHeight="1">
      <c r="B51" s="75"/>
      <c r="C51" s="75"/>
      <c r="D51" s="38" t="s">
        <v>373</v>
      </c>
      <c r="E51" s="100"/>
      <c r="F51" s="169">
        <v>0</v>
      </c>
      <c r="G51" s="169">
        <v>0</v>
      </c>
      <c r="H51" s="169">
        <v>0</v>
      </c>
      <c r="I51" s="169">
        <v>0</v>
      </c>
      <c r="J51" s="169">
        <v>0</v>
      </c>
      <c r="K51" s="169">
        <v>0</v>
      </c>
      <c r="L51" s="169">
        <v>0</v>
      </c>
      <c r="M51" s="170">
        <v>0</v>
      </c>
      <c r="N51" s="76">
        <f t="shared" si="0"/>
        <v>0</v>
      </c>
    </row>
    <row r="52" spans="2:14" ht="15.75" customHeight="1">
      <c r="B52" s="75"/>
      <c r="C52" s="75"/>
      <c r="D52" s="38" t="s">
        <v>376</v>
      </c>
      <c r="E52" s="100"/>
      <c r="F52" s="169">
        <v>6</v>
      </c>
      <c r="G52" s="169">
        <v>0</v>
      </c>
      <c r="H52" s="169">
        <v>0</v>
      </c>
      <c r="I52" s="169">
        <v>0</v>
      </c>
      <c r="J52" s="169">
        <v>0</v>
      </c>
      <c r="K52" s="169">
        <v>0</v>
      </c>
      <c r="L52" s="169">
        <v>0</v>
      </c>
      <c r="M52" s="170">
        <v>0</v>
      </c>
      <c r="N52" s="76">
        <f t="shared" si="0"/>
        <v>0</v>
      </c>
    </row>
    <row r="53" spans="2:14" ht="15.75" customHeight="1" thickBot="1">
      <c r="B53" s="79"/>
      <c r="C53" s="79"/>
      <c r="D53" s="80" t="s">
        <v>267</v>
      </c>
      <c r="E53" s="104"/>
      <c r="F53" s="171">
        <v>409</v>
      </c>
      <c r="G53" s="171">
        <v>344</v>
      </c>
      <c r="H53" s="171">
        <v>50</v>
      </c>
      <c r="I53" s="171">
        <v>14</v>
      </c>
      <c r="J53" s="171">
        <v>1</v>
      </c>
      <c r="K53" s="171">
        <v>41</v>
      </c>
      <c r="L53" s="171">
        <v>302</v>
      </c>
      <c r="M53" s="172">
        <v>1</v>
      </c>
      <c r="N53" s="76">
        <f t="shared" si="0"/>
        <v>0</v>
      </c>
    </row>
    <row r="54" spans="2:14" ht="15.75" customHeight="1">
      <c r="F54" s="82"/>
      <c r="G54" s="82"/>
      <c r="H54" s="82"/>
      <c r="I54" s="82"/>
      <c r="J54" s="82"/>
      <c r="K54" s="82"/>
      <c r="L54" s="82"/>
      <c r="M54" s="82"/>
    </row>
    <row r="56" spans="2:14">
      <c r="D56" s="105"/>
      <c r="E56" s="75"/>
      <c r="F56" s="106"/>
      <c r="G56" s="106"/>
      <c r="H56" s="106"/>
      <c r="I56" s="106"/>
      <c r="J56" s="106"/>
      <c r="K56" s="106"/>
      <c r="L56" s="106"/>
      <c r="M56" s="106"/>
    </row>
    <row r="57" spans="2:14">
      <c r="D57" s="105"/>
      <c r="E57" s="75"/>
      <c r="F57" s="106"/>
      <c r="G57" s="106"/>
      <c r="H57" s="106"/>
      <c r="I57" s="106"/>
      <c r="J57" s="106"/>
      <c r="K57" s="106"/>
      <c r="L57" s="106"/>
      <c r="M57" s="106"/>
    </row>
    <row r="58" spans="2:14">
      <c r="D58" s="105"/>
      <c r="E58" s="75"/>
      <c r="F58" s="106"/>
      <c r="G58" s="106"/>
      <c r="H58" s="106"/>
      <c r="I58" s="106"/>
      <c r="J58" s="106"/>
      <c r="K58" s="106"/>
      <c r="L58" s="106"/>
      <c r="M58" s="106"/>
    </row>
    <row r="59" spans="2:14">
      <c r="D59" s="105"/>
      <c r="E59" s="75"/>
      <c r="F59" s="106"/>
      <c r="G59" s="106"/>
      <c r="H59" s="106"/>
      <c r="I59" s="106"/>
      <c r="J59" s="106"/>
      <c r="K59" s="106"/>
      <c r="L59" s="106"/>
      <c r="M59" s="106"/>
    </row>
    <row r="60" spans="2:14">
      <c r="D60" s="105"/>
      <c r="E60" s="75"/>
      <c r="F60" s="106"/>
      <c r="G60" s="106"/>
      <c r="H60" s="106"/>
      <c r="I60" s="106"/>
      <c r="J60" s="106"/>
      <c r="K60" s="106"/>
      <c r="L60" s="106"/>
      <c r="M60" s="106"/>
    </row>
    <row r="61" spans="2:14">
      <c r="D61" s="105"/>
      <c r="E61" s="75"/>
      <c r="F61" s="106"/>
      <c r="G61" s="106"/>
      <c r="H61" s="106"/>
      <c r="I61" s="106"/>
      <c r="J61" s="106"/>
      <c r="K61" s="106"/>
      <c r="L61" s="106"/>
      <c r="M61" s="106"/>
    </row>
    <row r="62" spans="2:14">
      <c r="D62" s="105"/>
      <c r="E62" s="75"/>
      <c r="F62" s="106"/>
      <c r="G62" s="106"/>
      <c r="H62" s="106"/>
      <c r="I62" s="106"/>
      <c r="J62" s="106"/>
      <c r="K62" s="106"/>
      <c r="L62" s="106"/>
      <c r="M62" s="106"/>
    </row>
    <row r="63" spans="2:14">
      <c r="D63" s="105"/>
      <c r="E63" s="75"/>
      <c r="F63" s="106"/>
      <c r="G63" s="106"/>
      <c r="H63" s="106"/>
      <c r="I63" s="106"/>
      <c r="J63" s="106"/>
      <c r="K63" s="106"/>
      <c r="L63" s="106"/>
      <c r="M63" s="106"/>
    </row>
    <row r="64" spans="2:14">
      <c r="D64" s="105"/>
      <c r="E64" s="75"/>
      <c r="F64" s="106"/>
      <c r="G64" s="106"/>
      <c r="H64" s="106"/>
      <c r="I64" s="106"/>
      <c r="J64" s="106"/>
      <c r="K64" s="106"/>
      <c r="L64" s="106"/>
      <c r="M64" s="106"/>
    </row>
    <row r="65" spans="4:14">
      <c r="D65" s="105"/>
      <c r="E65" s="75"/>
      <c r="F65" s="106"/>
      <c r="G65" s="106"/>
      <c r="H65" s="106"/>
      <c r="I65" s="106"/>
      <c r="J65" s="106"/>
      <c r="K65" s="106"/>
      <c r="L65" s="106"/>
      <c r="M65" s="106"/>
    </row>
    <row r="66" spans="4:14">
      <c r="D66" s="105"/>
      <c r="E66" s="75"/>
      <c r="F66" s="106"/>
      <c r="G66" s="106"/>
      <c r="H66" s="106"/>
      <c r="I66" s="106"/>
      <c r="J66" s="106"/>
      <c r="K66" s="106"/>
      <c r="L66" s="106"/>
      <c r="M66" s="106"/>
    </row>
    <row r="67" spans="4:14">
      <c r="D67" s="105"/>
      <c r="E67" s="75"/>
      <c r="F67" s="106"/>
      <c r="G67" s="106"/>
      <c r="H67" s="106"/>
      <c r="I67" s="106"/>
      <c r="J67" s="106"/>
      <c r="K67" s="106"/>
      <c r="L67" s="106"/>
      <c r="M67" s="106"/>
    </row>
    <row r="68" spans="4:14">
      <c r="D68" s="105"/>
      <c r="E68" s="75"/>
      <c r="F68" s="106"/>
      <c r="G68" s="106"/>
      <c r="H68" s="106"/>
      <c r="I68" s="106"/>
      <c r="J68" s="106"/>
      <c r="K68" s="106"/>
      <c r="L68" s="106"/>
      <c r="M68" s="106"/>
    </row>
    <row r="69" spans="4:14">
      <c r="D69" s="105"/>
      <c r="E69" s="75"/>
      <c r="F69" s="106"/>
      <c r="G69" s="106"/>
      <c r="H69" s="106"/>
      <c r="I69" s="106"/>
      <c r="J69" s="106"/>
      <c r="K69" s="106"/>
      <c r="L69" s="106"/>
      <c r="M69" s="106"/>
    </row>
    <row r="70" spans="4:14">
      <c r="D70" s="105"/>
      <c r="E70" s="75"/>
      <c r="F70" s="106"/>
      <c r="G70" s="106"/>
      <c r="H70" s="106"/>
      <c r="I70" s="106"/>
      <c r="J70" s="106"/>
      <c r="K70" s="106"/>
      <c r="L70" s="106"/>
      <c r="M70" s="106"/>
    </row>
    <row r="71" spans="4:14">
      <c r="D71" s="105"/>
      <c r="E71" s="75"/>
      <c r="F71" s="106"/>
      <c r="G71" s="106"/>
      <c r="H71" s="106"/>
      <c r="I71" s="106"/>
      <c r="J71" s="106"/>
      <c r="K71" s="106"/>
      <c r="L71" s="106"/>
      <c r="M71" s="106"/>
    </row>
    <row r="72" spans="4:14">
      <c r="D72" s="105"/>
      <c r="E72" s="75"/>
      <c r="F72" s="106"/>
      <c r="G72" s="106"/>
      <c r="H72" s="106"/>
      <c r="I72" s="106"/>
      <c r="J72" s="106"/>
      <c r="K72" s="106"/>
      <c r="L72" s="106"/>
      <c r="M72" s="106"/>
    </row>
    <row r="73" spans="4:14">
      <c r="D73" s="105"/>
      <c r="E73" s="75"/>
      <c r="F73" s="106"/>
      <c r="G73" s="106"/>
      <c r="H73" s="106"/>
      <c r="I73" s="106"/>
      <c r="J73" s="106"/>
      <c r="K73" s="106"/>
      <c r="L73" s="106"/>
      <c r="M73" s="106"/>
    </row>
    <row r="74" spans="4:14">
      <c r="D74" s="105"/>
      <c r="E74" s="75"/>
      <c r="F74" s="106"/>
      <c r="G74" s="106"/>
      <c r="H74" s="106"/>
      <c r="I74" s="106"/>
      <c r="J74" s="106"/>
      <c r="K74" s="106"/>
      <c r="L74" s="106"/>
      <c r="M74" s="106"/>
    </row>
    <row r="75" spans="4:14">
      <c r="D75" s="105"/>
      <c r="E75" s="75"/>
      <c r="F75" s="106"/>
      <c r="G75" s="106"/>
      <c r="H75" s="106"/>
      <c r="I75" s="106"/>
      <c r="J75" s="106"/>
      <c r="K75" s="106"/>
      <c r="L75" s="106"/>
      <c r="M75" s="106"/>
    </row>
    <row r="76" spans="4:14">
      <c r="D76" s="105"/>
      <c r="E76" s="75"/>
      <c r="F76" s="106"/>
      <c r="G76" s="106"/>
      <c r="H76" s="106"/>
      <c r="I76" s="106"/>
      <c r="J76" s="106"/>
      <c r="K76" s="106"/>
      <c r="L76" s="106"/>
      <c r="M76" s="106"/>
    </row>
    <row r="77" spans="4:14">
      <c r="D77" s="105"/>
      <c r="E77" s="75"/>
      <c r="F77" s="106"/>
      <c r="G77" s="106"/>
      <c r="H77" s="106"/>
      <c r="I77" s="106"/>
      <c r="J77" s="106"/>
      <c r="K77" s="106"/>
      <c r="L77" s="106"/>
      <c r="M77" s="106"/>
    </row>
    <row r="78" spans="4:14">
      <c r="D78" s="105"/>
      <c r="E78" s="75"/>
      <c r="F78" s="106"/>
      <c r="G78" s="106"/>
      <c r="H78" s="106"/>
      <c r="I78" s="106"/>
      <c r="J78" s="106"/>
      <c r="K78" s="106"/>
      <c r="L78" s="106"/>
      <c r="M78" s="106"/>
    </row>
    <row r="79" spans="4:14">
      <c r="D79" s="105"/>
      <c r="E79" s="75"/>
      <c r="F79" s="106"/>
      <c r="G79" s="106"/>
      <c r="H79" s="106"/>
      <c r="I79" s="106"/>
      <c r="J79" s="106"/>
      <c r="K79" s="106"/>
      <c r="L79" s="106"/>
      <c r="M79" s="106"/>
    </row>
    <row r="80" spans="4:14">
      <c r="D80" s="105"/>
      <c r="E80" s="75"/>
      <c r="F80" s="106"/>
      <c r="G80" s="106"/>
      <c r="H80" s="106"/>
      <c r="I80" s="106"/>
      <c r="J80" s="106"/>
      <c r="K80" s="106"/>
      <c r="L80" s="106"/>
      <c r="M80" s="106"/>
      <c r="N80" s="107"/>
    </row>
    <row r="81" spans="4:13">
      <c r="D81" s="105"/>
      <c r="E81" s="75"/>
      <c r="F81" s="106"/>
      <c r="G81" s="106"/>
      <c r="H81" s="106"/>
      <c r="I81" s="106"/>
      <c r="J81" s="106"/>
      <c r="K81" s="106"/>
      <c r="L81" s="106"/>
      <c r="M81" s="106"/>
    </row>
    <row r="82" spans="4:13">
      <c r="D82" s="75"/>
      <c r="E82" s="75"/>
      <c r="F82" s="75"/>
      <c r="G82" s="75"/>
      <c r="H82" s="75"/>
      <c r="I82" s="75"/>
      <c r="J82" s="75"/>
      <c r="K82" s="75"/>
      <c r="L82" s="75"/>
      <c r="M82" s="75"/>
    </row>
    <row r="83" spans="4:13">
      <c r="D83" s="75"/>
      <c r="E83" s="75"/>
      <c r="F83" s="75"/>
      <c r="G83" s="75"/>
      <c r="H83" s="75"/>
      <c r="I83" s="75"/>
      <c r="J83" s="75"/>
      <c r="K83" s="75"/>
      <c r="L83" s="75"/>
      <c r="M83" s="75"/>
    </row>
    <row r="84" spans="4:13">
      <c r="D84" s="75"/>
      <c r="E84" s="75"/>
      <c r="F84" s="75"/>
      <c r="G84" s="75"/>
      <c r="H84" s="75"/>
      <c r="I84" s="75"/>
      <c r="J84" s="75"/>
      <c r="K84" s="75"/>
      <c r="L84" s="75"/>
      <c r="M84" s="75"/>
    </row>
    <row r="85" spans="4:13">
      <c r="D85" s="75"/>
      <c r="E85" s="75"/>
      <c r="F85" s="75"/>
      <c r="G85" s="75"/>
      <c r="H85" s="75"/>
      <c r="I85" s="75"/>
      <c r="J85" s="75"/>
      <c r="K85" s="75"/>
      <c r="L85" s="75"/>
      <c r="M85" s="75"/>
    </row>
  </sheetData>
  <mergeCells count="15">
    <mergeCell ref="B2:M2"/>
    <mergeCell ref="B7:D7"/>
    <mergeCell ref="B10:D10"/>
    <mergeCell ref="G4:M4"/>
    <mergeCell ref="B4:D6"/>
    <mergeCell ref="B42:D42"/>
    <mergeCell ref="M5:M6"/>
    <mergeCell ref="B22:D22"/>
    <mergeCell ref="B26:D26"/>
    <mergeCell ref="B34:D34"/>
    <mergeCell ref="F4:F6"/>
    <mergeCell ref="G5:H5"/>
    <mergeCell ref="I5:J5"/>
    <mergeCell ref="K5:K6"/>
    <mergeCell ref="L5:L6"/>
  </mergeCells>
  <phoneticPr fontId="2"/>
  <printOptions horizontalCentered="1"/>
  <pageMargins left="0.39370078740157483" right="0.39370078740157483" top="0.59055118110236227" bottom="0.39370078740157483" header="0.31496062992125984" footer="0.31496062992125984"/>
  <pageSetup paperSize="9" scale="95" orientation="portrait" verticalDpi="300" r:id="rId1"/>
  <headerFooter alignWithMargins="0"/>
  <rowBreaks count="1" manualBreakCount="1">
    <brk id="5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2024-11-05T06:08:53Z</dcterms:created>
  <dcterms:modified xsi:type="dcterms:W3CDTF">2024-11-05T06:08:57Z</dcterms:modified>
</cp:coreProperties>
</file>