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220_人身安全・少年課\02_検討中フォルダ（作成途中の行政文書）\06_少年保護対策室\★作成途中★\01_企画\【R5児童虐待対策】\050524【髙栁対応】【事務連絡〆6月16日】「令和４年の犯罪」(犯罪統計書)に登載する資料の作成について(依頼)\02 人少→捜分官\"/>
    </mc:Choice>
  </mc:AlternateContent>
  <xr:revisionPtr revIDLastSave="0" documentId="13_ncr:1_{B5C30CD4-DD24-4F3C-BB3F-D604AE3E327A}" xr6:coauthVersionLast="36" xr6:coauthVersionMax="36" xr10:uidLastSave="{00000000-0000-0000-0000-000000000000}"/>
  <bookViews>
    <workbookView xWindow="34692" yWindow="32772" windowWidth="7596" windowHeight="9012" xr2:uid="{00000000-000D-0000-FFFF-FFFF00000000}"/>
  </bookViews>
  <sheets>
    <sheet name="140" sheetId="2" r:id="rId1"/>
  </sheets>
  <definedNames>
    <definedName name="_xlnm.Print_Area" localSheetId="0">'140'!$B$2:$L$12,'140'!$N$2:$X$12</definedName>
  </definedNames>
  <calcPr calcId="191029"/>
</workbook>
</file>

<file path=xl/calcChain.xml><?xml version="1.0" encoding="utf-8"?>
<calcChain xmlns="http://schemas.openxmlformats.org/spreadsheetml/2006/main">
  <c r="D15" i="2" l="1"/>
  <c r="AA12" i="2" l="1"/>
  <c r="Z12" i="2"/>
  <c r="AA11" i="2"/>
  <c r="Z11" i="2"/>
  <c r="AA10" i="2"/>
  <c r="Z10" i="2"/>
  <c r="AA9" i="2"/>
  <c r="Z9" i="2"/>
  <c r="AA8" i="2"/>
  <c r="Z8" i="2"/>
  <c r="AA7" i="2"/>
  <c r="Z7" i="2"/>
  <c r="V15" i="2"/>
  <c r="U15" i="2"/>
  <c r="T15" i="2"/>
  <c r="S15" i="2"/>
  <c r="R15" i="2"/>
  <c r="Q15" i="2"/>
  <c r="P15" i="2"/>
  <c r="O15" i="2"/>
  <c r="N15" i="2"/>
  <c r="L15" i="2"/>
  <c r="K15" i="2"/>
  <c r="J15" i="2"/>
  <c r="I15" i="2"/>
  <c r="H15" i="2"/>
  <c r="G15" i="2"/>
  <c r="F15" i="2"/>
  <c r="E15" i="2"/>
  <c r="AA6" i="2" l="1"/>
  <c r="Z6" i="2"/>
</calcChain>
</file>

<file path=xl/sharedStrings.xml><?xml version="1.0" encoding="utf-8"?>
<sst xmlns="http://schemas.openxmlformats.org/spreadsheetml/2006/main" count="45" uniqueCount="30">
  <si>
    <t>事業・職</t>
  </si>
  <si>
    <t>業関係</t>
  </si>
  <si>
    <t>うち女</t>
  </si>
  <si>
    <t>総        数</t>
  </si>
  <si>
    <t>　年</t>
  </si>
  <si>
    <t xml:space="preserve"> 10歳 未 満</t>
  </si>
  <si>
    <t>年</t>
  </si>
  <si>
    <t xml:space="preserve"> 10歳～19歳</t>
  </si>
  <si>
    <t xml:space="preserve"> 20歳～39歳</t>
  </si>
  <si>
    <t>　齢</t>
  </si>
  <si>
    <t xml:space="preserve"> 40歳～59歳</t>
  </si>
  <si>
    <t>齢</t>
  </si>
  <si>
    <t xml:space="preserve"> 60歳 以 上</t>
  </si>
  <si>
    <t>総数</t>
    <phoneticPr fontId="2"/>
  </si>
  <si>
    <t>家庭関係</t>
    <phoneticPr fontId="2"/>
  </si>
  <si>
    <t>異性関係</t>
    <phoneticPr fontId="2"/>
  </si>
  <si>
    <t>学業関係</t>
    <phoneticPr fontId="2"/>
  </si>
  <si>
    <t>疾病関係</t>
    <phoneticPr fontId="2"/>
  </si>
  <si>
    <t>犯罪関係</t>
    <phoneticPr fontId="2"/>
  </si>
  <si>
    <t>その他</t>
    <phoneticPr fontId="2"/>
  </si>
  <si>
    <t>不詳</t>
    <phoneticPr fontId="2"/>
  </si>
  <si>
    <r>
      <t xml:space="preserve">年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齢</t>
    </r>
    <phoneticPr fontId="2"/>
  </si>
  <si>
    <t>年齢及び原因別人員</t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</si>
  <si>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</si>
  <si>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</si>
  <si>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総数</t>
    <rPh sb="0" eb="2">
      <t>ソウスウ</t>
    </rPh>
    <phoneticPr fontId="2"/>
  </si>
  <si>
    <t>うち女</t>
    <rPh sb="2" eb="3">
      <t>オンナ</t>
    </rPh>
    <phoneticPr fontId="2"/>
  </si>
  <si>
    <t>その他566</t>
    <rPh sb="2" eb="3">
      <t>タ</t>
    </rPh>
    <phoneticPr fontId="2"/>
  </si>
  <si>
    <t>その他567</t>
    <rPh sb="2" eb="3">
      <t>タ</t>
    </rPh>
    <phoneticPr fontId="2"/>
  </si>
  <si>
    <t>140　行方不明者届のあった行方不明者の</t>
    <rPh sb="4" eb="6">
      <t>ユクエ</t>
    </rPh>
    <rPh sb="6" eb="9">
      <t>フメイシャ</t>
    </rPh>
    <rPh sb="9" eb="10">
      <t>トドケ</t>
    </rPh>
    <rPh sb="14" eb="16">
      <t>ユクエ</t>
    </rPh>
    <rPh sb="16" eb="19">
      <t>フメイシャ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</si>
</sst>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6" fillId="0" borderId="0" xfId="0" applyFont="1" applyFill="1"/>
    <xf numFmtId="0" fontId="6" fillId="0" borderId="4" xfId="0" applyFont="1" applyFill="1" applyBorder="1"/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/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176" fontId="4" fillId="0" borderId="0" xfId="0" applyNumberFormat="1" applyFont="1" applyFill="1" applyBorder="1"/>
    <xf numFmtId="176" fontId="4" fillId="0" borderId="0" xfId="0" applyNumberFormat="1" applyFont="1" applyFill="1"/>
    <xf numFmtId="176" fontId="6" fillId="0" borderId="0" xfId="0" applyNumberFormat="1" applyFont="1" applyFill="1"/>
    <xf numFmtId="0" fontId="4" fillId="0" borderId="0" xfId="0" applyFont="1" applyFill="1" applyAlignment="1">
      <alignment horizontal="right" vertical="center"/>
    </xf>
    <xf numFmtId="0" fontId="0" fillId="0" borderId="0" xfId="0" applyFill="1"/>
    <xf numFmtId="0" fontId="4" fillId="0" borderId="4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38" fontId="5" fillId="0" borderId="4" xfId="0" applyNumberFormat="1" applyFont="1" applyFill="1" applyBorder="1" applyProtection="1"/>
    <xf numFmtId="38" fontId="5" fillId="0" borderId="9" xfId="0" applyNumberFormat="1" applyFont="1" applyFill="1" applyBorder="1" applyProtection="1"/>
    <xf numFmtId="38" fontId="6" fillId="0" borderId="4" xfId="0" applyNumberFormat="1" applyFont="1" applyFill="1" applyBorder="1"/>
    <xf numFmtId="38" fontId="6" fillId="0" borderId="4" xfId="0" applyNumberFormat="1" applyFont="1" applyFill="1" applyBorder="1" applyProtection="1">
      <protection locked="0"/>
    </xf>
    <xf numFmtId="38" fontId="6" fillId="0" borderId="5" xfId="0" applyNumberFormat="1" applyFont="1" applyFill="1" applyBorder="1" applyProtection="1">
      <protection locked="0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</xf>
    <xf numFmtId="38" fontId="4" fillId="0" borderId="10" xfId="0" applyNumberFormat="1" applyFont="1" applyFill="1" applyBorder="1" applyAlignment="1">
      <alignment vertical="center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10" xfId="1" applyNumberFormat="1" applyFont="1" applyFill="1" applyBorder="1" applyAlignment="1">
      <alignment vertical="center"/>
    </xf>
    <xf numFmtId="38" fontId="5" fillId="0" borderId="11" xfId="0" applyNumberFormat="1" applyFont="1" applyFill="1" applyBorder="1" applyAlignment="1" applyProtection="1">
      <alignment vertical="center"/>
      <protection locked="0"/>
    </xf>
    <xf numFmtId="38" fontId="5" fillId="0" borderId="11" xfId="0" applyNumberFormat="1" applyFont="1" applyFill="1" applyBorder="1" applyAlignment="1" applyProtection="1">
      <alignment vertical="center"/>
    </xf>
    <xf numFmtId="38" fontId="4" fillId="0" borderId="12" xfId="0" applyNumberFormat="1" applyFont="1" applyFill="1" applyBorder="1" applyAlignment="1">
      <alignment vertical="center"/>
    </xf>
    <xf numFmtId="38" fontId="4" fillId="0" borderId="11" xfId="0" applyNumberFormat="1" applyFont="1" applyFill="1" applyBorder="1" applyAlignment="1" applyProtection="1">
      <alignment vertical="center"/>
      <protection locked="0"/>
    </xf>
    <xf numFmtId="38" fontId="4" fillId="0" borderId="1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Protection="1"/>
    <xf numFmtId="38" fontId="6" fillId="0" borderId="0" xfId="0" applyNumberFormat="1" applyFont="1" applyFill="1" applyBorder="1" applyProtection="1"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15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 applyProtection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7</xdr:row>
      <xdr:rowOff>0</xdr:rowOff>
    </xdr:from>
    <xdr:to>
      <xdr:col>2</xdr:col>
      <xdr:colOff>91440</xdr:colOff>
      <xdr:row>11</xdr:row>
      <xdr:rowOff>266700</xdr:rowOff>
    </xdr:to>
    <xdr:sp macro="" textlink="">
      <xdr:nvSpPr>
        <xdr:cNvPr id="3117" name="AutoShape 2">
          <a:extLst>
            <a:ext uri="{FF2B5EF4-FFF2-40B4-BE49-F238E27FC236}">
              <a16:creationId xmlns:a16="http://schemas.microsoft.com/office/drawing/2014/main" id="{11954828-A280-4368-B9BD-ECBA471077D4}"/>
            </a:ext>
          </a:extLst>
        </xdr:cNvPr>
        <xdr:cNvSpPr>
          <a:spLocks/>
        </xdr:cNvSpPr>
      </xdr:nvSpPr>
      <xdr:spPr bwMode="auto">
        <a:xfrm>
          <a:off x="510540" y="1463040"/>
          <a:ext cx="83820" cy="1790700"/>
        </a:xfrm>
        <a:prstGeom prst="leftBrace">
          <a:avLst>
            <a:gd name="adj1" fmla="val 17803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830580</xdr:colOff>
      <xdr:row>7</xdr:row>
      <xdr:rowOff>0</xdr:rowOff>
    </xdr:from>
    <xdr:to>
      <xdr:col>22</xdr:col>
      <xdr:colOff>906780</xdr:colOff>
      <xdr:row>11</xdr:row>
      <xdr:rowOff>274320</xdr:rowOff>
    </xdr:to>
    <xdr:sp macro="" textlink="">
      <xdr:nvSpPr>
        <xdr:cNvPr id="3118" name="AutoShape 7">
          <a:extLst>
            <a:ext uri="{FF2B5EF4-FFF2-40B4-BE49-F238E27FC236}">
              <a16:creationId xmlns:a16="http://schemas.microsoft.com/office/drawing/2014/main" id="{9B6C8E92-C257-4590-9986-C22EA6687F92}"/>
            </a:ext>
          </a:extLst>
        </xdr:cNvPr>
        <xdr:cNvSpPr>
          <a:spLocks/>
        </xdr:cNvSpPr>
      </xdr:nvSpPr>
      <xdr:spPr bwMode="auto">
        <a:xfrm>
          <a:off x="14287500" y="1463040"/>
          <a:ext cx="76200" cy="1798320"/>
        </a:xfrm>
        <a:prstGeom prst="rightBrace">
          <a:avLst>
            <a:gd name="adj1" fmla="val 19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A22"/>
  <sheetViews>
    <sheetView tabSelected="1" view="pageBreakPreview" zoomScaleNormal="100" zoomScaleSheetLayoutView="100" workbookViewId="0">
      <pane xSplit="3" ySplit="5" topLeftCell="D6" activePane="bottomRight" state="frozenSplit"/>
      <selection pane="topRight" activeCell="D1" sqref="D1"/>
      <selection pane="bottomLeft" activeCell="A6" sqref="A6"/>
      <selection pane="bottomRight" activeCell="Q12" sqref="Q12"/>
    </sheetView>
  </sheetViews>
  <sheetFormatPr defaultColWidth="9.109375" defaultRowHeight="12"/>
  <cols>
    <col min="1" max="1" width="2.6640625" style="2" customWidth="1"/>
    <col min="2" max="2" width="4.6640625" style="2" customWidth="1"/>
    <col min="3" max="3" width="13.5546875" style="2" customWidth="1"/>
    <col min="4" max="12" width="9.44140625" style="2" customWidth="1"/>
    <col min="13" max="13" width="3.88671875" style="2" customWidth="1"/>
    <col min="14" max="22" width="9.44140625" style="2" customWidth="1"/>
    <col min="23" max="23" width="13.5546875" style="2" customWidth="1"/>
    <col min="24" max="24" width="4.6640625" style="2" customWidth="1"/>
    <col min="25" max="16384" width="9.109375" style="2"/>
  </cols>
  <sheetData>
    <row r="1" spans="1:27">
      <c r="B1" s="26" t="s">
        <v>27</v>
      </c>
      <c r="N1" s="26" t="s">
        <v>28</v>
      </c>
    </row>
    <row r="2" spans="1:27" s="1" customFormat="1" ht="14.4">
      <c r="B2" s="19"/>
      <c r="C2" s="19"/>
      <c r="D2" s="58" t="s">
        <v>29</v>
      </c>
      <c r="E2" s="58"/>
      <c r="F2" s="58"/>
      <c r="G2" s="58"/>
      <c r="H2" s="58"/>
      <c r="I2" s="58"/>
      <c r="J2" s="58"/>
      <c r="K2" s="58"/>
      <c r="L2" s="19"/>
      <c r="M2" s="48"/>
      <c r="N2" s="19"/>
      <c r="O2" s="58" t="s">
        <v>22</v>
      </c>
      <c r="P2" s="58"/>
      <c r="Q2" s="58"/>
      <c r="R2" s="58"/>
      <c r="S2" s="58"/>
      <c r="T2" s="58"/>
      <c r="U2" s="58"/>
      <c r="V2" s="19"/>
      <c r="W2" s="19"/>
      <c r="X2" s="19"/>
    </row>
    <row r="3" spans="1:27" ht="12.75" customHeight="1" thickBot="1">
      <c r="B3" s="3"/>
      <c r="C3" s="3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Z3" s="2" t="s">
        <v>24</v>
      </c>
    </row>
    <row r="4" spans="1:27" s="4" customFormat="1" ht="13.5" customHeight="1">
      <c r="B4" s="51" t="s">
        <v>21</v>
      </c>
      <c r="C4" s="54"/>
      <c r="D4" s="56" t="s">
        <v>13</v>
      </c>
      <c r="E4" s="57"/>
      <c r="F4" s="56" t="s">
        <v>14</v>
      </c>
      <c r="G4" s="57"/>
      <c r="H4" s="56" t="s">
        <v>15</v>
      </c>
      <c r="I4" s="57"/>
      <c r="J4" s="56" t="s">
        <v>16</v>
      </c>
      <c r="K4" s="57"/>
      <c r="L4" s="21" t="s">
        <v>0</v>
      </c>
      <c r="M4" s="49"/>
      <c r="N4" s="5" t="s">
        <v>1</v>
      </c>
      <c r="O4" s="56" t="s">
        <v>17</v>
      </c>
      <c r="P4" s="57"/>
      <c r="Q4" s="56" t="s">
        <v>18</v>
      </c>
      <c r="R4" s="57"/>
      <c r="S4" s="56" t="s">
        <v>19</v>
      </c>
      <c r="T4" s="57"/>
      <c r="U4" s="56" t="s">
        <v>20</v>
      </c>
      <c r="V4" s="57"/>
      <c r="W4" s="50" t="s">
        <v>21</v>
      </c>
      <c r="X4" s="51"/>
    </row>
    <row r="5" spans="1:27" s="4" customFormat="1" ht="13.5" customHeight="1">
      <c r="B5" s="53"/>
      <c r="C5" s="55"/>
      <c r="D5" s="6"/>
      <c r="E5" s="20" t="s">
        <v>2</v>
      </c>
      <c r="F5" s="6"/>
      <c r="G5" s="20" t="s">
        <v>2</v>
      </c>
      <c r="H5" s="6"/>
      <c r="I5" s="20" t="s">
        <v>2</v>
      </c>
      <c r="J5" s="6"/>
      <c r="K5" s="20" t="s">
        <v>2</v>
      </c>
      <c r="L5" s="6"/>
      <c r="M5" s="16"/>
      <c r="N5" s="7" t="s">
        <v>2</v>
      </c>
      <c r="O5" s="6"/>
      <c r="P5" s="20" t="s">
        <v>2</v>
      </c>
      <c r="Q5" s="6"/>
      <c r="R5" s="20" t="s">
        <v>2</v>
      </c>
      <c r="S5" s="6"/>
      <c r="T5" s="20" t="s">
        <v>2</v>
      </c>
      <c r="U5" s="6"/>
      <c r="V5" s="20" t="s">
        <v>2</v>
      </c>
      <c r="W5" s="52"/>
      <c r="X5" s="53"/>
      <c r="Z5" s="25" t="s">
        <v>25</v>
      </c>
      <c r="AA5" s="25" t="s">
        <v>26</v>
      </c>
    </row>
    <row r="6" spans="1:27" s="11" customFormat="1" ht="30" customHeight="1">
      <c r="A6" s="2"/>
      <c r="B6" s="2"/>
      <c r="C6" s="8" t="s">
        <v>3</v>
      </c>
      <c r="D6" s="29">
        <v>84910</v>
      </c>
      <c r="E6" s="29">
        <v>30651</v>
      </c>
      <c r="F6" s="29">
        <v>12899</v>
      </c>
      <c r="G6" s="29">
        <v>5805</v>
      </c>
      <c r="H6" s="29">
        <v>1272</v>
      </c>
      <c r="I6" s="29">
        <v>719</v>
      </c>
      <c r="J6" s="29">
        <v>1771</v>
      </c>
      <c r="K6" s="29">
        <v>648</v>
      </c>
      <c r="L6" s="29">
        <v>9615</v>
      </c>
      <c r="M6" s="45"/>
      <c r="N6" s="30">
        <v>1302</v>
      </c>
      <c r="O6" s="29">
        <v>24719</v>
      </c>
      <c r="P6" s="29">
        <v>11066</v>
      </c>
      <c r="Q6" s="29">
        <v>407</v>
      </c>
      <c r="R6" s="29">
        <v>84</v>
      </c>
      <c r="S6" s="29">
        <v>17147</v>
      </c>
      <c r="T6" s="29">
        <v>5474</v>
      </c>
      <c r="U6" s="29">
        <v>17080</v>
      </c>
      <c r="V6" s="29">
        <v>5553</v>
      </c>
      <c r="W6" s="9" t="s">
        <v>3</v>
      </c>
      <c r="X6" s="10"/>
      <c r="Z6" s="24">
        <f t="shared" ref="Z6:Z12" si="0">SUM(F6,H6,J6,L6,O6,Q6,S6,U6)-D6</f>
        <v>0</v>
      </c>
      <c r="AA6" s="24">
        <f t="shared" ref="AA6:AA12" si="1">SUM(G6,I6,K6,N6,P6,R6,T6,V6)-E6</f>
        <v>0</v>
      </c>
    </row>
    <row r="7" spans="1:27" s="11" customFormat="1" ht="20.25" customHeight="1">
      <c r="D7" s="31"/>
      <c r="E7" s="31"/>
      <c r="F7" s="32"/>
      <c r="G7" s="32"/>
      <c r="H7" s="32"/>
      <c r="I7" s="32"/>
      <c r="J7" s="32"/>
      <c r="K7" s="32"/>
      <c r="L7" s="32"/>
      <c r="M7" s="46"/>
      <c r="N7" s="33"/>
      <c r="O7" s="32"/>
      <c r="P7" s="32"/>
      <c r="Q7" s="32"/>
      <c r="R7" s="32"/>
      <c r="S7" s="32"/>
      <c r="T7" s="32"/>
      <c r="U7" s="32"/>
      <c r="V7" s="32"/>
      <c r="W7" s="12"/>
      <c r="X7" s="10"/>
      <c r="Z7" s="24">
        <f t="shared" si="0"/>
        <v>0</v>
      </c>
      <c r="AA7" s="24">
        <f t="shared" si="1"/>
        <v>0</v>
      </c>
    </row>
    <row r="8" spans="1:27" ht="30" customHeight="1">
      <c r="A8" s="11"/>
      <c r="B8" s="13" t="s">
        <v>4</v>
      </c>
      <c r="C8" s="13" t="s">
        <v>5</v>
      </c>
      <c r="D8" s="34">
        <v>1061</v>
      </c>
      <c r="E8" s="35">
        <v>388</v>
      </c>
      <c r="F8" s="36">
        <v>328</v>
      </c>
      <c r="G8" s="37">
        <v>137</v>
      </c>
      <c r="H8" s="37">
        <v>0</v>
      </c>
      <c r="I8" s="37">
        <v>0</v>
      </c>
      <c r="J8" s="37">
        <v>33</v>
      </c>
      <c r="K8" s="37">
        <v>5</v>
      </c>
      <c r="L8" s="37">
        <v>0</v>
      </c>
      <c r="M8" s="47"/>
      <c r="N8" s="38">
        <v>0</v>
      </c>
      <c r="O8" s="37">
        <v>57</v>
      </c>
      <c r="P8" s="37">
        <v>9</v>
      </c>
      <c r="Q8" s="37">
        <v>3</v>
      </c>
      <c r="R8" s="37">
        <v>3</v>
      </c>
      <c r="S8" s="37">
        <v>333</v>
      </c>
      <c r="T8" s="37">
        <v>124</v>
      </c>
      <c r="U8" s="37">
        <v>307</v>
      </c>
      <c r="V8" s="37">
        <v>110</v>
      </c>
      <c r="W8" s="27" t="s">
        <v>5</v>
      </c>
      <c r="X8" s="14" t="s">
        <v>6</v>
      </c>
      <c r="Z8" s="24">
        <f t="shared" si="0"/>
        <v>0</v>
      </c>
      <c r="AA8" s="24">
        <f t="shared" si="1"/>
        <v>0</v>
      </c>
    </row>
    <row r="9" spans="1:27" ht="30" customHeight="1">
      <c r="B9" s="4"/>
      <c r="C9" s="15" t="s">
        <v>7</v>
      </c>
      <c r="D9" s="34">
        <v>14959</v>
      </c>
      <c r="E9" s="35">
        <v>7605</v>
      </c>
      <c r="F9" s="39">
        <v>5513</v>
      </c>
      <c r="G9" s="37">
        <v>2619</v>
      </c>
      <c r="H9" s="37">
        <v>394</v>
      </c>
      <c r="I9" s="37">
        <v>289</v>
      </c>
      <c r="J9" s="37">
        <v>1436</v>
      </c>
      <c r="K9" s="37">
        <v>579</v>
      </c>
      <c r="L9" s="37">
        <v>298</v>
      </c>
      <c r="M9" s="47"/>
      <c r="N9" s="38">
        <v>72</v>
      </c>
      <c r="O9" s="37">
        <v>600</v>
      </c>
      <c r="P9" s="37">
        <v>249</v>
      </c>
      <c r="Q9" s="37">
        <v>96</v>
      </c>
      <c r="R9" s="37">
        <v>31</v>
      </c>
      <c r="S9" s="37">
        <v>3761</v>
      </c>
      <c r="T9" s="37">
        <v>2146</v>
      </c>
      <c r="U9" s="37">
        <v>2861</v>
      </c>
      <c r="V9" s="37">
        <v>1620</v>
      </c>
      <c r="W9" s="27" t="s">
        <v>7</v>
      </c>
      <c r="X9" s="16"/>
      <c r="Z9" s="24">
        <f t="shared" si="0"/>
        <v>0</v>
      </c>
      <c r="AA9" s="24">
        <f t="shared" si="1"/>
        <v>0</v>
      </c>
    </row>
    <row r="10" spans="1:27" ht="30" customHeight="1">
      <c r="B10" s="4"/>
      <c r="C10" s="15" t="s">
        <v>8</v>
      </c>
      <c r="D10" s="34">
        <v>27190</v>
      </c>
      <c r="E10" s="35">
        <v>7379</v>
      </c>
      <c r="F10" s="36">
        <v>3370</v>
      </c>
      <c r="G10" s="37">
        <v>1491</v>
      </c>
      <c r="H10" s="37">
        <v>687</v>
      </c>
      <c r="I10" s="37">
        <v>344</v>
      </c>
      <c r="J10" s="37">
        <v>293</v>
      </c>
      <c r="K10" s="37">
        <v>62</v>
      </c>
      <c r="L10" s="37">
        <v>7345</v>
      </c>
      <c r="M10" s="47"/>
      <c r="N10" s="38">
        <v>997</v>
      </c>
      <c r="O10" s="37">
        <v>1972</v>
      </c>
      <c r="P10" s="37">
        <v>842</v>
      </c>
      <c r="Q10" s="37">
        <v>172</v>
      </c>
      <c r="R10" s="37">
        <v>29</v>
      </c>
      <c r="S10" s="37">
        <v>6811</v>
      </c>
      <c r="T10" s="37">
        <v>1753</v>
      </c>
      <c r="U10" s="37">
        <v>6540</v>
      </c>
      <c r="V10" s="37">
        <v>1861</v>
      </c>
      <c r="W10" s="27" t="s">
        <v>8</v>
      </c>
      <c r="X10" s="16"/>
      <c r="Z10" s="24">
        <f t="shared" si="0"/>
        <v>0</v>
      </c>
      <c r="AA10" s="24">
        <f t="shared" si="1"/>
        <v>0</v>
      </c>
    </row>
    <row r="11" spans="1:27" ht="30" customHeight="1">
      <c r="B11" s="15" t="s">
        <v>9</v>
      </c>
      <c r="C11" s="15" t="s">
        <v>10</v>
      </c>
      <c r="D11" s="34">
        <v>12643</v>
      </c>
      <c r="E11" s="35">
        <v>3641</v>
      </c>
      <c r="F11" s="36">
        <v>2095</v>
      </c>
      <c r="G11" s="37">
        <v>826</v>
      </c>
      <c r="H11" s="37">
        <v>161</v>
      </c>
      <c r="I11" s="37">
        <v>74</v>
      </c>
      <c r="J11" s="37">
        <v>4</v>
      </c>
      <c r="K11" s="37">
        <v>2</v>
      </c>
      <c r="L11" s="37">
        <v>1650</v>
      </c>
      <c r="M11" s="47"/>
      <c r="N11" s="38">
        <v>190</v>
      </c>
      <c r="O11" s="37">
        <v>2197</v>
      </c>
      <c r="P11" s="37">
        <v>1032</v>
      </c>
      <c r="Q11" s="37">
        <v>91</v>
      </c>
      <c r="R11" s="37">
        <v>14</v>
      </c>
      <c r="S11" s="37">
        <v>3069</v>
      </c>
      <c r="T11" s="37">
        <v>683</v>
      </c>
      <c r="U11" s="37">
        <v>3376</v>
      </c>
      <c r="V11" s="37">
        <v>820</v>
      </c>
      <c r="W11" s="27" t="s">
        <v>10</v>
      </c>
      <c r="X11" s="14" t="s">
        <v>11</v>
      </c>
      <c r="Z11" s="24">
        <f t="shared" si="0"/>
        <v>0</v>
      </c>
      <c r="AA11" s="24">
        <f t="shared" si="1"/>
        <v>0</v>
      </c>
    </row>
    <row r="12" spans="1:27" ht="30" customHeight="1" thickBot="1">
      <c r="B12" s="17"/>
      <c r="C12" s="18" t="s">
        <v>12</v>
      </c>
      <c r="D12" s="40">
        <v>29057</v>
      </c>
      <c r="E12" s="41">
        <v>11638</v>
      </c>
      <c r="F12" s="42">
        <v>1593</v>
      </c>
      <c r="G12" s="43">
        <v>732</v>
      </c>
      <c r="H12" s="43">
        <v>30</v>
      </c>
      <c r="I12" s="43">
        <v>12</v>
      </c>
      <c r="J12" s="43">
        <v>5</v>
      </c>
      <c r="K12" s="43">
        <v>0</v>
      </c>
      <c r="L12" s="43">
        <v>322</v>
      </c>
      <c r="M12" s="47"/>
      <c r="N12" s="44">
        <v>43</v>
      </c>
      <c r="O12" s="43">
        <v>19893</v>
      </c>
      <c r="P12" s="43">
        <v>8934</v>
      </c>
      <c r="Q12" s="43">
        <v>45</v>
      </c>
      <c r="R12" s="43">
        <v>7</v>
      </c>
      <c r="S12" s="43">
        <v>3173</v>
      </c>
      <c r="T12" s="43">
        <v>768</v>
      </c>
      <c r="U12" s="43">
        <v>3996</v>
      </c>
      <c r="V12" s="43">
        <v>1142</v>
      </c>
      <c r="W12" s="28" t="s">
        <v>12</v>
      </c>
      <c r="X12" s="17"/>
      <c r="Z12" s="24">
        <f t="shared" si="0"/>
        <v>0</v>
      </c>
      <c r="AA12" s="24">
        <f t="shared" si="1"/>
        <v>0</v>
      </c>
    </row>
    <row r="15" spans="1:27">
      <c r="C15" s="14" t="s">
        <v>23</v>
      </c>
      <c r="D15" s="23">
        <f>SUM(D8:D12)-D6</f>
        <v>0</v>
      </c>
      <c r="E15" s="23">
        <f>SUM(E8:E12)-E6</f>
        <v>0</v>
      </c>
      <c r="F15" s="23">
        <f t="shared" ref="F15:V15" si="2">SUM(F8:F12)-F6</f>
        <v>0</v>
      </c>
      <c r="G15" s="23">
        <f t="shared" si="2"/>
        <v>0</v>
      </c>
      <c r="H15" s="23">
        <f t="shared" si="2"/>
        <v>0</v>
      </c>
      <c r="I15" s="23">
        <f>SUM(I8:I12)-I6</f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23"/>
      <c r="N15" s="23">
        <f t="shared" si="2"/>
        <v>0</v>
      </c>
      <c r="O15" s="23">
        <f t="shared" si="2"/>
        <v>0</v>
      </c>
      <c r="P15" s="23">
        <f t="shared" si="2"/>
        <v>0</v>
      </c>
      <c r="Q15" s="23">
        <f t="shared" si="2"/>
        <v>0</v>
      </c>
      <c r="R15" s="23">
        <f t="shared" si="2"/>
        <v>0</v>
      </c>
      <c r="S15" s="23">
        <f t="shared" si="2"/>
        <v>0</v>
      </c>
      <c r="T15" s="23">
        <f t="shared" si="2"/>
        <v>0</v>
      </c>
      <c r="U15" s="23">
        <f t="shared" si="2"/>
        <v>0</v>
      </c>
      <c r="V15" s="23">
        <f t="shared" si="2"/>
        <v>0</v>
      </c>
    </row>
    <row r="17" spans="4:5">
      <c r="D17" s="23"/>
      <c r="E17" s="23"/>
    </row>
    <row r="18" spans="4:5">
      <c r="D18" s="23"/>
      <c r="E18" s="23"/>
    </row>
    <row r="19" spans="4:5">
      <c r="D19" s="23"/>
      <c r="E19" s="23"/>
    </row>
    <row r="20" spans="4:5">
      <c r="D20" s="23"/>
      <c r="E20" s="23"/>
    </row>
    <row r="21" spans="4:5">
      <c r="D21" s="23"/>
      <c r="E21" s="23"/>
    </row>
    <row r="22" spans="4:5">
      <c r="E22" s="23"/>
    </row>
  </sheetData>
  <mergeCells count="12">
    <mergeCell ref="D2:K2"/>
    <mergeCell ref="O2:U2"/>
    <mergeCell ref="O4:P4"/>
    <mergeCell ref="Q4:R4"/>
    <mergeCell ref="S4:T4"/>
    <mergeCell ref="U4:V4"/>
    <mergeCell ref="W4:X5"/>
    <mergeCell ref="B4:C5"/>
    <mergeCell ref="D4:E4"/>
    <mergeCell ref="F4:G4"/>
    <mergeCell ref="H4:I4"/>
    <mergeCell ref="J4:K4"/>
  </mergeCells>
  <phoneticPr fontId="7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landscape" horizontalDpi="300" verticalDpi="300" r:id="rId1"/>
  <headerFooter alignWithMargins="0"/>
  <colBreaks count="2" manualBreakCount="2">
    <brk id="11" max="1048575" man="1"/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140</vt:lpstr>
      <vt:lpstr>'140'!Print_Area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下方 雄介</cp:lastModifiedBy>
  <cp:lastPrinted>2023-06-13T05:25:09Z</cp:lastPrinted>
  <dcterms:created xsi:type="dcterms:W3CDTF">2002-07-22T08:39:45Z</dcterms:created>
  <dcterms:modified xsi:type="dcterms:W3CDTF">2023-06-13T06:28:59Z</dcterms:modified>
</cp:coreProperties>
</file>