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12015" yWindow="32775" windowWidth="7725" windowHeight="8340"/>
  </bookViews>
  <sheets>
    <sheet name="01" sheetId="1" r:id="rId1"/>
  </sheets>
  <definedNames>
    <definedName name="_xlnm.Print_Area" localSheetId="0">'01'!$B$2:$L$43</definedName>
  </definedNames>
  <calcPr calcId="162913"/>
</workbook>
</file>

<file path=xl/calcChain.xml><?xml version="1.0" encoding="utf-8"?>
<calcChain xmlns="http://schemas.openxmlformats.org/spreadsheetml/2006/main">
  <c r="K8" i="1" l="1"/>
  <c r="L8" i="1"/>
  <c r="J8" i="1"/>
  <c r="M39" i="1" l="1"/>
  <c r="N39" i="1"/>
  <c r="N43" i="1"/>
  <c r="M43" i="1"/>
  <c r="I14" i="1"/>
  <c r="N14" i="1" s="1"/>
  <c r="J51" i="1"/>
  <c r="J50" i="1"/>
  <c r="J49" i="1"/>
  <c r="J48" i="1"/>
  <c r="J47" i="1"/>
  <c r="F51" i="1"/>
  <c r="F50" i="1"/>
  <c r="F49" i="1"/>
  <c r="F48" i="1"/>
  <c r="F47" i="1"/>
  <c r="E10" i="1"/>
  <c r="M10" i="1" s="1"/>
  <c r="E11" i="1"/>
  <c r="M11" i="1" s="1"/>
  <c r="E12" i="1"/>
  <c r="M12" i="1" s="1"/>
  <c r="E13" i="1"/>
  <c r="M13" i="1" s="1"/>
  <c r="E15" i="1"/>
  <c r="M15" i="1" s="1"/>
  <c r="E16" i="1"/>
  <c r="M16" i="1" s="1"/>
  <c r="E17" i="1"/>
  <c r="M17" i="1" s="1"/>
  <c r="E18" i="1"/>
  <c r="M18" i="1" s="1"/>
  <c r="E19" i="1"/>
  <c r="M19" i="1" s="1"/>
  <c r="E21" i="1"/>
  <c r="M21" i="1" s="1"/>
  <c r="E22" i="1"/>
  <c r="M22" i="1" s="1"/>
  <c r="E23" i="1"/>
  <c r="M23" i="1" s="1"/>
  <c r="E25" i="1"/>
  <c r="M25" i="1" s="1"/>
  <c r="E26" i="1"/>
  <c r="M26" i="1" s="1"/>
  <c r="E27" i="1"/>
  <c r="M27" i="1" s="1"/>
  <c r="E29" i="1"/>
  <c r="M29" i="1" s="1"/>
  <c r="E30" i="1"/>
  <c r="M30" i="1" s="1"/>
  <c r="E31" i="1"/>
  <c r="M31" i="1" s="1"/>
  <c r="I42" i="1"/>
  <c r="N42" i="1" s="1"/>
  <c r="I41" i="1"/>
  <c r="N41" i="1" s="1"/>
  <c r="I40" i="1"/>
  <c r="N40" i="1" s="1"/>
  <c r="I38" i="1"/>
  <c r="N38" i="1" s="1"/>
  <c r="I37" i="1"/>
  <c r="N37" i="1" s="1"/>
  <c r="I36" i="1"/>
  <c r="N36" i="1" s="1"/>
  <c r="I35" i="1"/>
  <c r="N35" i="1" s="1"/>
  <c r="I34" i="1"/>
  <c r="N34" i="1" s="1"/>
  <c r="I33" i="1"/>
  <c r="N33" i="1" s="1"/>
  <c r="E32" i="1"/>
  <c r="M32" i="1" s="1"/>
  <c r="I32" i="1"/>
  <c r="N32" i="1" s="1"/>
  <c r="I31" i="1"/>
  <c r="N31" i="1" s="1"/>
  <c r="I30" i="1"/>
  <c r="N30" i="1" s="1"/>
  <c r="I29" i="1"/>
  <c r="N29" i="1" s="1"/>
  <c r="I27" i="1"/>
  <c r="N27" i="1" s="1"/>
  <c r="I26" i="1"/>
  <c r="N26" i="1" s="1"/>
  <c r="I25" i="1"/>
  <c r="N25" i="1" s="1"/>
  <c r="I23" i="1"/>
  <c r="N23" i="1" s="1"/>
  <c r="I22" i="1"/>
  <c r="N22" i="1" s="1"/>
  <c r="I21" i="1"/>
  <c r="N21" i="1" s="1"/>
  <c r="I19" i="1"/>
  <c r="N19" i="1" s="1"/>
  <c r="I18" i="1"/>
  <c r="N18" i="1" s="1"/>
  <c r="I17" i="1"/>
  <c r="N17" i="1" s="1"/>
  <c r="I16" i="1"/>
  <c r="N16" i="1" s="1"/>
  <c r="I15" i="1"/>
  <c r="N15" i="1" s="1"/>
  <c r="I10" i="1"/>
  <c r="N10" i="1" s="1"/>
  <c r="I13" i="1"/>
  <c r="N13" i="1" s="1"/>
  <c r="I12" i="1"/>
  <c r="N12" i="1" s="1"/>
  <c r="I11" i="1"/>
  <c r="N11" i="1" s="1"/>
  <c r="E42" i="1"/>
  <c r="M42" i="1" s="1"/>
  <c r="E41" i="1"/>
  <c r="M41" i="1" s="1"/>
  <c r="E40" i="1"/>
  <c r="M40" i="1" s="1"/>
  <c r="E38" i="1"/>
  <c r="M38" i="1" s="1"/>
  <c r="E37" i="1"/>
  <c r="M37" i="1" s="1"/>
  <c r="E36" i="1"/>
  <c r="M36" i="1" s="1"/>
  <c r="E35" i="1"/>
  <c r="M35" i="1" s="1"/>
  <c r="E34" i="1"/>
  <c r="M34" i="1" s="1"/>
  <c r="E33" i="1"/>
  <c r="M33" i="1" s="1"/>
  <c r="J54" i="1"/>
  <c r="F8" i="1"/>
  <c r="F55" i="1" s="1"/>
  <c r="G8" i="1"/>
  <c r="G55" i="1" s="1"/>
  <c r="H8" i="1"/>
  <c r="H55" i="1" s="1"/>
  <c r="K46" i="1"/>
  <c r="L46" i="1"/>
  <c r="G47" i="1"/>
  <c r="H47" i="1"/>
  <c r="K47" i="1"/>
  <c r="L47" i="1"/>
  <c r="G48" i="1"/>
  <c r="H48" i="1"/>
  <c r="K48" i="1"/>
  <c r="L48" i="1"/>
  <c r="G49" i="1"/>
  <c r="H49" i="1"/>
  <c r="K49" i="1"/>
  <c r="L49" i="1"/>
  <c r="G50" i="1"/>
  <c r="H50" i="1"/>
  <c r="K50" i="1"/>
  <c r="L50" i="1"/>
  <c r="G51" i="1"/>
  <c r="H51" i="1"/>
  <c r="K51" i="1"/>
  <c r="L51" i="1"/>
  <c r="F46" i="1"/>
  <c r="J46" i="1" l="1"/>
  <c r="K55" i="1"/>
  <c r="K54" i="1"/>
  <c r="F54" i="1"/>
  <c r="L55" i="1"/>
  <c r="J55" i="1"/>
  <c r="I9" i="1"/>
  <c r="N9" i="1" s="1"/>
  <c r="G46" i="1"/>
  <c r="G54" i="1"/>
  <c r="E9" i="1"/>
  <c r="E47" i="1" s="1"/>
  <c r="I48" i="1"/>
  <c r="I20" i="1"/>
  <c r="N20" i="1" s="1"/>
  <c r="I24" i="1"/>
  <c r="I50" i="1" s="1"/>
  <c r="E28" i="1"/>
  <c r="M28" i="1" s="1"/>
  <c r="E20" i="1"/>
  <c r="I28" i="1"/>
  <c r="L54" i="1"/>
  <c r="E14" i="1"/>
  <c r="H54" i="1"/>
  <c r="H46" i="1"/>
  <c r="E24" i="1"/>
  <c r="M9" i="1" l="1"/>
  <c r="I47" i="1"/>
  <c r="I8" i="1"/>
  <c r="I54" i="1" s="1"/>
  <c r="N24" i="1"/>
  <c r="I49" i="1"/>
  <c r="E8" i="1"/>
  <c r="M8" i="1" s="1"/>
  <c r="E51" i="1"/>
  <c r="I51" i="1"/>
  <c r="N28" i="1"/>
  <c r="M14" i="1"/>
  <c r="E48" i="1"/>
  <c r="E50" i="1"/>
  <c r="M24" i="1"/>
  <c r="E49" i="1"/>
  <c r="M20" i="1"/>
  <c r="I46" i="1" l="1"/>
  <c r="I55" i="1"/>
  <c r="N8" i="1"/>
  <c r="E46" i="1"/>
  <c r="E54" i="1"/>
  <c r="E55" i="1"/>
</calcChain>
</file>

<file path=xl/sharedStrings.xml><?xml version="1.0" encoding="utf-8"?>
<sst xmlns="http://schemas.openxmlformats.org/spreadsheetml/2006/main" count="60" uniqueCount="54">
  <si>
    <t>刑法犯総数（交通業過を除く）</t>
    <rPh sb="6" eb="10">
      <t>コウツウギョウカ</t>
    </rPh>
    <rPh sb="11" eb="12">
      <t>ノゾ</t>
    </rPh>
    <phoneticPr fontId="1"/>
  </si>
  <si>
    <t>総数</t>
    <rPh sb="0" eb="2">
      <t>ソウスウ</t>
    </rPh>
    <phoneticPr fontId="1"/>
  </si>
  <si>
    <t>うち）　　　　女</t>
    <rPh sb="7" eb="8">
      <t>オンナ</t>
    </rPh>
    <phoneticPr fontId="1"/>
  </si>
  <si>
    <t>総数</t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</si>
  <si>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</si>
  <si>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</si>
  <si>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</si>
  <si>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</si>
  <si>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</si>
  <si>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</si>
  <si>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</si>
  <si>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</si>
  <si>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</si>
  <si>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</si>
  <si>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</si>
  <si>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</si>
  <si>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</si>
  <si>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</si>
  <si>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</si>
  <si>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</si>
  <si>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</si>
  <si>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</si>
  <si>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</si>
  <si>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</si>
  <si>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</si>
  <si>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</si>
  <si>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</si>
  <si>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</si>
  <si>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</si>
  <si>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</si>
  <si>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</si>
  <si>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</si>
  <si>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</si>
  <si>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</si>
  <si>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児童・生徒</t>
    <rPh sb="0" eb="2">
      <t>ジドウ</t>
    </rPh>
    <rPh sb="3" eb="5">
      <t>セイト</t>
    </rPh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</si>
  <si>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</si>
  <si>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</si>
  <si>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</si>
  <si>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　　　　　　　　　身柄措置
　　　　　　　　　送致区分
罪種・年齢
児童・生徒</t>
    <rPh sb="9" eb="11">
      <t>ミガラ</t>
    </rPh>
    <rPh sb="11" eb="13">
      <t>ソチ</t>
    </rPh>
    <rPh sb="23" eb="25">
      <t>ソウチ</t>
    </rPh>
    <rPh sb="25" eb="27">
      <t>クブン</t>
    </rPh>
    <rPh sb="28" eb="29">
      <t>ザイ</t>
    </rPh>
    <rPh sb="29" eb="30">
      <t>シュ</t>
    </rPh>
    <rPh sb="31" eb="33">
      <t>ネンレイ</t>
    </rPh>
    <rPh sb="34" eb="36">
      <t>ジドウ</t>
    </rPh>
    <rPh sb="37" eb="39">
      <t>セイト</t>
    </rPh>
    <phoneticPr fontId="1"/>
  </si>
  <si>
    <t>警察限り</t>
    <rPh sb="0" eb="2">
      <t>ケイサツ</t>
    </rPh>
    <rPh sb="2" eb="3">
      <t>カギ</t>
    </rPh>
    <phoneticPr fontId="1"/>
  </si>
  <si>
    <t>児童
相談所等
通告</t>
    <rPh sb="3" eb="6">
      <t>ソウダンジョ</t>
    </rPh>
    <rPh sb="6" eb="7">
      <t>トウ</t>
    </rPh>
    <rPh sb="8" eb="10">
      <t>ツウコク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</si>
  <si>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</si>
  <si>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</si>
  <si>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</si>
  <si>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</si>
  <si>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</si>
  <si>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</si>
  <si>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</si>
  <si>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学職</t>
    <rPh sb="0" eb="1">
      <t>ガク</t>
    </rPh>
    <rPh sb="1" eb="2">
      <t>ショク</t>
    </rPh>
    <phoneticPr fontId="1"/>
  </si>
  <si>
    <t>うち女</t>
    <rPh sb="2" eb="3">
      <t>オンナ</t>
    </rPh>
    <phoneticPr fontId="1"/>
  </si>
  <si>
    <t>児童
相談所
送致</t>
    <rPh sb="3" eb="6">
      <t>ソウダンジョ</t>
    </rPh>
    <rPh sb="7" eb="9">
      <t>ソウチ</t>
    </rPh>
    <phoneticPr fontId="1"/>
  </si>
  <si>
    <t>少年502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</si>
  <si>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</si>
  <si>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117　罪種別　年齢・児童・生徒別　措置別　補導人員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</si>
</sst>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74">
    <xf numFmtId="0" fontId="0" fillId="0" borderId="0" xfId="0"/>
    <xf numFmtId="176" fontId="4" fillId="0" borderId="0" xfId="0" applyNumberFormat="1" applyFont="1" applyFill="1" applyBorder="1" applyProtection="1"/>
    <xf numFmtId="0" fontId="3" fillId="0" borderId="0" xfId="0" applyFont="1" applyFill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0" fontId="2" fillId="0" borderId="0" xfId="0" applyFont="1" applyFill="1"/>
    <xf numFmtId="0" fontId="2" fillId="0" borderId="0" xfId="0" applyFont="1" applyFill="1" applyProtection="1"/>
    <xf numFmtId="0" fontId="3" fillId="0" borderId="0" xfId="0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Alignment="1">
      <alignment horizontal="right"/>
    </xf>
    <xf numFmtId="176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6" xfId="0" applyFill="1" applyBorder="1" applyAlignment="1" applyProtection="1">
      <alignment horizontal="distributed" vertical="center"/>
    </xf>
    <xf numFmtId="0" fontId="5" fillId="0" borderId="0" xfId="0" applyFont="1" applyFill="1"/>
    <xf numFmtId="0" fontId="0" fillId="0" borderId="7" xfId="0" applyFill="1" applyBorder="1" applyAlignment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0" fontId="5" fillId="0" borderId="0" xfId="0" applyFont="1" applyFill="1" applyProtection="1"/>
    <xf numFmtId="0" fontId="0" fillId="0" borderId="10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Protection="1"/>
    <xf numFmtId="176" fontId="5" fillId="0" borderId="0" xfId="0" applyNumberFormat="1" applyFont="1" applyFill="1" applyProtection="1"/>
    <xf numFmtId="38" fontId="0" fillId="0" borderId="0" xfId="0" applyNumberFormat="1" applyFill="1" applyProtection="1"/>
    <xf numFmtId="0" fontId="0" fillId="0" borderId="0" xfId="0" applyFill="1"/>
    <xf numFmtId="38" fontId="4" fillId="0" borderId="2" xfId="0" applyNumberFormat="1" applyFont="1" applyFill="1" applyBorder="1" applyAlignment="1" applyProtection="1">
      <alignment vertical="center"/>
    </xf>
    <xf numFmtId="38" fontId="4" fillId="0" borderId="4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5" fillId="0" borderId="5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38" fontId="5" fillId="0" borderId="9" xfId="0" applyNumberFormat="1" applyFont="1" applyFill="1" applyBorder="1" applyAlignment="1" applyProtection="1">
      <alignment vertical="center"/>
      <protection locked="0"/>
    </xf>
    <xf numFmtId="38" fontId="4" fillId="0" borderId="11" xfId="0" applyNumberFormat="1" applyFont="1" applyFill="1" applyBorder="1" applyAlignment="1" applyProtection="1">
      <alignment vertical="center"/>
    </xf>
    <xf numFmtId="38" fontId="4" fillId="0" borderId="12" xfId="0" applyNumberFormat="1" applyFont="1" applyFill="1" applyBorder="1" applyAlignment="1" applyProtection="1">
      <alignment vertical="center"/>
    </xf>
    <xf numFmtId="38" fontId="5" fillId="0" borderId="5" xfId="0" applyNumberFormat="1" applyFont="1" applyFill="1" applyBorder="1" applyAlignment="1" applyProtection="1">
      <alignment vertical="center"/>
    </xf>
    <xf numFmtId="38" fontId="0" fillId="0" borderId="5" xfId="0" applyNumberFormat="1" applyFont="1" applyFill="1" applyBorder="1" applyAlignment="1" applyProtection="1">
      <alignment vertical="center"/>
    </xf>
    <xf numFmtId="38" fontId="0" fillId="0" borderId="4" xfId="0" applyNumberFormat="1" applyFont="1" applyFill="1" applyBorder="1" applyAlignment="1" applyProtection="1">
      <alignment vertical="center"/>
    </xf>
    <xf numFmtId="38" fontId="5" fillId="0" borderId="4" xfId="0" applyNumberFormat="1" applyFont="1" applyFill="1" applyBorder="1" applyAlignment="1" applyProtection="1">
      <alignment vertical="center"/>
      <protection locked="0"/>
    </xf>
    <xf numFmtId="38" fontId="4" fillId="0" borderId="14" xfId="0" applyNumberFormat="1" applyFont="1" applyFill="1" applyBorder="1" applyAlignment="1" applyProtection="1">
      <alignment vertical="center"/>
    </xf>
    <xf numFmtId="38" fontId="5" fillId="0" borderId="14" xfId="0" applyNumberFormat="1" applyFont="1" applyFill="1" applyBorder="1" applyAlignment="1" applyProtection="1">
      <alignment vertical="center"/>
    </xf>
    <xf numFmtId="38" fontId="4" fillId="0" borderId="15" xfId="0" applyNumberFormat="1" applyFont="1" applyFill="1" applyBorder="1" applyAlignment="1" applyProtection="1">
      <alignment vertical="center"/>
    </xf>
    <xf numFmtId="38" fontId="5" fillId="0" borderId="15" xfId="0" applyNumberFormat="1" applyFont="1" applyFill="1" applyBorder="1" applyAlignment="1" applyProtection="1">
      <alignment vertical="center"/>
    </xf>
    <xf numFmtId="38" fontId="4" fillId="0" borderId="3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distributed" vertical="center" wrapText="1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23" xfId="0" applyFont="1" applyFill="1" applyBorder="1" applyAlignment="1" applyProtection="1">
      <alignment horizontal="distributed" vertical="center" justifyLastLine="1"/>
    </xf>
    <xf numFmtId="0" fontId="3" fillId="0" borderId="24" xfId="0" applyFont="1" applyFill="1" applyBorder="1" applyAlignment="1" applyProtection="1"/>
    <xf numFmtId="0" fontId="2" fillId="0" borderId="0" xfId="0" applyFont="1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3" fillId="0" borderId="5" xfId="0" applyFont="1" applyFill="1" applyBorder="1" applyAlignment="1" applyProtection="1">
      <alignment horizontal="distributed" vertical="center" justifyLastLine="1"/>
    </xf>
    <xf numFmtId="0" fontId="3" fillId="0" borderId="25" xfId="0" applyFont="1" applyFill="1" applyBorder="1" applyAlignment="1" applyProtection="1">
      <alignment horizontal="distributed" vertical="center" justifyLastLine="1"/>
    </xf>
    <xf numFmtId="0" fontId="3" fillId="0" borderId="26" xfId="0" applyFont="1" applyFill="1" applyBorder="1" applyAlignment="1" applyProtection="1">
      <alignment horizontal="distributed" vertical="center" justifyLastLine="1"/>
    </xf>
    <xf numFmtId="0" fontId="3" fillId="0" borderId="27" xfId="0" applyFont="1" applyFill="1" applyBorder="1" applyAlignment="1" applyProtection="1">
      <alignment horizontal="distributed" vertical="center" justifyLastLine="1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3" fillId="0" borderId="19" xfId="0" applyFont="1" applyFill="1" applyBorder="1" applyAlignment="1" applyProtection="1">
      <alignment horizontal="left" vertical="center" wrapText="1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16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7" xfId="0" applyFill="1" applyBorder="1" applyAlignment="1">
      <alignment vertical="distributed" textRotation="255" justifyLastLine="1"/>
    </xf>
    <xf numFmtId="0" fontId="0" fillId="0" borderId="16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7"/>
  <sheetViews>
    <sheetView tabSelected="1" view="pageBreakPreview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9.140625" defaultRowHeight="12" x14ac:dyDescent="0.15"/>
  <cols>
    <col min="1" max="3" width="2.7109375" style="2" customWidth="1"/>
    <col min="4" max="4" width="23.140625" style="2" bestFit="1" customWidth="1"/>
    <col min="5" max="12" width="9.7109375" style="16" customWidth="1"/>
    <col min="13" max="16384" width="9.140625" style="16"/>
  </cols>
  <sheetData>
    <row r="1" spans="1:14" s="2" customFormat="1" x14ac:dyDescent="0.15">
      <c r="B1" s="28" t="s">
        <v>51</v>
      </c>
      <c r="D1" s="3"/>
      <c r="E1" s="4"/>
      <c r="F1" s="4"/>
      <c r="G1" s="4"/>
      <c r="H1" s="4"/>
      <c r="I1" s="4"/>
      <c r="J1" s="4"/>
      <c r="K1" s="4"/>
      <c r="L1" s="4"/>
      <c r="M1" s="3"/>
    </row>
    <row r="2" spans="1:14" s="5" customFormat="1" ht="14.25" x14ac:dyDescent="0.15">
      <c r="B2" s="50" t="s">
        <v>53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6"/>
    </row>
    <row r="3" spans="1:14" s="2" customFormat="1" ht="12.75" thickBot="1" x14ac:dyDescent="0.2">
      <c r="D3" s="7"/>
      <c r="E3" s="8"/>
      <c r="F3" s="8"/>
      <c r="G3" s="8"/>
      <c r="H3" s="8"/>
      <c r="I3" s="8"/>
      <c r="J3" s="8"/>
      <c r="K3" s="8"/>
      <c r="L3" s="8"/>
      <c r="M3" s="3"/>
    </row>
    <row r="4" spans="1:14" s="2" customFormat="1" ht="13.5" customHeight="1" x14ac:dyDescent="0.15">
      <c r="B4" s="63" t="s">
        <v>38</v>
      </c>
      <c r="C4" s="64"/>
      <c r="D4" s="65"/>
      <c r="E4" s="54" t="s">
        <v>1</v>
      </c>
      <c r="F4" s="55"/>
      <c r="G4" s="55"/>
      <c r="H4" s="56"/>
      <c r="I4" s="57" t="s">
        <v>2</v>
      </c>
      <c r="J4" s="58"/>
      <c r="K4" s="58"/>
      <c r="L4" s="58"/>
      <c r="M4" s="7"/>
    </row>
    <row r="5" spans="1:14" s="2" customFormat="1" ht="13.5" customHeight="1" x14ac:dyDescent="0.15">
      <c r="B5" s="66"/>
      <c r="C5" s="66"/>
      <c r="D5" s="67"/>
      <c r="E5" s="51" t="s">
        <v>3</v>
      </c>
      <c r="F5" s="46" t="s">
        <v>50</v>
      </c>
      <c r="G5" s="46" t="s">
        <v>40</v>
      </c>
      <c r="H5" s="51" t="s">
        <v>39</v>
      </c>
      <c r="I5" s="51" t="s">
        <v>3</v>
      </c>
      <c r="J5" s="46" t="s">
        <v>50</v>
      </c>
      <c r="K5" s="46" t="s">
        <v>40</v>
      </c>
      <c r="L5" s="52" t="s">
        <v>39</v>
      </c>
      <c r="M5" s="7"/>
    </row>
    <row r="6" spans="1:14" s="2" customFormat="1" ht="13.5" customHeight="1" x14ac:dyDescent="0.15">
      <c r="B6" s="66"/>
      <c r="C6" s="66"/>
      <c r="D6" s="67"/>
      <c r="E6" s="47"/>
      <c r="F6" s="47"/>
      <c r="G6" s="47"/>
      <c r="H6" s="47"/>
      <c r="I6" s="47"/>
      <c r="J6" s="47"/>
      <c r="K6" s="47"/>
      <c r="L6" s="53"/>
      <c r="M6" s="7"/>
    </row>
    <row r="7" spans="1:14" s="2" customFormat="1" ht="13.5" customHeight="1" x14ac:dyDescent="0.15">
      <c r="B7" s="66"/>
      <c r="C7" s="66"/>
      <c r="D7" s="67"/>
      <c r="E7" s="48"/>
      <c r="F7" s="48"/>
      <c r="G7" s="48"/>
      <c r="H7" s="48"/>
      <c r="I7" s="48"/>
      <c r="J7" s="48"/>
      <c r="K7" s="48"/>
      <c r="L7" s="54"/>
      <c r="M7" s="9" t="s">
        <v>1</v>
      </c>
      <c r="N7" s="10" t="s">
        <v>49</v>
      </c>
    </row>
    <row r="8" spans="1:14" s="12" customFormat="1" ht="20.25" customHeight="1" x14ac:dyDescent="0.15">
      <c r="A8" s="2"/>
      <c r="B8" s="59" t="s">
        <v>0</v>
      </c>
      <c r="C8" s="59"/>
      <c r="D8" s="60"/>
      <c r="E8" s="29">
        <f>E9+E14+E20+E24+E28+E31</f>
        <v>6025</v>
      </c>
      <c r="F8" s="29">
        <f t="shared" ref="F8:L8" si="0">F9+F14+F20+F24+F28+F31</f>
        <v>138</v>
      </c>
      <c r="G8" s="29">
        <f t="shared" si="0"/>
        <v>3142</v>
      </c>
      <c r="H8" s="29">
        <f t="shared" si="0"/>
        <v>2745</v>
      </c>
      <c r="I8" s="29">
        <f>I9+I14+I20+I24+I28+I31</f>
        <v>1211</v>
      </c>
      <c r="J8" s="29">
        <f t="shared" si="0"/>
        <v>17</v>
      </c>
      <c r="K8" s="29">
        <f t="shared" si="0"/>
        <v>606</v>
      </c>
      <c r="L8" s="45">
        <f t="shared" si="0"/>
        <v>588</v>
      </c>
      <c r="M8" s="1">
        <f>SUM(F8:H8)-E8</f>
        <v>0</v>
      </c>
      <c r="N8" s="11">
        <f>SUM(J8:L8)-I8</f>
        <v>0</v>
      </c>
    </row>
    <row r="9" spans="1:14" s="12" customFormat="1" ht="20.25" customHeight="1" x14ac:dyDescent="0.15">
      <c r="B9" s="13"/>
      <c r="C9" s="61" t="s">
        <v>4</v>
      </c>
      <c r="D9" s="62"/>
      <c r="E9" s="30">
        <f>SUM(E10:E13)</f>
        <v>77</v>
      </c>
      <c r="F9" s="30">
        <v>43</v>
      </c>
      <c r="G9" s="30">
        <v>30</v>
      </c>
      <c r="H9" s="30">
        <v>4</v>
      </c>
      <c r="I9" s="30">
        <f>SUM(I10:I13)</f>
        <v>6</v>
      </c>
      <c r="J9" s="30">
        <v>3</v>
      </c>
      <c r="K9" s="30">
        <v>2</v>
      </c>
      <c r="L9" s="31">
        <v>1</v>
      </c>
      <c r="M9" s="1">
        <f t="shared" ref="M9:M43" si="1">SUM(F9:H9)-E9</f>
        <v>0</v>
      </c>
      <c r="N9" s="11">
        <f t="shared" ref="N9:N43" si="2">SUM(J9:L9)-I9</f>
        <v>0</v>
      </c>
    </row>
    <row r="10" spans="1:14" ht="20.25" customHeight="1" x14ac:dyDescent="0.15">
      <c r="A10" s="12"/>
      <c r="B10" s="14"/>
      <c r="C10" s="14"/>
      <c r="D10" s="15" t="s">
        <v>5</v>
      </c>
      <c r="E10" s="30">
        <f>SUM(F10:H10)</f>
        <v>4</v>
      </c>
      <c r="F10" s="32">
        <v>4</v>
      </c>
      <c r="G10" s="32">
        <v>0</v>
      </c>
      <c r="H10" s="32">
        <v>0</v>
      </c>
      <c r="I10" s="30">
        <f>SUM(J10:L10)</f>
        <v>2</v>
      </c>
      <c r="J10" s="32">
        <v>2</v>
      </c>
      <c r="K10" s="32">
        <v>0</v>
      </c>
      <c r="L10" s="32">
        <v>0</v>
      </c>
      <c r="M10" s="1">
        <f t="shared" si="1"/>
        <v>0</v>
      </c>
      <c r="N10" s="11">
        <f t="shared" si="2"/>
        <v>0</v>
      </c>
    </row>
    <row r="11" spans="1:14" ht="20.25" customHeight="1" x14ac:dyDescent="0.15">
      <c r="B11" s="14"/>
      <c r="C11" s="14"/>
      <c r="D11" s="15" t="s">
        <v>6</v>
      </c>
      <c r="E11" s="30">
        <f>SUM(F11:H11)</f>
        <v>0</v>
      </c>
      <c r="F11" s="32">
        <v>0</v>
      </c>
      <c r="G11" s="32">
        <v>0</v>
      </c>
      <c r="H11" s="32">
        <v>0</v>
      </c>
      <c r="I11" s="30">
        <f t="shared" ref="I11:I42" si="3">SUM(J11:L11)</f>
        <v>0</v>
      </c>
      <c r="J11" s="32">
        <v>0</v>
      </c>
      <c r="K11" s="32">
        <v>0</v>
      </c>
      <c r="L11" s="32">
        <v>0</v>
      </c>
      <c r="M11" s="1">
        <f t="shared" si="1"/>
        <v>0</v>
      </c>
      <c r="N11" s="11">
        <f t="shared" si="2"/>
        <v>0</v>
      </c>
    </row>
    <row r="12" spans="1:14" ht="20.25" customHeight="1" x14ac:dyDescent="0.15">
      <c r="B12" s="14"/>
      <c r="C12" s="14"/>
      <c r="D12" s="15" t="s">
        <v>7</v>
      </c>
      <c r="E12" s="30">
        <f>SUM(F12:H12)</f>
        <v>39</v>
      </c>
      <c r="F12" s="32">
        <v>12</v>
      </c>
      <c r="G12" s="32">
        <v>23</v>
      </c>
      <c r="H12" s="32">
        <v>4</v>
      </c>
      <c r="I12" s="30">
        <f t="shared" si="3"/>
        <v>4</v>
      </c>
      <c r="J12" s="32">
        <v>1</v>
      </c>
      <c r="K12" s="32">
        <v>2</v>
      </c>
      <c r="L12" s="32">
        <v>1</v>
      </c>
      <c r="M12" s="1">
        <f t="shared" si="1"/>
        <v>0</v>
      </c>
      <c r="N12" s="11">
        <f t="shared" si="2"/>
        <v>0</v>
      </c>
    </row>
    <row r="13" spans="1:14" ht="20.25" customHeight="1" x14ac:dyDescent="0.15">
      <c r="B13" s="14"/>
      <c r="C13" s="14"/>
      <c r="D13" s="15" t="s">
        <v>52</v>
      </c>
      <c r="E13" s="30">
        <f>SUM(F13:H13)</f>
        <v>34</v>
      </c>
      <c r="F13" s="32">
        <v>27</v>
      </c>
      <c r="G13" s="32">
        <v>7</v>
      </c>
      <c r="H13" s="32">
        <v>0</v>
      </c>
      <c r="I13" s="30">
        <f t="shared" si="3"/>
        <v>0</v>
      </c>
      <c r="J13" s="32">
        <v>0</v>
      </c>
      <c r="K13" s="32">
        <v>0</v>
      </c>
      <c r="L13" s="32">
        <v>0</v>
      </c>
      <c r="M13" s="1">
        <f t="shared" si="1"/>
        <v>0</v>
      </c>
      <c r="N13" s="11">
        <f t="shared" si="2"/>
        <v>0</v>
      </c>
    </row>
    <row r="14" spans="1:14" s="12" customFormat="1" ht="20.25" customHeight="1" x14ac:dyDescent="0.15">
      <c r="A14" s="2"/>
      <c r="B14" s="13"/>
      <c r="C14" s="61" t="s">
        <v>8</v>
      </c>
      <c r="D14" s="62"/>
      <c r="E14" s="30">
        <f>SUM(E15:E19)</f>
        <v>1123</v>
      </c>
      <c r="F14" s="30">
        <v>19</v>
      </c>
      <c r="G14" s="30">
        <v>696</v>
      </c>
      <c r="H14" s="30">
        <v>408</v>
      </c>
      <c r="I14" s="30">
        <f t="shared" si="3"/>
        <v>110</v>
      </c>
      <c r="J14" s="30">
        <v>4</v>
      </c>
      <c r="K14" s="30">
        <v>67</v>
      </c>
      <c r="L14" s="31">
        <v>39</v>
      </c>
      <c r="M14" s="1">
        <f t="shared" si="1"/>
        <v>0</v>
      </c>
      <c r="N14" s="11">
        <f t="shared" si="2"/>
        <v>0</v>
      </c>
    </row>
    <row r="15" spans="1:14" ht="20.25" customHeight="1" x14ac:dyDescent="0.15">
      <c r="A15" s="12"/>
      <c r="B15" s="14"/>
      <c r="C15" s="14"/>
      <c r="D15" s="15" t="s">
        <v>9</v>
      </c>
      <c r="E15" s="30">
        <f>SUM(F15:H15)</f>
        <v>2</v>
      </c>
      <c r="F15" s="32">
        <v>0</v>
      </c>
      <c r="G15" s="32">
        <v>2</v>
      </c>
      <c r="H15" s="32">
        <v>0</v>
      </c>
      <c r="I15" s="30">
        <f t="shared" si="3"/>
        <v>0</v>
      </c>
      <c r="J15" s="32">
        <v>0</v>
      </c>
      <c r="K15" s="32">
        <v>0</v>
      </c>
      <c r="L15" s="32">
        <v>0</v>
      </c>
      <c r="M15" s="1">
        <f t="shared" si="1"/>
        <v>0</v>
      </c>
      <c r="N15" s="11">
        <f t="shared" si="2"/>
        <v>0</v>
      </c>
    </row>
    <row r="16" spans="1:14" ht="20.25" customHeight="1" x14ac:dyDescent="0.15">
      <c r="B16" s="14"/>
      <c r="C16" s="14"/>
      <c r="D16" s="15" t="s">
        <v>10</v>
      </c>
      <c r="E16" s="30">
        <f>SUM(F16:H16)</f>
        <v>659</v>
      </c>
      <c r="F16" s="32">
        <v>4</v>
      </c>
      <c r="G16" s="32">
        <v>365</v>
      </c>
      <c r="H16" s="32">
        <v>290</v>
      </c>
      <c r="I16" s="30">
        <f t="shared" si="3"/>
        <v>63</v>
      </c>
      <c r="J16" s="32">
        <v>0</v>
      </c>
      <c r="K16" s="32">
        <v>36</v>
      </c>
      <c r="L16" s="32">
        <v>27</v>
      </c>
      <c r="M16" s="1">
        <f t="shared" si="1"/>
        <v>0</v>
      </c>
      <c r="N16" s="11">
        <f t="shared" si="2"/>
        <v>0</v>
      </c>
    </row>
    <row r="17" spans="1:15" ht="20.25" customHeight="1" x14ac:dyDescent="0.15">
      <c r="B17" s="14"/>
      <c r="C17" s="14"/>
      <c r="D17" s="15" t="s">
        <v>11</v>
      </c>
      <c r="E17" s="30">
        <f>SUM(F17:H17)</f>
        <v>369</v>
      </c>
      <c r="F17" s="32">
        <v>12</v>
      </c>
      <c r="G17" s="32">
        <v>260</v>
      </c>
      <c r="H17" s="32">
        <v>97</v>
      </c>
      <c r="I17" s="30">
        <f t="shared" si="3"/>
        <v>34</v>
      </c>
      <c r="J17" s="32">
        <v>4</v>
      </c>
      <c r="K17" s="32">
        <v>21</v>
      </c>
      <c r="L17" s="32">
        <v>9</v>
      </c>
      <c r="M17" s="1">
        <f t="shared" si="1"/>
        <v>0</v>
      </c>
      <c r="N17" s="11">
        <f t="shared" si="2"/>
        <v>0</v>
      </c>
    </row>
    <row r="18" spans="1:15" ht="20.25" customHeight="1" x14ac:dyDescent="0.15">
      <c r="B18" s="14"/>
      <c r="C18" s="14"/>
      <c r="D18" s="15" t="s">
        <v>12</v>
      </c>
      <c r="E18" s="30">
        <f>SUM(F18:H18)</f>
        <v>68</v>
      </c>
      <c r="F18" s="32">
        <v>1</v>
      </c>
      <c r="G18" s="32">
        <v>49</v>
      </c>
      <c r="H18" s="32">
        <v>18</v>
      </c>
      <c r="I18" s="30">
        <f t="shared" si="3"/>
        <v>13</v>
      </c>
      <c r="J18" s="32">
        <v>0</v>
      </c>
      <c r="K18" s="32">
        <v>10</v>
      </c>
      <c r="L18" s="32">
        <v>3</v>
      </c>
      <c r="M18" s="1">
        <f t="shared" si="1"/>
        <v>0</v>
      </c>
      <c r="N18" s="11">
        <f t="shared" si="2"/>
        <v>0</v>
      </c>
    </row>
    <row r="19" spans="1:15" ht="20.25" customHeight="1" x14ac:dyDescent="0.15">
      <c r="B19" s="14"/>
      <c r="C19" s="14"/>
      <c r="D19" s="15" t="s">
        <v>13</v>
      </c>
      <c r="E19" s="30">
        <f>SUM(F19:H19)</f>
        <v>25</v>
      </c>
      <c r="F19" s="32">
        <v>2</v>
      </c>
      <c r="G19" s="32">
        <v>20</v>
      </c>
      <c r="H19" s="32">
        <v>3</v>
      </c>
      <c r="I19" s="30">
        <f t="shared" si="3"/>
        <v>0</v>
      </c>
      <c r="J19" s="32">
        <v>0</v>
      </c>
      <c r="K19" s="32">
        <v>0</v>
      </c>
      <c r="L19" s="32">
        <v>0</v>
      </c>
      <c r="M19" s="1">
        <f t="shared" si="1"/>
        <v>0</v>
      </c>
      <c r="N19" s="11">
        <f t="shared" si="2"/>
        <v>0</v>
      </c>
    </row>
    <row r="20" spans="1:15" s="12" customFormat="1" ht="20.25" customHeight="1" x14ac:dyDescent="0.15">
      <c r="A20" s="2"/>
      <c r="B20" s="13"/>
      <c r="C20" s="61" t="s">
        <v>14</v>
      </c>
      <c r="D20" s="62"/>
      <c r="E20" s="30">
        <f>SUM(E21:E23)</f>
        <v>3464</v>
      </c>
      <c r="F20" s="30">
        <v>27</v>
      </c>
      <c r="G20" s="30">
        <v>1694</v>
      </c>
      <c r="H20" s="30">
        <v>1743</v>
      </c>
      <c r="I20" s="30">
        <f>SUM(I21:I23)</f>
        <v>936</v>
      </c>
      <c r="J20" s="30">
        <v>5</v>
      </c>
      <c r="K20" s="30">
        <v>462</v>
      </c>
      <c r="L20" s="31">
        <v>469</v>
      </c>
      <c r="M20" s="1">
        <f t="shared" si="1"/>
        <v>0</v>
      </c>
      <c r="N20" s="11">
        <f t="shared" si="2"/>
        <v>0</v>
      </c>
    </row>
    <row r="21" spans="1:15" ht="20.25" customHeight="1" x14ac:dyDescent="0.15">
      <c r="A21" s="12"/>
      <c r="B21" s="14"/>
      <c r="C21" s="14"/>
      <c r="D21" s="15" t="s">
        <v>15</v>
      </c>
      <c r="E21" s="30">
        <f>SUM(F21:H21)</f>
        <v>103</v>
      </c>
      <c r="F21" s="32">
        <v>9</v>
      </c>
      <c r="G21" s="32">
        <v>72</v>
      </c>
      <c r="H21" s="32">
        <v>22</v>
      </c>
      <c r="I21" s="30">
        <f t="shared" si="3"/>
        <v>13</v>
      </c>
      <c r="J21" s="32">
        <v>1</v>
      </c>
      <c r="K21" s="32">
        <v>9</v>
      </c>
      <c r="L21" s="32">
        <v>3</v>
      </c>
      <c r="M21" s="1">
        <f t="shared" si="1"/>
        <v>0</v>
      </c>
      <c r="N21" s="11">
        <f t="shared" si="2"/>
        <v>0</v>
      </c>
    </row>
    <row r="22" spans="1:15" ht="20.25" customHeight="1" x14ac:dyDescent="0.15">
      <c r="B22" s="14"/>
      <c r="C22" s="14"/>
      <c r="D22" s="15" t="s">
        <v>16</v>
      </c>
      <c r="E22" s="30">
        <f>SUM(F22:H22)</f>
        <v>489</v>
      </c>
      <c r="F22" s="32">
        <v>9</v>
      </c>
      <c r="G22" s="32">
        <v>295</v>
      </c>
      <c r="H22" s="32">
        <v>185</v>
      </c>
      <c r="I22" s="30">
        <f t="shared" si="3"/>
        <v>82</v>
      </c>
      <c r="J22" s="32">
        <v>0</v>
      </c>
      <c r="K22" s="32">
        <v>47</v>
      </c>
      <c r="L22" s="32">
        <v>35</v>
      </c>
      <c r="M22" s="1">
        <f t="shared" si="1"/>
        <v>0</v>
      </c>
      <c r="N22" s="11">
        <f t="shared" si="2"/>
        <v>0</v>
      </c>
    </row>
    <row r="23" spans="1:15" ht="20.25" customHeight="1" x14ac:dyDescent="0.15">
      <c r="B23" s="14"/>
      <c r="C23" s="14"/>
      <c r="D23" s="15" t="s">
        <v>17</v>
      </c>
      <c r="E23" s="30">
        <f>SUM(F23:H23)</f>
        <v>2872</v>
      </c>
      <c r="F23" s="32">
        <v>9</v>
      </c>
      <c r="G23" s="32">
        <v>1327</v>
      </c>
      <c r="H23" s="32">
        <v>1536</v>
      </c>
      <c r="I23" s="30">
        <f t="shared" si="3"/>
        <v>841</v>
      </c>
      <c r="J23" s="32">
        <v>4</v>
      </c>
      <c r="K23" s="32">
        <v>406</v>
      </c>
      <c r="L23" s="32">
        <v>431</v>
      </c>
      <c r="M23" s="1">
        <f t="shared" si="1"/>
        <v>0</v>
      </c>
      <c r="N23" s="11">
        <f t="shared" si="2"/>
        <v>0</v>
      </c>
    </row>
    <row r="24" spans="1:15" s="12" customFormat="1" ht="20.25" customHeight="1" x14ac:dyDescent="0.15">
      <c r="A24" s="2"/>
      <c r="B24" s="13"/>
      <c r="C24" s="61" t="s">
        <v>18</v>
      </c>
      <c r="D24" s="62"/>
      <c r="E24" s="30">
        <f>SUM(E25:E27)</f>
        <v>30</v>
      </c>
      <c r="F24" s="30">
        <v>1</v>
      </c>
      <c r="G24" s="30">
        <v>19</v>
      </c>
      <c r="H24" s="30">
        <v>10</v>
      </c>
      <c r="I24" s="30">
        <f>SUM(I25:I27)</f>
        <v>8</v>
      </c>
      <c r="J24" s="30">
        <v>0</v>
      </c>
      <c r="K24" s="30">
        <v>5</v>
      </c>
      <c r="L24" s="31">
        <v>3</v>
      </c>
      <c r="M24" s="1">
        <f t="shared" si="1"/>
        <v>0</v>
      </c>
      <c r="N24" s="11">
        <f t="shared" si="2"/>
        <v>0</v>
      </c>
    </row>
    <row r="25" spans="1:15" ht="20.25" customHeight="1" x14ac:dyDescent="0.15">
      <c r="A25" s="12"/>
      <c r="B25" s="14"/>
      <c r="C25" s="14"/>
      <c r="D25" s="15" t="s">
        <v>19</v>
      </c>
      <c r="E25" s="30">
        <f>SUM(F25:H25)</f>
        <v>25</v>
      </c>
      <c r="F25" s="32">
        <v>1</v>
      </c>
      <c r="G25" s="32">
        <v>17</v>
      </c>
      <c r="H25" s="32">
        <v>7</v>
      </c>
      <c r="I25" s="30">
        <f t="shared" si="3"/>
        <v>8</v>
      </c>
      <c r="J25" s="32">
        <v>0</v>
      </c>
      <c r="K25" s="32">
        <v>5</v>
      </c>
      <c r="L25" s="32">
        <v>3</v>
      </c>
      <c r="M25" s="1">
        <f t="shared" si="1"/>
        <v>0</v>
      </c>
      <c r="N25" s="11">
        <f t="shared" si="2"/>
        <v>0</v>
      </c>
    </row>
    <row r="26" spans="1:15" ht="20.25" customHeight="1" x14ac:dyDescent="0.15">
      <c r="B26" s="14"/>
      <c r="C26" s="14"/>
      <c r="D26" s="15" t="s">
        <v>20</v>
      </c>
      <c r="E26" s="30">
        <f>SUM(F26:H26)</f>
        <v>3</v>
      </c>
      <c r="F26" s="32">
        <v>0</v>
      </c>
      <c r="G26" s="32">
        <v>1</v>
      </c>
      <c r="H26" s="32">
        <v>2</v>
      </c>
      <c r="I26" s="30">
        <f t="shared" si="3"/>
        <v>0</v>
      </c>
      <c r="J26" s="32">
        <v>0</v>
      </c>
      <c r="K26" s="32">
        <v>0</v>
      </c>
      <c r="L26" s="32">
        <v>0</v>
      </c>
      <c r="M26" s="1">
        <f t="shared" si="1"/>
        <v>0</v>
      </c>
      <c r="N26" s="11">
        <f t="shared" si="2"/>
        <v>0</v>
      </c>
    </row>
    <row r="27" spans="1:15" ht="20.25" customHeight="1" x14ac:dyDescent="0.15">
      <c r="B27" s="14"/>
      <c r="C27" s="14"/>
      <c r="D27" s="15" t="s">
        <v>21</v>
      </c>
      <c r="E27" s="30">
        <f>SUM(F27:H27)</f>
        <v>2</v>
      </c>
      <c r="F27" s="32">
        <v>0</v>
      </c>
      <c r="G27" s="32">
        <v>1</v>
      </c>
      <c r="H27" s="32">
        <v>1</v>
      </c>
      <c r="I27" s="30">
        <f t="shared" si="3"/>
        <v>0</v>
      </c>
      <c r="J27" s="32">
        <v>0</v>
      </c>
      <c r="K27" s="32">
        <v>0</v>
      </c>
      <c r="L27" s="32">
        <v>0</v>
      </c>
      <c r="M27" s="1">
        <f t="shared" si="1"/>
        <v>0</v>
      </c>
      <c r="N27" s="11">
        <f t="shared" si="2"/>
        <v>0</v>
      </c>
    </row>
    <row r="28" spans="1:15" s="12" customFormat="1" ht="20.25" customHeight="1" x14ac:dyDescent="0.15">
      <c r="A28" s="2"/>
      <c r="B28" s="13"/>
      <c r="C28" s="61" t="s">
        <v>22</v>
      </c>
      <c r="D28" s="62"/>
      <c r="E28" s="30">
        <f>SUM(E29:E30)</f>
        <v>191</v>
      </c>
      <c r="F28" s="30">
        <v>26</v>
      </c>
      <c r="G28" s="30">
        <v>140</v>
      </c>
      <c r="H28" s="30">
        <v>25</v>
      </c>
      <c r="I28" s="30">
        <f>SUM(I29:I30)</f>
        <v>2</v>
      </c>
      <c r="J28" s="30">
        <v>0</v>
      </c>
      <c r="K28" s="30">
        <v>2</v>
      </c>
      <c r="L28" s="31">
        <v>0</v>
      </c>
      <c r="M28" s="1">
        <f t="shared" si="1"/>
        <v>0</v>
      </c>
      <c r="N28" s="11">
        <f t="shared" si="2"/>
        <v>0</v>
      </c>
    </row>
    <row r="29" spans="1:15" ht="20.25" customHeight="1" x14ac:dyDescent="0.15">
      <c r="A29" s="12"/>
      <c r="B29" s="14"/>
      <c r="C29" s="14"/>
      <c r="D29" s="15" t="s">
        <v>23</v>
      </c>
      <c r="E29" s="30">
        <f>SUM(F29:H29)</f>
        <v>0</v>
      </c>
      <c r="F29" s="32">
        <v>0</v>
      </c>
      <c r="G29" s="32">
        <v>0</v>
      </c>
      <c r="H29" s="32">
        <v>0</v>
      </c>
      <c r="I29" s="30">
        <f t="shared" si="3"/>
        <v>0</v>
      </c>
      <c r="J29" s="32">
        <v>0</v>
      </c>
      <c r="K29" s="32">
        <v>0</v>
      </c>
      <c r="L29" s="32">
        <v>0</v>
      </c>
      <c r="M29" s="1">
        <f t="shared" si="1"/>
        <v>0</v>
      </c>
      <c r="N29" s="11">
        <f t="shared" si="2"/>
        <v>0</v>
      </c>
    </row>
    <row r="30" spans="1:15" ht="20.25" customHeight="1" x14ac:dyDescent="0.15">
      <c r="B30" s="14"/>
      <c r="C30" s="14"/>
      <c r="D30" s="15" t="s">
        <v>24</v>
      </c>
      <c r="E30" s="30">
        <f>SUM(F30:H30)</f>
        <v>191</v>
      </c>
      <c r="F30" s="32">
        <v>26</v>
      </c>
      <c r="G30" s="32">
        <v>140</v>
      </c>
      <c r="H30" s="32">
        <v>25</v>
      </c>
      <c r="I30" s="30">
        <f t="shared" si="3"/>
        <v>2</v>
      </c>
      <c r="J30" s="32">
        <v>0</v>
      </c>
      <c r="K30" s="32">
        <v>2</v>
      </c>
      <c r="L30" s="32">
        <v>0</v>
      </c>
      <c r="M30" s="1">
        <f t="shared" si="1"/>
        <v>0</v>
      </c>
      <c r="N30" s="11">
        <f t="shared" si="2"/>
        <v>0</v>
      </c>
    </row>
    <row r="31" spans="1:15" s="12" customFormat="1" ht="20.25" customHeight="1" x14ac:dyDescent="0.15">
      <c r="A31" s="2"/>
      <c r="B31" s="13"/>
      <c r="C31" s="61" t="s">
        <v>25</v>
      </c>
      <c r="D31" s="62"/>
      <c r="E31" s="30">
        <f>SUM(F31:H31)</f>
        <v>1140</v>
      </c>
      <c r="F31" s="33">
        <v>22</v>
      </c>
      <c r="G31" s="33">
        <v>563</v>
      </c>
      <c r="H31" s="33">
        <v>555</v>
      </c>
      <c r="I31" s="30">
        <f t="shared" si="3"/>
        <v>149</v>
      </c>
      <c r="J31" s="33">
        <v>5</v>
      </c>
      <c r="K31" s="33">
        <v>68</v>
      </c>
      <c r="L31" s="33">
        <v>76</v>
      </c>
      <c r="M31" s="1">
        <f t="shared" si="1"/>
        <v>0</v>
      </c>
      <c r="N31" s="11">
        <f t="shared" si="2"/>
        <v>0</v>
      </c>
    </row>
    <row r="32" spans="1:15" ht="20.25" customHeight="1" thickBot="1" x14ac:dyDescent="0.2">
      <c r="B32" s="17"/>
      <c r="C32" s="17"/>
      <c r="D32" s="18" t="s">
        <v>26</v>
      </c>
      <c r="E32" s="30">
        <f>SUM(F32:H32)</f>
        <v>176</v>
      </c>
      <c r="F32" s="34">
        <v>2</v>
      </c>
      <c r="G32" s="34">
        <v>78</v>
      </c>
      <c r="H32" s="34">
        <v>96</v>
      </c>
      <c r="I32" s="30">
        <f t="shared" si="3"/>
        <v>21</v>
      </c>
      <c r="J32" s="34">
        <v>0</v>
      </c>
      <c r="K32" s="34">
        <v>11</v>
      </c>
      <c r="L32" s="34">
        <v>10</v>
      </c>
      <c r="M32" s="1">
        <f t="shared" si="1"/>
        <v>0</v>
      </c>
      <c r="N32" s="11">
        <f t="shared" si="2"/>
        <v>0</v>
      </c>
      <c r="O32" s="19"/>
    </row>
    <row r="33" spans="2:14" ht="20.25" customHeight="1" thickTop="1" x14ac:dyDescent="0.15">
      <c r="B33" s="68" t="s">
        <v>27</v>
      </c>
      <c r="C33" s="68"/>
      <c r="D33" s="20" t="s">
        <v>28</v>
      </c>
      <c r="E33" s="35">
        <f t="shared" ref="E33:E38" si="4">SUM(F33:H33)</f>
        <v>1066</v>
      </c>
      <c r="F33" s="32">
        <v>5</v>
      </c>
      <c r="G33" s="32">
        <v>436</v>
      </c>
      <c r="H33" s="32">
        <v>625</v>
      </c>
      <c r="I33" s="35">
        <f t="shared" si="3"/>
        <v>307</v>
      </c>
      <c r="J33" s="32">
        <v>1</v>
      </c>
      <c r="K33" s="32">
        <v>129</v>
      </c>
      <c r="L33" s="32">
        <v>177</v>
      </c>
      <c r="M33" s="1">
        <f t="shared" si="1"/>
        <v>0</v>
      </c>
      <c r="N33" s="11">
        <f t="shared" si="2"/>
        <v>0</v>
      </c>
    </row>
    <row r="34" spans="2:14" ht="20.25" customHeight="1" x14ac:dyDescent="0.15">
      <c r="B34" s="69"/>
      <c r="C34" s="69"/>
      <c r="D34" s="21" t="s">
        <v>29</v>
      </c>
      <c r="E34" s="30">
        <f t="shared" si="4"/>
        <v>553</v>
      </c>
      <c r="F34" s="32">
        <v>7</v>
      </c>
      <c r="G34" s="32">
        <v>250</v>
      </c>
      <c r="H34" s="32">
        <v>296</v>
      </c>
      <c r="I34" s="30">
        <f t="shared" si="3"/>
        <v>145</v>
      </c>
      <c r="J34" s="32">
        <v>0</v>
      </c>
      <c r="K34" s="32">
        <v>64</v>
      </c>
      <c r="L34" s="32">
        <v>81</v>
      </c>
      <c r="M34" s="1">
        <f t="shared" si="1"/>
        <v>0</v>
      </c>
      <c r="N34" s="11">
        <f t="shared" si="2"/>
        <v>0</v>
      </c>
    </row>
    <row r="35" spans="2:14" ht="20.25" customHeight="1" x14ac:dyDescent="0.15">
      <c r="B35" s="69"/>
      <c r="C35" s="69"/>
      <c r="D35" s="21" t="s">
        <v>30</v>
      </c>
      <c r="E35" s="30">
        <f t="shared" si="4"/>
        <v>602</v>
      </c>
      <c r="F35" s="32">
        <v>9</v>
      </c>
      <c r="G35" s="32">
        <v>278</v>
      </c>
      <c r="H35" s="32">
        <v>315</v>
      </c>
      <c r="I35" s="30">
        <f t="shared" si="3"/>
        <v>151</v>
      </c>
      <c r="J35" s="32">
        <v>1</v>
      </c>
      <c r="K35" s="32">
        <v>67</v>
      </c>
      <c r="L35" s="32">
        <v>83</v>
      </c>
      <c r="M35" s="1">
        <f t="shared" si="1"/>
        <v>0</v>
      </c>
      <c r="N35" s="11">
        <f t="shared" si="2"/>
        <v>0</v>
      </c>
    </row>
    <row r="36" spans="2:14" ht="20.25" customHeight="1" x14ac:dyDescent="0.15">
      <c r="B36" s="69"/>
      <c r="C36" s="69"/>
      <c r="D36" s="21" t="s">
        <v>31</v>
      </c>
      <c r="E36" s="30">
        <f t="shared" si="4"/>
        <v>751</v>
      </c>
      <c r="F36" s="32">
        <v>14</v>
      </c>
      <c r="G36" s="32">
        <v>382</v>
      </c>
      <c r="H36" s="32">
        <v>355</v>
      </c>
      <c r="I36" s="30">
        <f t="shared" si="3"/>
        <v>143</v>
      </c>
      <c r="J36" s="32">
        <v>0</v>
      </c>
      <c r="K36" s="32">
        <v>73</v>
      </c>
      <c r="L36" s="32">
        <v>70</v>
      </c>
      <c r="M36" s="1">
        <f t="shared" si="1"/>
        <v>0</v>
      </c>
      <c r="N36" s="11">
        <f t="shared" si="2"/>
        <v>0</v>
      </c>
    </row>
    <row r="37" spans="2:14" ht="20.25" customHeight="1" x14ac:dyDescent="0.15">
      <c r="B37" s="69"/>
      <c r="C37" s="69"/>
      <c r="D37" s="21" t="s">
        <v>32</v>
      </c>
      <c r="E37" s="30">
        <f t="shared" si="4"/>
        <v>1143</v>
      </c>
      <c r="F37" s="32">
        <v>24</v>
      </c>
      <c r="G37" s="32">
        <v>647</v>
      </c>
      <c r="H37" s="32">
        <v>472</v>
      </c>
      <c r="I37" s="30">
        <f t="shared" si="3"/>
        <v>152</v>
      </c>
      <c r="J37" s="32">
        <v>4</v>
      </c>
      <c r="K37" s="32">
        <v>87</v>
      </c>
      <c r="L37" s="32">
        <v>61</v>
      </c>
      <c r="M37" s="1">
        <f t="shared" si="1"/>
        <v>0</v>
      </c>
      <c r="N37" s="11">
        <f t="shared" si="2"/>
        <v>0</v>
      </c>
    </row>
    <row r="38" spans="2:14" ht="20.25" customHeight="1" thickBot="1" x14ac:dyDescent="0.2">
      <c r="B38" s="70"/>
      <c r="C38" s="70"/>
      <c r="D38" s="22" t="s">
        <v>33</v>
      </c>
      <c r="E38" s="36">
        <f t="shared" si="4"/>
        <v>1910</v>
      </c>
      <c r="F38" s="34">
        <v>79</v>
      </c>
      <c r="G38" s="34">
        <v>1149</v>
      </c>
      <c r="H38" s="34">
        <v>682</v>
      </c>
      <c r="I38" s="36">
        <f t="shared" si="3"/>
        <v>313</v>
      </c>
      <c r="J38" s="34">
        <v>11</v>
      </c>
      <c r="K38" s="34">
        <v>186</v>
      </c>
      <c r="L38" s="34">
        <v>116</v>
      </c>
      <c r="M38" s="1">
        <f t="shared" si="1"/>
        <v>0</v>
      </c>
      <c r="N38" s="11">
        <f t="shared" si="2"/>
        <v>0</v>
      </c>
    </row>
    <row r="39" spans="2:14" ht="15" customHeight="1" thickTop="1" x14ac:dyDescent="0.15">
      <c r="B39" s="71" t="s">
        <v>34</v>
      </c>
      <c r="C39" s="71"/>
      <c r="D39" s="20"/>
      <c r="E39" s="30"/>
      <c r="F39" s="31"/>
      <c r="G39" s="37"/>
      <c r="H39" s="37"/>
      <c r="I39" s="31"/>
      <c r="J39" s="31"/>
      <c r="K39" s="37"/>
      <c r="L39" s="37"/>
      <c r="M39" s="1">
        <f t="shared" si="1"/>
        <v>0</v>
      </c>
      <c r="N39" s="11">
        <f t="shared" si="2"/>
        <v>0</v>
      </c>
    </row>
    <row r="40" spans="2:14" ht="20.25" customHeight="1" x14ac:dyDescent="0.15">
      <c r="B40" s="72"/>
      <c r="C40" s="72"/>
      <c r="D40" s="21" t="s">
        <v>35</v>
      </c>
      <c r="E40" s="30">
        <f>SUM(F40:H40)</f>
        <v>5</v>
      </c>
      <c r="F40" s="38">
        <v>0</v>
      </c>
      <c r="G40" s="32">
        <v>2</v>
      </c>
      <c r="H40" s="32">
        <v>3</v>
      </c>
      <c r="I40" s="31">
        <f t="shared" si="3"/>
        <v>3</v>
      </c>
      <c r="J40" s="38">
        <v>0</v>
      </c>
      <c r="K40" s="32">
        <v>1</v>
      </c>
      <c r="L40" s="32">
        <v>2</v>
      </c>
      <c r="M40" s="1">
        <f t="shared" si="1"/>
        <v>0</v>
      </c>
      <c r="N40" s="11">
        <f t="shared" si="2"/>
        <v>0</v>
      </c>
    </row>
    <row r="41" spans="2:14" ht="20.25" customHeight="1" x14ac:dyDescent="0.15">
      <c r="B41" s="72"/>
      <c r="C41" s="72"/>
      <c r="D41" s="21" t="s">
        <v>36</v>
      </c>
      <c r="E41" s="30">
        <f>SUM(F41:H41)</f>
        <v>3385</v>
      </c>
      <c r="F41" s="38">
        <v>45</v>
      </c>
      <c r="G41" s="32">
        <v>1581</v>
      </c>
      <c r="H41" s="32">
        <v>1759</v>
      </c>
      <c r="I41" s="31">
        <f t="shared" si="3"/>
        <v>810</v>
      </c>
      <c r="J41" s="38">
        <v>4</v>
      </c>
      <c r="K41" s="32">
        <v>371</v>
      </c>
      <c r="L41" s="32">
        <v>435</v>
      </c>
      <c r="M41" s="1">
        <f t="shared" si="1"/>
        <v>0</v>
      </c>
      <c r="N41" s="11">
        <f t="shared" si="2"/>
        <v>0</v>
      </c>
    </row>
    <row r="42" spans="2:14" ht="20.25" customHeight="1" x14ac:dyDescent="0.15">
      <c r="B42" s="72"/>
      <c r="C42" s="72"/>
      <c r="D42" s="21" t="s">
        <v>37</v>
      </c>
      <c r="E42" s="30">
        <f>SUM(F42:H42)</f>
        <v>2635</v>
      </c>
      <c r="F42" s="39">
        <v>93</v>
      </c>
      <c r="G42" s="40">
        <v>1559</v>
      </c>
      <c r="H42" s="40">
        <v>983</v>
      </c>
      <c r="I42" s="31">
        <f t="shared" si="3"/>
        <v>398</v>
      </c>
      <c r="J42" s="38">
        <v>13</v>
      </c>
      <c r="K42" s="40">
        <v>234</v>
      </c>
      <c r="L42" s="32">
        <v>151</v>
      </c>
      <c r="M42" s="1">
        <f t="shared" si="1"/>
        <v>0</v>
      </c>
      <c r="N42" s="11">
        <f t="shared" si="2"/>
        <v>0</v>
      </c>
    </row>
    <row r="43" spans="2:14" ht="15" customHeight="1" thickBot="1" x14ac:dyDescent="0.2">
      <c r="B43" s="73"/>
      <c r="C43" s="73"/>
      <c r="D43" s="23"/>
      <c r="E43" s="41"/>
      <c r="F43" s="41"/>
      <c r="G43" s="42"/>
      <c r="H43" s="42"/>
      <c r="I43" s="43"/>
      <c r="J43" s="43"/>
      <c r="K43" s="42"/>
      <c r="L43" s="44"/>
      <c r="M43" s="1">
        <f t="shared" si="1"/>
        <v>0</v>
      </c>
      <c r="N43" s="11">
        <f t="shared" si="2"/>
        <v>0</v>
      </c>
    </row>
    <row r="44" spans="2:14" ht="20.25" customHeight="1" x14ac:dyDescent="0.15">
      <c r="B44" s="49"/>
      <c r="C44" s="49"/>
      <c r="D44" s="49"/>
      <c r="E44" s="19"/>
      <c r="F44" s="19"/>
      <c r="G44" s="19"/>
      <c r="H44" s="19"/>
      <c r="I44" s="19"/>
      <c r="J44" s="19"/>
      <c r="K44" s="19"/>
      <c r="L44" s="19"/>
      <c r="M44" s="24"/>
    </row>
    <row r="45" spans="2:14" x14ac:dyDescent="0.15">
      <c r="D45" s="10" t="s">
        <v>41</v>
      </c>
      <c r="E45" s="25"/>
      <c r="F45" s="25"/>
      <c r="G45" s="26"/>
      <c r="H45" s="26"/>
      <c r="I45" s="26"/>
      <c r="J45" s="26"/>
      <c r="K45" s="26"/>
      <c r="L45" s="26"/>
      <c r="M45" s="19"/>
    </row>
    <row r="46" spans="2:14" x14ac:dyDescent="0.15">
      <c r="D46" s="10" t="s">
        <v>42</v>
      </c>
      <c r="E46" s="27">
        <f t="shared" ref="E46:L46" si="5">SUM(E9,E14,E20,E24,E28,E31)-E8</f>
        <v>0</v>
      </c>
      <c r="F46" s="27">
        <f>SUM(F9,F14,F20,F24,F28,F31)-F8</f>
        <v>0</v>
      </c>
      <c r="G46" s="27">
        <f>SUM(G9,G14,G20,G24,G28,G31)-G8</f>
        <v>0</v>
      </c>
      <c r="H46" s="27">
        <f t="shared" si="5"/>
        <v>0</v>
      </c>
      <c r="I46" s="27">
        <f t="shared" si="5"/>
        <v>0</v>
      </c>
      <c r="J46" s="27">
        <f>SUM(J9,J14,J20,J24,J28,J31)-J8</f>
        <v>0</v>
      </c>
      <c r="K46" s="27">
        <f t="shared" si="5"/>
        <v>0</v>
      </c>
      <c r="L46" s="27">
        <f t="shared" si="5"/>
        <v>0</v>
      </c>
      <c r="M46" s="19"/>
    </row>
    <row r="47" spans="2:14" x14ac:dyDescent="0.15">
      <c r="D47" s="10" t="s">
        <v>43</v>
      </c>
      <c r="E47" s="27">
        <f t="shared" ref="E47:L47" si="6">SUM(E10:E13)-E9</f>
        <v>0</v>
      </c>
      <c r="F47" s="27">
        <f>SUM(F10:F13)-F9</f>
        <v>0</v>
      </c>
      <c r="G47" s="27">
        <f t="shared" si="6"/>
        <v>0</v>
      </c>
      <c r="H47" s="27">
        <f t="shared" si="6"/>
        <v>0</v>
      </c>
      <c r="I47" s="27">
        <f t="shared" si="6"/>
        <v>0</v>
      </c>
      <c r="J47" s="27">
        <f>SUM(J10:J13)-J9</f>
        <v>0</v>
      </c>
      <c r="K47" s="27">
        <f t="shared" si="6"/>
        <v>0</v>
      </c>
      <c r="L47" s="27">
        <f t="shared" si="6"/>
        <v>0</v>
      </c>
      <c r="M47" s="19"/>
    </row>
    <row r="48" spans="2:14" x14ac:dyDescent="0.15">
      <c r="D48" s="10" t="s">
        <v>44</v>
      </c>
      <c r="E48" s="27">
        <f t="shared" ref="E48:L48" si="7">SUM(E15:E19)-E14</f>
        <v>0</v>
      </c>
      <c r="F48" s="27">
        <f>SUM(F15:F19)-F14</f>
        <v>0</v>
      </c>
      <c r="G48" s="27">
        <f t="shared" si="7"/>
        <v>0</v>
      </c>
      <c r="H48" s="27">
        <f t="shared" si="7"/>
        <v>0</v>
      </c>
      <c r="I48" s="27">
        <f t="shared" si="7"/>
        <v>0</v>
      </c>
      <c r="J48" s="27">
        <f>SUM(J15:J19)-J14</f>
        <v>0</v>
      </c>
      <c r="K48" s="27">
        <f t="shared" si="7"/>
        <v>0</v>
      </c>
      <c r="L48" s="27">
        <f t="shared" si="7"/>
        <v>0</v>
      </c>
      <c r="M48" s="19"/>
    </row>
    <row r="49" spans="4:13" x14ac:dyDescent="0.15">
      <c r="D49" s="10" t="s">
        <v>45</v>
      </c>
      <c r="E49" s="27">
        <f t="shared" ref="E49:L49" si="8">SUM(E21:E23)-E20</f>
        <v>0</v>
      </c>
      <c r="F49" s="27">
        <f>SUM(F21:F23)-F20</f>
        <v>0</v>
      </c>
      <c r="G49" s="27">
        <f t="shared" si="8"/>
        <v>0</v>
      </c>
      <c r="H49" s="27">
        <f t="shared" si="8"/>
        <v>0</v>
      </c>
      <c r="I49" s="27">
        <f t="shared" si="8"/>
        <v>0</v>
      </c>
      <c r="J49" s="27">
        <f>SUM(J21:J23)-J20</f>
        <v>0</v>
      </c>
      <c r="K49" s="27">
        <f t="shared" si="8"/>
        <v>0</v>
      </c>
      <c r="L49" s="27">
        <f t="shared" si="8"/>
        <v>0</v>
      </c>
      <c r="M49" s="19"/>
    </row>
    <row r="50" spans="4:13" x14ac:dyDescent="0.15">
      <c r="D50" s="10" t="s">
        <v>46</v>
      </c>
      <c r="E50" s="27">
        <f t="shared" ref="E50:L50" si="9">SUM(E25:E27)-E24</f>
        <v>0</v>
      </c>
      <c r="F50" s="27">
        <f>SUM(F25:F27)-F24</f>
        <v>0</v>
      </c>
      <c r="G50" s="27">
        <f t="shared" si="9"/>
        <v>0</v>
      </c>
      <c r="H50" s="27">
        <f t="shared" si="9"/>
        <v>0</v>
      </c>
      <c r="I50" s="27">
        <f t="shared" si="9"/>
        <v>0</v>
      </c>
      <c r="J50" s="27">
        <f>SUM(J25:J27)-J24</f>
        <v>0</v>
      </c>
      <c r="K50" s="27">
        <f t="shared" si="9"/>
        <v>0</v>
      </c>
      <c r="L50" s="27">
        <f t="shared" si="9"/>
        <v>0</v>
      </c>
      <c r="M50" s="19"/>
    </row>
    <row r="51" spans="4:13" x14ac:dyDescent="0.15">
      <c r="D51" s="10" t="s">
        <v>47</v>
      </c>
      <c r="E51" s="27">
        <f t="shared" ref="E51:L51" si="10">SUM(E29:E30)-E28</f>
        <v>0</v>
      </c>
      <c r="F51" s="27">
        <f>SUM(F29:F30)-F28</f>
        <v>0</v>
      </c>
      <c r="G51" s="27">
        <f t="shared" si="10"/>
        <v>0</v>
      </c>
      <c r="H51" s="27">
        <f t="shared" si="10"/>
        <v>0</v>
      </c>
      <c r="I51" s="27">
        <f t="shared" si="10"/>
        <v>0</v>
      </c>
      <c r="J51" s="27">
        <f>SUM(J29:J30)-J28</f>
        <v>0</v>
      </c>
      <c r="K51" s="27">
        <f t="shared" si="10"/>
        <v>0</v>
      </c>
      <c r="L51" s="27">
        <f t="shared" si="10"/>
        <v>0</v>
      </c>
      <c r="M51" s="19"/>
    </row>
    <row r="52" spans="4:13" x14ac:dyDescent="0.15">
      <c r="D52" s="28"/>
      <c r="E52" s="25"/>
      <c r="F52" s="25"/>
      <c r="G52" s="25"/>
      <c r="H52" s="25"/>
      <c r="I52" s="25"/>
      <c r="J52" s="25"/>
      <c r="K52" s="25"/>
      <c r="L52" s="25"/>
      <c r="M52" s="19"/>
    </row>
    <row r="53" spans="4:13" x14ac:dyDescent="0.15">
      <c r="D53" s="10"/>
      <c r="E53" s="25"/>
      <c r="F53" s="25"/>
      <c r="G53" s="25"/>
      <c r="H53" s="25"/>
      <c r="I53" s="25"/>
      <c r="J53" s="25"/>
      <c r="K53" s="25"/>
      <c r="L53" s="25"/>
      <c r="M53" s="19"/>
    </row>
    <row r="54" spans="4:13" x14ac:dyDescent="0.15">
      <c r="D54" s="10" t="s">
        <v>27</v>
      </c>
      <c r="E54" s="27">
        <f t="shared" ref="E54:L54" si="11">SUM(E33:E38)-E8</f>
        <v>0</v>
      </c>
      <c r="F54" s="27">
        <f>SUM(F33:F38)-F8</f>
        <v>0</v>
      </c>
      <c r="G54" s="27">
        <f t="shared" si="11"/>
        <v>0</v>
      </c>
      <c r="H54" s="27">
        <f t="shared" si="11"/>
        <v>0</v>
      </c>
      <c r="I54" s="27">
        <f t="shared" si="11"/>
        <v>0</v>
      </c>
      <c r="J54" s="27">
        <f>SUM(J33:J38)-J8</f>
        <v>0</v>
      </c>
      <c r="K54" s="27">
        <f t="shared" si="11"/>
        <v>0</v>
      </c>
      <c r="L54" s="27">
        <f t="shared" si="11"/>
        <v>0</v>
      </c>
      <c r="M54" s="19"/>
    </row>
    <row r="55" spans="4:13" x14ac:dyDescent="0.15">
      <c r="D55" s="10" t="s">
        <v>48</v>
      </c>
      <c r="E55" s="27">
        <f t="shared" ref="E55:L55" si="12">SUM(E40:E42)-E8</f>
        <v>0</v>
      </c>
      <c r="F55" s="27">
        <f>SUM(F40:F42)-F8</f>
        <v>0</v>
      </c>
      <c r="G55" s="27">
        <f>SUM(G40:G42)-G8</f>
        <v>0</v>
      </c>
      <c r="H55" s="27">
        <f>SUM(H40:H42)-H8</f>
        <v>0</v>
      </c>
      <c r="I55" s="27">
        <f t="shared" si="12"/>
        <v>0</v>
      </c>
      <c r="J55" s="27">
        <f>SUM(J40:J42)-J8</f>
        <v>0</v>
      </c>
      <c r="K55" s="27">
        <f t="shared" si="12"/>
        <v>0</v>
      </c>
      <c r="L55" s="27">
        <f t="shared" si="12"/>
        <v>0</v>
      </c>
      <c r="M55" s="19"/>
    </row>
    <row r="56" spans="4:13" x14ac:dyDescent="0.15">
      <c r="D56" s="3"/>
    </row>
    <row r="57" spans="4:13" x14ac:dyDescent="0.15">
      <c r="D57" s="3"/>
    </row>
    <row r="58" spans="4:13" x14ac:dyDescent="0.15">
      <c r="D58" s="3"/>
    </row>
    <row r="59" spans="4:13" x14ac:dyDescent="0.15">
      <c r="D59" s="3"/>
    </row>
    <row r="60" spans="4:13" x14ac:dyDescent="0.15">
      <c r="D60" s="3"/>
    </row>
    <row r="61" spans="4:13" x14ac:dyDescent="0.15">
      <c r="D61" s="3"/>
    </row>
    <row r="62" spans="4:13" x14ac:dyDescent="0.15">
      <c r="D62" s="3"/>
    </row>
    <row r="63" spans="4:13" x14ac:dyDescent="0.15">
      <c r="D63" s="3"/>
    </row>
    <row r="64" spans="4:13" x14ac:dyDescent="0.15">
      <c r="D64" s="3"/>
    </row>
    <row r="65" spans="4:4" x14ac:dyDescent="0.15">
      <c r="D65" s="3"/>
    </row>
    <row r="66" spans="4:4" x14ac:dyDescent="0.15">
      <c r="D66" s="3"/>
    </row>
    <row r="67" spans="4:4" x14ac:dyDescent="0.15">
      <c r="D67" s="3"/>
    </row>
  </sheetData>
  <mergeCells count="22">
    <mergeCell ref="B33:C38"/>
    <mergeCell ref="B39:C43"/>
    <mergeCell ref="C28:D28"/>
    <mergeCell ref="C31:D31"/>
    <mergeCell ref="C20:D20"/>
    <mergeCell ref="C24:D24"/>
    <mergeCell ref="J5:J7"/>
    <mergeCell ref="B44:D44"/>
    <mergeCell ref="B2:L2"/>
    <mergeCell ref="E5:E7"/>
    <mergeCell ref="G5:G7"/>
    <mergeCell ref="H5:H7"/>
    <mergeCell ref="I5:I7"/>
    <mergeCell ref="K5:K7"/>
    <mergeCell ref="L5:L7"/>
    <mergeCell ref="E4:H4"/>
    <mergeCell ref="I4:L4"/>
    <mergeCell ref="B8:D8"/>
    <mergeCell ref="C9:D9"/>
    <mergeCell ref="B4:D7"/>
    <mergeCell ref="C14:D14"/>
    <mergeCell ref="F5:F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6" orientation="portrait" horizontalDpi="300" verticalDpi="30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2022-07-11T08:47:04Z</cp:lastPrinted>
  <dcterms:created xsi:type="dcterms:W3CDTF">2002-04-15T02:57:56Z</dcterms:created>
  <dcterms:modified xsi:type="dcterms:W3CDTF">2023-04-11T02:53:45Z</dcterms:modified>
</cp:coreProperties>
</file>