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○00白書・統計\R05\07 犯罪統計\05_捜分官への回答\"/>
    </mc:Choice>
  </mc:AlternateContent>
  <xr:revisionPtr revIDLastSave="0" documentId="13_ncr:1_{5F1B9BD7-6A4C-471B-92D1-1187147E1891}" xr6:coauthVersionLast="36" xr6:coauthVersionMax="36" xr10:uidLastSave="{00000000-0000-0000-0000-000000000000}"/>
  <bookViews>
    <workbookView xWindow="3312" yWindow="492" windowWidth="12120" windowHeight="6228" xr2:uid="{00000000-000D-0000-FFFF-FFFF00000000}"/>
  </bookViews>
  <sheets>
    <sheet name="95" sheetId="1" r:id="rId1"/>
  </sheets>
  <definedNames>
    <definedName name="_xlnm.Print_Area" localSheetId="0">'95'!$B$2:$K$64,'95'!$M$2:$V$64</definedName>
  </definedNames>
  <calcPr calcId="191029"/>
</workbook>
</file>

<file path=xl/calcChain.xml><?xml version="1.0" encoding="utf-8"?>
<calcChain xmlns="http://schemas.openxmlformats.org/spreadsheetml/2006/main">
  <c r="C64" i="1" l="1"/>
  <c r="C63" i="1"/>
  <c r="C62" i="1"/>
  <c r="C61" i="1"/>
  <c r="C60" i="1"/>
  <c r="C59" i="1"/>
  <c r="C58" i="1"/>
  <c r="C57" i="1"/>
  <c r="C55" i="1"/>
  <c r="C54" i="1"/>
  <c r="C53" i="1"/>
  <c r="C52" i="1"/>
  <c r="C50" i="1"/>
  <c r="C49" i="1"/>
  <c r="C48" i="1"/>
  <c r="C47" i="1"/>
  <c r="C46" i="1"/>
  <c r="C44" i="1"/>
  <c r="C43" i="1"/>
  <c r="C42" i="1"/>
  <c r="C41" i="1"/>
  <c r="C40" i="1"/>
  <c r="C39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3" i="1"/>
  <c r="C11" i="1"/>
  <c r="C10" i="1"/>
  <c r="C9" i="1"/>
  <c r="C8" i="1"/>
  <c r="C7" i="1"/>
  <c r="U56" i="1"/>
  <c r="T56" i="1"/>
  <c r="S56" i="1"/>
  <c r="R56" i="1"/>
  <c r="Q56" i="1"/>
  <c r="P56" i="1"/>
  <c r="O56" i="1"/>
  <c r="N56" i="1"/>
  <c r="M56" i="1"/>
  <c r="U51" i="1"/>
  <c r="T51" i="1"/>
  <c r="S51" i="1"/>
  <c r="R51" i="1"/>
  <c r="Q51" i="1"/>
  <c r="P51" i="1"/>
  <c r="O51" i="1"/>
  <c r="N51" i="1"/>
  <c r="M51" i="1"/>
  <c r="U45" i="1"/>
  <c r="T45" i="1"/>
  <c r="S45" i="1"/>
  <c r="R45" i="1"/>
  <c r="Q45" i="1"/>
  <c r="P45" i="1"/>
  <c r="O45" i="1"/>
  <c r="N45" i="1"/>
  <c r="M45" i="1"/>
  <c r="U38" i="1"/>
  <c r="T38" i="1"/>
  <c r="S38" i="1"/>
  <c r="R38" i="1"/>
  <c r="Q38" i="1"/>
  <c r="P38" i="1"/>
  <c r="O38" i="1"/>
  <c r="N38" i="1"/>
  <c r="M38" i="1"/>
  <c r="U31" i="1"/>
  <c r="T31" i="1"/>
  <c r="S31" i="1"/>
  <c r="R31" i="1"/>
  <c r="Q31" i="1"/>
  <c r="P31" i="1"/>
  <c r="O31" i="1"/>
  <c r="N31" i="1"/>
  <c r="M31" i="1"/>
  <c r="U20" i="1"/>
  <c r="T20" i="1"/>
  <c r="S20" i="1"/>
  <c r="R20" i="1"/>
  <c r="Q20" i="1"/>
  <c r="P20" i="1"/>
  <c r="O20" i="1"/>
  <c r="N20" i="1"/>
  <c r="M20" i="1"/>
  <c r="U12" i="1"/>
  <c r="T12" i="1"/>
  <c r="S12" i="1"/>
  <c r="R12" i="1"/>
  <c r="Q12" i="1"/>
  <c r="P12" i="1"/>
  <c r="O12" i="1"/>
  <c r="N12" i="1"/>
  <c r="M12" i="1"/>
  <c r="K56" i="1"/>
  <c r="J56" i="1"/>
  <c r="I56" i="1"/>
  <c r="H56" i="1"/>
  <c r="G56" i="1"/>
  <c r="F56" i="1"/>
  <c r="E56" i="1"/>
  <c r="D56" i="1"/>
  <c r="K51" i="1"/>
  <c r="J51" i="1"/>
  <c r="I51" i="1"/>
  <c r="H51" i="1"/>
  <c r="G51" i="1"/>
  <c r="F51" i="1"/>
  <c r="E51" i="1"/>
  <c r="D51" i="1"/>
  <c r="K45" i="1"/>
  <c r="J45" i="1"/>
  <c r="I45" i="1"/>
  <c r="H45" i="1"/>
  <c r="G45" i="1"/>
  <c r="F45" i="1"/>
  <c r="E45" i="1"/>
  <c r="D45" i="1"/>
  <c r="K38" i="1"/>
  <c r="J38" i="1"/>
  <c r="I38" i="1"/>
  <c r="H38" i="1"/>
  <c r="G38" i="1"/>
  <c r="F38" i="1"/>
  <c r="E38" i="1"/>
  <c r="D38" i="1"/>
  <c r="K31" i="1"/>
  <c r="J31" i="1"/>
  <c r="I31" i="1"/>
  <c r="H31" i="1"/>
  <c r="G31" i="1"/>
  <c r="F31" i="1"/>
  <c r="E31" i="1"/>
  <c r="D31" i="1"/>
  <c r="K20" i="1"/>
  <c r="J20" i="1"/>
  <c r="I20" i="1"/>
  <c r="H20" i="1"/>
  <c r="G20" i="1"/>
  <c r="F20" i="1"/>
  <c r="E20" i="1"/>
  <c r="D20" i="1"/>
  <c r="K12" i="1"/>
  <c r="J12" i="1"/>
  <c r="I12" i="1"/>
  <c r="H12" i="1"/>
  <c r="G12" i="1"/>
  <c r="F12" i="1"/>
  <c r="E12" i="1"/>
  <c r="D12" i="1"/>
  <c r="K6" i="1"/>
  <c r="J6" i="1"/>
  <c r="I6" i="1"/>
  <c r="H6" i="1"/>
  <c r="G6" i="1"/>
  <c r="G5" i="1" s="1"/>
  <c r="F6" i="1"/>
  <c r="E6" i="1"/>
  <c r="D6" i="1"/>
  <c r="C38" i="1" l="1"/>
  <c r="C20" i="1"/>
  <c r="C12" i="1"/>
  <c r="C6" i="1"/>
  <c r="C51" i="1"/>
  <c r="C45" i="1"/>
  <c r="C31" i="1"/>
  <c r="T5" i="1"/>
  <c r="E5" i="1"/>
  <c r="C56" i="1"/>
  <c r="H5" i="1"/>
  <c r="K5" i="1"/>
  <c r="S5" i="1"/>
  <c r="U5" i="1"/>
  <c r="I5" i="1"/>
  <c r="M5" i="1"/>
  <c r="R5" i="1"/>
  <c r="F5" i="1"/>
  <c r="O5" i="1"/>
  <c r="Q5" i="1"/>
  <c r="D5" i="1"/>
  <c r="N5" i="1"/>
  <c r="J5" i="1"/>
  <c r="P5" i="1"/>
  <c r="C5" i="1" l="1"/>
</calcChain>
</file>

<file path=xl/sharedStrings.xml><?xml version="1.0" encoding="utf-8"?>
<sst xmlns="http://schemas.openxmlformats.org/spreadsheetml/2006/main" count="144" uniqueCount="83">
  <si>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</si>
  <si>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</si>
  <si>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</si>
  <si>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</si>
  <si>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</si>
  <si>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</si>
  <si>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</si>
  <si>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</si>
  <si>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</si>
  <si>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</si>
  <si>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</si>
  <si>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</si>
  <si>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</si>
  <si>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</si>
  <si>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</si>
  <si>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</si>
  <si>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</si>
  <si>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</si>
  <si>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</si>
  <si>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</si>
  <si>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</si>
  <si>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</si>
  <si>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</si>
  <si>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</si>
  <si>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</si>
  <si>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</si>
  <si>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</si>
  <si>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</si>
  <si>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</si>
  <si>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</si>
  <si>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</si>
  <si>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</si>
  <si>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</si>
  <si>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</si>
  <si>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</si>
  <si>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</si>
  <si>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</si>
  <si>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</si>
  <si>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</si>
  <si>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</si>
  <si>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</si>
  <si>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</si>
  <si>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</si>
  <si>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</si>
  <si>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</si>
  <si>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</si>
  <si>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</si>
  <si>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</si>
  <si>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</si>
  <si>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</si>
  <si>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</si>
  <si>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</si>
  <si>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</si>
  <si>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都道府県</t>
    <rPh sb="0" eb="4">
      <t>トドウフケン</t>
    </rPh>
    <phoneticPr fontId="1"/>
  </si>
  <si>
    <t>総数</t>
    <rPh sb="0" eb="2">
      <t>ソウスウ</t>
    </rPh>
    <phoneticPr fontId="1"/>
  </si>
  <si>
    <t>飲酒
運転中</t>
    <rPh sb="0" eb="2">
      <t>インシュ</t>
    </rPh>
    <rPh sb="3" eb="6">
      <t>ウンテンチュウ</t>
    </rPh>
    <phoneticPr fontId="1"/>
  </si>
  <si>
    <t>麻薬等
使用
運転中</t>
    <rPh sb="0" eb="2">
      <t>マヤク</t>
    </rPh>
    <rPh sb="2" eb="3">
      <t>トウ</t>
    </rPh>
    <rPh sb="4" eb="6">
      <t>シヨウ</t>
    </rPh>
    <rPh sb="7" eb="10">
      <t>ウンテンチュウ</t>
    </rPh>
    <phoneticPr fontId="1"/>
  </si>
  <si>
    <t>シンナー
等使用
運転中</t>
    <rPh sb="5" eb="6">
      <t>トウ</t>
    </rPh>
    <rPh sb="6" eb="8">
      <t>シヨウ</t>
    </rPh>
    <rPh sb="9" eb="12">
      <t>ウンテンチュウ</t>
    </rPh>
    <phoneticPr fontId="1"/>
  </si>
  <si>
    <t>無免許
運転中</t>
    <rPh sb="0" eb="3">
      <t>ムメンキョ</t>
    </rPh>
    <rPh sb="4" eb="7">
      <t>ウンテンチュウ</t>
    </rPh>
    <phoneticPr fontId="1"/>
  </si>
  <si>
    <t>他犯罪の
発覚を
恐れて</t>
    <rPh sb="0" eb="1">
      <t>ホカ</t>
    </rPh>
    <rPh sb="1" eb="3">
      <t>ハンザイ</t>
    </rPh>
    <rPh sb="5" eb="7">
      <t>ハッカク</t>
    </rPh>
    <rPh sb="9" eb="10">
      <t>オソ</t>
    </rPh>
    <phoneticPr fontId="1"/>
  </si>
  <si>
    <t>話合いで
すまそう
と思った</t>
    <rPh sb="11" eb="12">
      <t>オモ</t>
    </rPh>
    <phoneticPr fontId="1"/>
  </si>
  <si>
    <t>他人の車
を不正
使用中</t>
    <rPh sb="0" eb="2">
      <t>タニン</t>
    </rPh>
    <rPh sb="3" eb="4">
      <t>クルマ</t>
    </rPh>
    <rPh sb="6" eb="8">
      <t>フセイ</t>
    </rPh>
    <rPh sb="9" eb="12">
      <t>シヨウチュウ</t>
    </rPh>
    <phoneticPr fontId="1"/>
  </si>
  <si>
    <t>相手が
悪い</t>
    <rPh sb="0" eb="2">
      <t>アイテ</t>
    </rPh>
    <rPh sb="4" eb="5">
      <t>ワル</t>
    </rPh>
    <phoneticPr fontId="1"/>
  </si>
  <si>
    <t>逃走すれば
わからない</t>
    <rPh sb="0" eb="2">
      <t>トウソウ</t>
    </rPh>
    <phoneticPr fontId="1"/>
  </si>
  <si>
    <t>刑事・
行政処分
を恐れて</t>
    <rPh sb="0" eb="2">
      <t>ケイジ</t>
    </rPh>
    <rPh sb="4" eb="6">
      <t>ギョウセイ</t>
    </rPh>
    <rPh sb="6" eb="8">
      <t>ショブン</t>
    </rPh>
    <rPh sb="10" eb="11">
      <t>オソ</t>
    </rPh>
    <phoneticPr fontId="1"/>
  </si>
  <si>
    <t>損害賠償
を恐れて</t>
    <rPh sb="0" eb="2">
      <t>ソンガイ</t>
    </rPh>
    <rPh sb="2" eb="4">
      <t>バイショウ</t>
    </rPh>
    <rPh sb="6" eb="7">
      <t>オソ</t>
    </rPh>
    <phoneticPr fontId="1"/>
  </si>
  <si>
    <t>事故を
起こした
ことを
恐れて</t>
    <rPh sb="0" eb="2">
      <t>ジコ</t>
    </rPh>
    <rPh sb="4" eb="5">
      <t>オ</t>
    </rPh>
    <rPh sb="13" eb="14">
      <t>オソ</t>
    </rPh>
    <phoneticPr fontId="1"/>
  </si>
  <si>
    <t>被害者が
大したこ
とはない
といった
から</t>
    <rPh sb="0" eb="3">
      <t>ヒガイシャ</t>
    </rPh>
    <rPh sb="5" eb="6">
      <t>タイ</t>
    </rPh>
    <phoneticPr fontId="1"/>
  </si>
  <si>
    <t>被害者の
被害程度
が大した
ことはな
いと思っ
たから</t>
    <rPh sb="0" eb="3">
      <t>ヒガイシャ</t>
    </rPh>
    <rPh sb="5" eb="7">
      <t>ヒガイ</t>
    </rPh>
    <rPh sb="7" eb="9">
      <t>テイド</t>
    </rPh>
    <rPh sb="11" eb="12">
      <t>タイ</t>
    </rPh>
    <rPh sb="22" eb="23">
      <t>オモ</t>
    </rPh>
    <phoneticPr fontId="1"/>
  </si>
  <si>
    <t>その他
不明</t>
    <rPh sb="2" eb="3">
      <t>タ</t>
    </rPh>
    <rPh sb="4" eb="6">
      <t>フメイ</t>
    </rPh>
    <phoneticPr fontId="1"/>
  </si>
  <si>
    <t>事故を
起こした
ことが
半信半疑</t>
    <rPh sb="0" eb="2">
      <t>ジコ</t>
    </rPh>
    <rPh sb="4" eb="5">
      <t>オ</t>
    </rPh>
    <rPh sb="13" eb="17">
      <t>ハンシンハンギ</t>
    </rPh>
    <phoneticPr fontId="1"/>
  </si>
  <si>
    <t>逃走の動機（人身）</t>
    <phoneticPr fontId="1"/>
  </si>
  <si>
    <t>交通452</t>
    <rPh sb="0" eb="2">
      <t>コウツウ</t>
    </rPh>
    <phoneticPr fontId="1"/>
  </si>
  <si>
    <t>交通453</t>
    <rPh sb="0" eb="2">
      <t>コウツウ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</si>
  <si>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</si>
  <si>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</si>
  <si>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</si>
  <si>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</si>
  <si>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</si>
  <si>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</si>
  <si>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</si>
  <si>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ひき逃げ
事実の否認</t>
    <rPh sb="5" eb="7">
      <t>ジジツ</t>
    </rPh>
    <rPh sb="8" eb="10">
      <t>ヒニン</t>
    </rPh>
    <phoneticPr fontId="1"/>
  </si>
  <si>
    <t>95　都道府県別　ひき逃げ事件の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</si>
</sst>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NumberForma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1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Border="1" applyAlignment="1" applyProtection="1">
      <alignment horizontal="right"/>
    </xf>
    <xf numFmtId="0" fontId="2" fillId="0" borderId="0" xfId="0" applyFont="1" applyFill="1" applyProtection="1"/>
    <xf numFmtId="0" fontId="2" fillId="0" borderId="0" xfId="0" applyFont="1" applyFill="1"/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0" xfId="0" applyFill="1" applyAlignment="1" applyProtection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3" fillId="0" borderId="5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/>
    <xf numFmtId="0" fontId="0" fillId="0" borderId="5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38" fontId="3" fillId="0" borderId="6" xfId="0" applyNumberFormat="1" applyFont="1" applyFill="1" applyBorder="1" applyProtection="1"/>
    <xf numFmtId="38" fontId="3" fillId="0" borderId="7" xfId="0" applyNumberFormat="1" applyFont="1" applyFill="1" applyBorder="1" applyProtection="1"/>
    <xf numFmtId="38" fontId="3" fillId="0" borderId="0" xfId="0" applyNumberFormat="1" applyFont="1" applyFill="1" applyBorder="1" applyProtection="1"/>
    <xf numFmtId="38" fontId="0" fillId="0" borderId="0" xfId="0" applyNumberFormat="1" applyFill="1" applyBorder="1" applyProtection="1"/>
    <xf numFmtId="38" fontId="0" fillId="0" borderId="6" xfId="0" applyNumberFormat="1" applyFill="1" applyBorder="1" applyProtection="1"/>
    <xf numFmtId="38" fontId="0" fillId="0" borderId="6" xfId="0" applyNumberFormat="1" applyFill="1" applyBorder="1" applyProtection="1">
      <protection locked="0"/>
    </xf>
    <xf numFmtId="38" fontId="0" fillId="0" borderId="7" xfId="0" applyNumberFormat="1" applyFill="1" applyBorder="1" applyProtection="1">
      <protection locked="0"/>
    </xf>
    <xf numFmtId="38" fontId="0" fillId="0" borderId="0" xfId="0" applyNumberFormat="1" applyFill="1" applyBorder="1" applyProtection="1">
      <protection locked="0"/>
    </xf>
    <xf numFmtId="38" fontId="3" fillId="0" borderId="6" xfId="0" applyNumberFormat="1" applyFont="1" applyFill="1" applyBorder="1" applyProtection="1">
      <protection locked="0"/>
    </xf>
    <xf numFmtId="38" fontId="3" fillId="0" borderId="7" xfId="0" applyNumberFormat="1" applyFont="1" applyFill="1" applyBorder="1" applyProtection="1">
      <protection locked="0"/>
    </xf>
    <xf numFmtId="38" fontId="3" fillId="0" borderId="0" xfId="0" applyNumberFormat="1" applyFont="1" applyFill="1" applyBorder="1" applyProtection="1">
      <protection locked="0"/>
    </xf>
    <xf numFmtId="38" fontId="0" fillId="0" borderId="12" xfId="0" applyNumberFormat="1" applyFill="1" applyBorder="1" applyProtection="1"/>
    <xf numFmtId="38" fontId="0" fillId="0" borderId="12" xfId="0" applyNumberFormat="1" applyFill="1" applyBorder="1" applyProtection="1">
      <protection locked="0"/>
    </xf>
    <xf numFmtId="38" fontId="0" fillId="0" borderId="11" xfId="0" applyNumberFormat="1" applyFill="1" applyBorder="1" applyProtection="1">
      <protection locked="0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3" fillId="0" borderId="9" xfId="0" applyNumberFormat="1" applyFont="1" applyFill="1" applyBorder="1" applyProtection="1"/>
    <xf numFmtId="0" fontId="3" fillId="0" borderId="6" xfId="0" applyNumberFormat="1" applyFont="1" applyFill="1" applyBorder="1" applyProtection="1"/>
    <xf numFmtId="0" fontId="5" fillId="0" borderId="9" xfId="1" applyNumberFormat="1" applyFont="1" applyFill="1" applyBorder="1"/>
    <xf numFmtId="0" fontId="5" fillId="0" borderId="15" xfId="1" applyNumberFormat="1" applyFont="1" applyFill="1" applyBorder="1"/>
    <xf numFmtId="0" fontId="5" fillId="0" borderId="15" xfId="2" applyNumberFormat="1" applyFont="1" applyFill="1" applyBorder="1"/>
    <xf numFmtId="0" fontId="5" fillId="0" borderId="14" xfId="2" applyNumberFormat="1" applyFont="1" applyFill="1" applyBorder="1"/>
    <xf numFmtId="0" fontId="3" fillId="0" borderId="8" xfId="0" applyNumberFormat="1" applyFont="1" applyFill="1" applyBorder="1" applyProtection="1"/>
    <xf numFmtId="0" fontId="0" fillId="0" borderId="9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3" fillId="0" borderId="9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</cellXfs>
  <cellStyles count="3">
    <cellStyle name="桁区切り 2" xfId="1" xr:uid="{B328BD9F-015F-433E-BCE1-BE8EB698AA63}"/>
    <cellStyle name="標準" xfId="0" builtinId="0"/>
    <cellStyle name="標準 2 2" xfId="2" xr:uid="{8128006A-C759-4201-BCDB-0CE5A4A9460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66"/>
  <sheetViews>
    <sheetView tabSelected="1" view="pageBreakPreview" zoomScaleNormal="100" workbookViewId="0">
      <pane ySplit="4" topLeftCell="A5" activePane="bottomLeft" state="frozen"/>
      <selection pane="bottomLeft" activeCell="O72" sqref="O72"/>
    </sheetView>
  </sheetViews>
  <sheetFormatPr defaultColWidth="9.375" defaultRowHeight="10.8" x14ac:dyDescent="0.15"/>
  <cols>
    <col min="1" max="1" width="2.875" style="4" customWidth="1"/>
    <col min="2" max="2" width="10.875" style="28" customWidth="1"/>
    <col min="3" max="11" width="10.875" style="4" customWidth="1"/>
    <col min="12" max="12" width="2.875" style="4" customWidth="1"/>
    <col min="13" max="21" width="10.875" style="4" customWidth="1"/>
    <col min="22" max="22" width="10.875" style="28" customWidth="1"/>
    <col min="23" max="24" width="6.875" style="4" customWidth="1"/>
    <col min="25" max="25" width="8.875" style="4" customWidth="1"/>
    <col min="26" max="30" width="6.875" style="4" customWidth="1"/>
    <col min="31" max="16384" width="9.375" style="4"/>
  </cols>
  <sheetData>
    <row r="1" spans="2:24" x14ac:dyDescent="0.15">
      <c r="B1" s="2" t="s">
        <v>72</v>
      </c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73</v>
      </c>
      <c r="N1" s="3"/>
      <c r="O1" s="3"/>
      <c r="P1" s="3"/>
      <c r="Q1" s="3"/>
      <c r="R1" s="3"/>
      <c r="S1" s="3"/>
      <c r="T1" s="3"/>
      <c r="U1" s="3"/>
      <c r="V1" s="2"/>
      <c r="W1" s="3"/>
      <c r="X1" s="3"/>
    </row>
    <row r="2" spans="2:24" s="9" customFormat="1" ht="14.4" x14ac:dyDescent="0.2">
      <c r="B2" s="5"/>
      <c r="C2" s="6"/>
      <c r="D2" s="6"/>
      <c r="E2" s="43" t="s">
        <v>82</v>
      </c>
      <c r="F2" s="44"/>
      <c r="G2" s="44"/>
      <c r="H2" s="44"/>
      <c r="I2" s="44"/>
      <c r="J2" s="44"/>
      <c r="K2" s="6"/>
      <c r="L2" s="7"/>
      <c r="M2" s="5"/>
      <c r="N2" s="43" t="s">
        <v>71</v>
      </c>
      <c r="O2" s="44"/>
      <c r="P2" s="44"/>
      <c r="Q2" s="44"/>
      <c r="R2" s="44"/>
      <c r="S2" s="44"/>
      <c r="T2" s="6"/>
      <c r="U2" s="6"/>
      <c r="V2" s="6"/>
      <c r="W2" s="8"/>
      <c r="X2" s="8"/>
    </row>
    <row r="3" spans="2:24" ht="11.4" thickBo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11"/>
      <c r="N3" s="11"/>
      <c r="O3" s="11"/>
      <c r="P3" s="11"/>
      <c r="Q3" s="11"/>
      <c r="R3" s="11"/>
      <c r="S3" s="11"/>
      <c r="T3" s="11"/>
      <c r="U3" s="11"/>
      <c r="V3" s="10"/>
      <c r="W3" s="3"/>
      <c r="X3" s="3"/>
    </row>
    <row r="4" spans="2:24" s="18" customFormat="1" ht="64.8" x14ac:dyDescent="0.15">
      <c r="B4" s="1" t="s">
        <v>53</v>
      </c>
      <c r="C4" s="13" t="s">
        <v>54</v>
      </c>
      <c r="D4" s="13" t="s">
        <v>55</v>
      </c>
      <c r="E4" s="13" t="s">
        <v>56</v>
      </c>
      <c r="F4" s="13" t="s">
        <v>57</v>
      </c>
      <c r="G4" s="13" t="s">
        <v>58</v>
      </c>
      <c r="H4" s="13" t="s">
        <v>60</v>
      </c>
      <c r="I4" s="13" t="s">
        <v>59</v>
      </c>
      <c r="J4" s="13" t="s">
        <v>61</v>
      </c>
      <c r="K4" s="14" t="s">
        <v>62</v>
      </c>
      <c r="L4" s="15"/>
      <c r="M4" s="1" t="s">
        <v>63</v>
      </c>
      <c r="N4" s="13" t="s">
        <v>64</v>
      </c>
      <c r="O4" s="13" t="s">
        <v>65</v>
      </c>
      <c r="P4" s="13" t="s">
        <v>66</v>
      </c>
      <c r="Q4" s="13" t="s">
        <v>67</v>
      </c>
      <c r="R4" s="13" t="s">
        <v>68</v>
      </c>
      <c r="S4" s="13" t="s">
        <v>70</v>
      </c>
      <c r="T4" s="13" t="s">
        <v>69</v>
      </c>
      <c r="U4" s="13" t="s">
        <v>81</v>
      </c>
      <c r="V4" s="14" t="s">
        <v>53</v>
      </c>
      <c r="W4" s="16"/>
      <c r="X4" s="17"/>
    </row>
    <row r="5" spans="2:24" s="23" customFormat="1" ht="12" customHeight="1" x14ac:dyDescent="0.15">
      <c r="B5" s="19" t="s">
        <v>0</v>
      </c>
      <c r="C5" s="29">
        <f>SUM(M5:U5,D5:K5)</f>
        <v>4837</v>
      </c>
      <c r="D5" s="29">
        <f t="shared" ref="D5:K5" si="0">SUM(D6+D12+D20+D19+D31+D38+D45+D51+D56)</f>
        <v>323</v>
      </c>
      <c r="E5" s="29">
        <f t="shared" si="0"/>
        <v>7</v>
      </c>
      <c r="F5" s="29">
        <f t="shared" si="0"/>
        <v>1</v>
      </c>
      <c r="G5" s="29">
        <f t="shared" si="0"/>
        <v>280</v>
      </c>
      <c r="H5" s="29">
        <f t="shared" si="0"/>
        <v>56</v>
      </c>
      <c r="I5" s="29">
        <f t="shared" si="0"/>
        <v>51</v>
      </c>
      <c r="J5" s="29">
        <f t="shared" si="0"/>
        <v>4</v>
      </c>
      <c r="K5" s="30">
        <f t="shared" si="0"/>
        <v>210</v>
      </c>
      <c r="L5" s="31"/>
      <c r="M5" s="51">
        <f t="shared" ref="M5:U5" si="1">SUM(M6+M12+M20+M19+M31+M38+M45+M51+M56)</f>
        <v>292</v>
      </c>
      <c r="N5" s="46">
        <f t="shared" si="1"/>
        <v>185</v>
      </c>
      <c r="O5" s="46">
        <f t="shared" si="1"/>
        <v>77</v>
      </c>
      <c r="P5" s="46">
        <f t="shared" si="1"/>
        <v>459</v>
      </c>
      <c r="Q5" s="46">
        <f t="shared" si="1"/>
        <v>371</v>
      </c>
      <c r="R5" s="46">
        <f t="shared" si="1"/>
        <v>797</v>
      </c>
      <c r="S5" s="46">
        <f t="shared" si="1"/>
        <v>609</v>
      </c>
      <c r="T5" s="46">
        <f t="shared" si="1"/>
        <v>364</v>
      </c>
      <c r="U5" s="46">
        <f t="shared" si="1"/>
        <v>751</v>
      </c>
      <c r="V5" s="20" t="s">
        <v>0</v>
      </c>
      <c r="W5" s="21"/>
      <c r="X5" s="22"/>
    </row>
    <row r="6" spans="2:24" ht="12" customHeight="1" x14ac:dyDescent="0.15">
      <c r="B6" s="19" t="s">
        <v>1</v>
      </c>
      <c r="C6" s="29">
        <f>SUM(D6:K6,M6:U6)</f>
        <v>178</v>
      </c>
      <c r="D6" s="29">
        <f t="shared" ref="D6:K6" si="2">SUM(D7:D11)</f>
        <v>16</v>
      </c>
      <c r="E6" s="29">
        <f t="shared" si="2"/>
        <v>0</v>
      </c>
      <c r="F6" s="29">
        <f t="shared" si="2"/>
        <v>0</v>
      </c>
      <c r="G6" s="29">
        <f t="shared" si="2"/>
        <v>6</v>
      </c>
      <c r="H6" s="29">
        <f t="shared" si="2"/>
        <v>0</v>
      </c>
      <c r="I6" s="29">
        <f t="shared" si="2"/>
        <v>1</v>
      </c>
      <c r="J6" s="29">
        <f t="shared" si="2"/>
        <v>0</v>
      </c>
      <c r="K6" s="30">
        <f t="shared" si="2"/>
        <v>7</v>
      </c>
      <c r="L6" s="32"/>
      <c r="M6" s="45">
        <v>3</v>
      </c>
      <c r="N6" s="46">
        <v>12</v>
      </c>
      <c r="O6" s="46">
        <v>5</v>
      </c>
      <c r="P6" s="46">
        <v>18</v>
      </c>
      <c r="Q6" s="46">
        <v>13</v>
      </c>
      <c r="R6" s="46">
        <v>21</v>
      </c>
      <c r="S6" s="46">
        <v>16</v>
      </c>
      <c r="T6" s="46">
        <v>23</v>
      </c>
      <c r="U6" s="46">
        <v>37</v>
      </c>
      <c r="V6" s="20" t="s">
        <v>1</v>
      </c>
      <c r="W6" s="12"/>
      <c r="X6" s="3"/>
    </row>
    <row r="7" spans="2:24" ht="12" customHeight="1" x14ac:dyDescent="0.15">
      <c r="B7" s="24" t="s">
        <v>2</v>
      </c>
      <c r="C7" s="33">
        <f t="shared" ref="C7:C63" si="3">SUM(D7:K7,M7:U7)</f>
        <v>104</v>
      </c>
      <c r="D7" s="34">
        <v>10</v>
      </c>
      <c r="E7" s="34">
        <v>0</v>
      </c>
      <c r="F7" s="34">
        <v>0</v>
      </c>
      <c r="G7" s="34">
        <v>3</v>
      </c>
      <c r="H7" s="34">
        <v>0</v>
      </c>
      <c r="I7" s="34">
        <v>1</v>
      </c>
      <c r="J7" s="34">
        <v>0</v>
      </c>
      <c r="K7" s="35">
        <v>5</v>
      </c>
      <c r="L7" s="36"/>
      <c r="M7" s="47">
        <v>3</v>
      </c>
      <c r="N7" s="48">
        <v>10</v>
      </c>
      <c r="O7" s="48">
        <v>4</v>
      </c>
      <c r="P7" s="48">
        <v>13</v>
      </c>
      <c r="Q7" s="49">
        <v>7</v>
      </c>
      <c r="R7" s="49">
        <v>7</v>
      </c>
      <c r="S7" s="49">
        <v>8</v>
      </c>
      <c r="T7" s="50">
        <v>12</v>
      </c>
      <c r="U7" s="50">
        <v>21</v>
      </c>
      <c r="V7" s="25" t="s">
        <v>2</v>
      </c>
      <c r="W7" s="12"/>
      <c r="X7" s="3"/>
    </row>
    <row r="8" spans="2:24" ht="12" customHeight="1" x14ac:dyDescent="0.15">
      <c r="B8" s="24" t="s">
        <v>3</v>
      </c>
      <c r="C8" s="33">
        <f t="shared" si="3"/>
        <v>26</v>
      </c>
      <c r="D8" s="34">
        <v>0</v>
      </c>
      <c r="E8" s="34">
        <v>0</v>
      </c>
      <c r="F8" s="34">
        <v>0</v>
      </c>
      <c r="G8" s="34">
        <v>2</v>
      </c>
      <c r="H8" s="34">
        <v>0</v>
      </c>
      <c r="I8" s="34">
        <v>0</v>
      </c>
      <c r="J8" s="34">
        <v>0</v>
      </c>
      <c r="K8" s="35">
        <v>0</v>
      </c>
      <c r="L8" s="36"/>
      <c r="M8" s="47">
        <v>0</v>
      </c>
      <c r="N8" s="48">
        <v>0</v>
      </c>
      <c r="O8" s="48">
        <v>0</v>
      </c>
      <c r="P8" s="48">
        <v>2</v>
      </c>
      <c r="Q8" s="49">
        <v>4</v>
      </c>
      <c r="R8" s="49">
        <v>4</v>
      </c>
      <c r="S8" s="49">
        <v>2</v>
      </c>
      <c r="T8" s="50">
        <v>6</v>
      </c>
      <c r="U8" s="50">
        <v>6</v>
      </c>
      <c r="V8" s="25" t="s">
        <v>3</v>
      </c>
      <c r="W8" s="12"/>
      <c r="X8" s="3"/>
    </row>
    <row r="9" spans="2:24" ht="12" customHeight="1" x14ac:dyDescent="0.15">
      <c r="B9" s="24" t="s">
        <v>4</v>
      </c>
      <c r="C9" s="33">
        <f t="shared" si="3"/>
        <v>19</v>
      </c>
      <c r="D9" s="34">
        <v>3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5">
        <v>0</v>
      </c>
      <c r="L9" s="36"/>
      <c r="M9" s="47">
        <v>0</v>
      </c>
      <c r="N9" s="48">
        <v>1</v>
      </c>
      <c r="O9" s="48">
        <v>1</v>
      </c>
      <c r="P9" s="48">
        <v>1</v>
      </c>
      <c r="Q9" s="49">
        <v>0</v>
      </c>
      <c r="R9" s="49">
        <v>6</v>
      </c>
      <c r="S9" s="49">
        <v>2</v>
      </c>
      <c r="T9" s="50">
        <v>2</v>
      </c>
      <c r="U9" s="50">
        <v>3</v>
      </c>
      <c r="V9" s="25" t="s">
        <v>4</v>
      </c>
      <c r="W9" s="12"/>
      <c r="X9" s="3"/>
    </row>
    <row r="10" spans="2:24" ht="12" customHeight="1" x14ac:dyDescent="0.15">
      <c r="B10" s="24" t="s">
        <v>5</v>
      </c>
      <c r="C10" s="33">
        <f t="shared" si="3"/>
        <v>23</v>
      </c>
      <c r="D10" s="34">
        <v>1</v>
      </c>
      <c r="E10" s="34">
        <v>0</v>
      </c>
      <c r="F10" s="34">
        <v>0</v>
      </c>
      <c r="G10" s="34">
        <v>1</v>
      </c>
      <c r="H10" s="34">
        <v>0</v>
      </c>
      <c r="I10" s="34">
        <v>0</v>
      </c>
      <c r="J10" s="34">
        <v>0</v>
      </c>
      <c r="K10" s="35">
        <v>1</v>
      </c>
      <c r="L10" s="36"/>
      <c r="M10" s="47">
        <v>0</v>
      </c>
      <c r="N10" s="48">
        <v>0</v>
      </c>
      <c r="O10" s="48">
        <v>0</v>
      </c>
      <c r="P10" s="48">
        <v>2</v>
      </c>
      <c r="Q10" s="49">
        <v>2</v>
      </c>
      <c r="R10" s="49">
        <v>4</v>
      </c>
      <c r="S10" s="49">
        <v>3</v>
      </c>
      <c r="T10" s="50">
        <v>3</v>
      </c>
      <c r="U10" s="50">
        <v>6</v>
      </c>
      <c r="V10" s="25" t="s">
        <v>5</v>
      </c>
      <c r="W10" s="12"/>
      <c r="X10" s="3"/>
    </row>
    <row r="11" spans="2:24" ht="12" customHeight="1" x14ac:dyDescent="0.15">
      <c r="B11" s="24" t="s">
        <v>6</v>
      </c>
      <c r="C11" s="33">
        <f t="shared" si="3"/>
        <v>6</v>
      </c>
      <c r="D11" s="34">
        <v>2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5">
        <v>1</v>
      </c>
      <c r="L11" s="36"/>
      <c r="M11" s="47">
        <v>0</v>
      </c>
      <c r="N11" s="48">
        <v>1</v>
      </c>
      <c r="O11" s="48">
        <v>0</v>
      </c>
      <c r="P11" s="48">
        <v>0</v>
      </c>
      <c r="Q11" s="49">
        <v>0</v>
      </c>
      <c r="R11" s="49">
        <v>0</v>
      </c>
      <c r="S11" s="49">
        <v>1</v>
      </c>
      <c r="T11" s="50">
        <v>0</v>
      </c>
      <c r="U11" s="50">
        <v>1</v>
      </c>
      <c r="V11" s="25" t="s">
        <v>6</v>
      </c>
      <c r="W11" s="12"/>
      <c r="X11" s="3"/>
    </row>
    <row r="12" spans="2:24" s="23" customFormat="1" ht="12" customHeight="1" x14ac:dyDescent="0.15">
      <c r="B12" s="19" t="s">
        <v>74</v>
      </c>
      <c r="C12" s="29">
        <f t="shared" si="3"/>
        <v>123</v>
      </c>
      <c r="D12" s="29">
        <f t="shared" ref="D12:K12" si="4">SUM(D13:D18)</f>
        <v>12</v>
      </c>
      <c r="E12" s="29">
        <f t="shared" si="4"/>
        <v>1</v>
      </c>
      <c r="F12" s="29">
        <f t="shared" si="4"/>
        <v>0</v>
      </c>
      <c r="G12" s="29">
        <f t="shared" si="4"/>
        <v>5</v>
      </c>
      <c r="H12" s="29">
        <f t="shared" si="4"/>
        <v>1</v>
      </c>
      <c r="I12" s="29">
        <f t="shared" si="4"/>
        <v>1</v>
      </c>
      <c r="J12" s="29">
        <f t="shared" si="4"/>
        <v>0</v>
      </c>
      <c r="K12" s="30">
        <f t="shared" si="4"/>
        <v>5</v>
      </c>
      <c r="L12" s="31"/>
      <c r="M12" s="45">
        <f t="shared" ref="M12:U12" si="5">SUM(M13:M18)</f>
        <v>12</v>
      </c>
      <c r="N12" s="46">
        <f t="shared" si="5"/>
        <v>5</v>
      </c>
      <c r="O12" s="46">
        <f t="shared" si="5"/>
        <v>3</v>
      </c>
      <c r="P12" s="46">
        <f t="shared" si="5"/>
        <v>22</v>
      </c>
      <c r="Q12" s="46">
        <f t="shared" si="5"/>
        <v>3</v>
      </c>
      <c r="R12" s="46">
        <f t="shared" si="5"/>
        <v>17</v>
      </c>
      <c r="S12" s="46">
        <f t="shared" si="5"/>
        <v>8</v>
      </c>
      <c r="T12" s="46">
        <f t="shared" si="5"/>
        <v>16</v>
      </c>
      <c r="U12" s="46">
        <f t="shared" si="5"/>
        <v>12</v>
      </c>
      <c r="V12" s="20" t="s">
        <v>74</v>
      </c>
      <c r="W12" s="21"/>
      <c r="X12" s="22"/>
    </row>
    <row r="13" spans="2:24" ht="12" customHeight="1" x14ac:dyDescent="0.15">
      <c r="B13" s="24" t="s">
        <v>7</v>
      </c>
      <c r="C13" s="33">
        <f t="shared" si="3"/>
        <v>15</v>
      </c>
      <c r="D13" s="34">
        <v>3</v>
      </c>
      <c r="E13" s="34">
        <v>0</v>
      </c>
      <c r="F13" s="34">
        <v>0</v>
      </c>
      <c r="G13" s="34">
        <v>2</v>
      </c>
      <c r="H13" s="34">
        <v>0</v>
      </c>
      <c r="I13" s="34">
        <v>0</v>
      </c>
      <c r="J13" s="34">
        <v>0</v>
      </c>
      <c r="K13" s="35">
        <v>1</v>
      </c>
      <c r="L13" s="36"/>
      <c r="M13" s="52">
        <v>1</v>
      </c>
      <c r="N13" s="53">
        <v>1</v>
      </c>
      <c r="O13" s="53">
        <v>0</v>
      </c>
      <c r="P13" s="53">
        <v>1</v>
      </c>
      <c r="Q13" s="53">
        <v>3</v>
      </c>
      <c r="R13" s="53">
        <v>0</v>
      </c>
      <c r="S13" s="53">
        <v>0</v>
      </c>
      <c r="T13" s="53">
        <v>0</v>
      </c>
      <c r="U13" s="53">
        <v>3</v>
      </c>
      <c r="V13" s="25" t="s">
        <v>7</v>
      </c>
      <c r="W13" s="12"/>
      <c r="X13" s="3"/>
    </row>
    <row r="14" spans="2:24" ht="12" customHeight="1" x14ac:dyDescent="0.15">
      <c r="B14" s="24" t="s">
        <v>8</v>
      </c>
      <c r="C14" s="33">
        <f t="shared" si="3"/>
        <v>11</v>
      </c>
      <c r="D14" s="34">
        <v>1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5">
        <v>0</v>
      </c>
      <c r="L14" s="36"/>
      <c r="M14" s="52">
        <v>1</v>
      </c>
      <c r="N14" s="53">
        <v>1</v>
      </c>
      <c r="O14" s="53">
        <v>0</v>
      </c>
      <c r="P14" s="53">
        <v>3</v>
      </c>
      <c r="Q14" s="53">
        <v>0</v>
      </c>
      <c r="R14" s="53">
        <v>1</v>
      </c>
      <c r="S14" s="53">
        <v>1</v>
      </c>
      <c r="T14" s="53">
        <v>1</v>
      </c>
      <c r="U14" s="53">
        <v>2</v>
      </c>
      <c r="V14" s="25" t="s">
        <v>8</v>
      </c>
      <c r="W14" s="12"/>
      <c r="X14" s="3"/>
    </row>
    <row r="15" spans="2:24" ht="12" customHeight="1" x14ac:dyDescent="0.15">
      <c r="B15" s="24" t="s">
        <v>9</v>
      </c>
      <c r="C15" s="33">
        <f t="shared" si="3"/>
        <v>31</v>
      </c>
      <c r="D15" s="34">
        <v>3</v>
      </c>
      <c r="E15" s="34">
        <v>0</v>
      </c>
      <c r="F15" s="34">
        <v>0</v>
      </c>
      <c r="G15" s="34">
        <v>1</v>
      </c>
      <c r="H15" s="34">
        <v>0</v>
      </c>
      <c r="I15" s="34">
        <v>0</v>
      </c>
      <c r="J15" s="34">
        <v>0</v>
      </c>
      <c r="K15" s="35">
        <v>1</v>
      </c>
      <c r="L15" s="36"/>
      <c r="M15" s="52">
        <v>3</v>
      </c>
      <c r="N15" s="53">
        <v>1</v>
      </c>
      <c r="O15" s="53">
        <v>0</v>
      </c>
      <c r="P15" s="53">
        <v>6</v>
      </c>
      <c r="Q15" s="53">
        <v>0</v>
      </c>
      <c r="R15" s="53">
        <v>6</v>
      </c>
      <c r="S15" s="53">
        <v>5</v>
      </c>
      <c r="T15" s="53">
        <v>2</v>
      </c>
      <c r="U15" s="53">
        <v>3</v>
      </c>
      <c r="V15" s="25" t="s">
        <v>9</v>
      </c>
      <c r="W15" s="12"/>
      <c r="X15" s="3"/>
    </row>
    <row r="16" spans="2:24" ht="12" customHeight="1" x14ac:dyDescent="0.15">
      <c r="B16" s="24" t="s">
        <v>10</v>
      </c>
      <c r="C16" s="33">
        <f t="shared" si="3"/>
        <v>10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5">
        <v>1</v>
      </c>
      <c r="L16" s="36"/>
      <c r="M16" s="52">
        <v>2</v>
      </c>
      <c r="N16" s="53">
        <v>0</v>
      </c>
      <c r="O16" s="53">
        <v>0</v>
      </c>
      <c r="P16" s="53">
        <v>3</v>
      </c>
      <c r="Q16" s="53">
        <v>0</v>
      </c>
      <c r="R16" s="53">
        <v>1</v>
      </c>
      <c r="S16" s="53">
        <v>1</v>
      </c>
      <c r="T16" s="53">
        <v>1</v>
      </c>
      <c r="U16" s="53">
        <v>1</v>
      </c>
      <c r="V16" s="25" t="s">
        <v>10</v>
      </c>
      <c r="W16" s="12"/>
      <c r="X16" s="3"/>
    </row>
    <row r="17" spans="2:24" ht="12" customHeight="1" x14ac:dyDescent="0.15">
      <c r="B17" s="24" t="s">
        <v>11</v>
      </c>
      <c r="C17" s="33">
        <f t="shared" si="3"/>
        <v>12</v>
      </c>
      <c r="D17" s="34">
        <v>1</v>
      </c>
      <c r="E17" s="34">
        <v>0</v>
      </c>
      <c r="F17" s="34">
        <v>0</v>
      </c>
      <c r="G17" s="34">
        <v>1</v>
      </c>
      <c r="H17" s="34">
        <v>0</v>
      </c>
      <c r="I17" s="34">
        <v>0</v>
      </c>
      <c r="J17" s="34">
        <v>0</v>
      </c>
      <c r="K17" s="35">
        <v>0</v>
      </c>
      <c r="L17" s="36"/>
      <c r="M17" s="52">
        <v>0</v>
      </c>
      <c r="N17" s="53">
        <v>1</v>
      </c>
      <c r="O17" s="53">
        <v>0</v>
      </c>
      <c r="P17" s="53">
        <v>2</v>
      </c>
      <c r="Q17" s="53">
        <v>0</v>
      </c>
      <c r="R17" s="53">
        <v>2</v>
      </c>
      <c r="S17" s="53">
        <v>1</v>
      </c>
      <c r="T17" s="53">
        <v>2</v>
      </c>
      <c r="U17" s="53">
        <v>2</v>
      </c>
      <c r="V17" s="25" t="s">
        <v>11</v>
      </c>
      <c r="W17" s="12"/>
      <c r="X17" s="3"/>
    </row>
    <row r="18" spans="2:24" ht="12" customHeight="1" x14ac:dyDescent="0.15">
      <c r="B18" s="24" t="s">
        <v>12</v>
      </c>
      <c r="C18" s="33">
        <f t="shared" si="3"/>
        <v>44</v>
      </c>
      <c r="D18" s="34">
        <v>4</v>
      </c>
      <c r="E18" s="34">
        <v>1</v>
      </c>
      <c r="F18" s="34">
        <v>0</v>
      </c>
      <c r="G18" s="34">
        <v>1</v>
      </c>
      <c r="H18" s="34">
        <v>1</v>
      </c>
      <c r="I18" s="34">
        <v>1</v>
      </c>
      <c r="J18" s="34">
        <v>0</v>
      </c>
      <c r="K18" s="35">
        <v>2</v>
      </c>
      <c r="L18" s="36"/>
      <c r="M18" s="52">
        <v>5</v>
      </c>
      <c r="N18" s="53">
        <v>1</v>
      </c>
      <c r="O18" s="53">
        <v>3</v>
      </c>
      <c r="P18" s="53">
        <v>7</v>
      </c>
      <c r="Q18" s="53">
        <v>0</v>
      </c>
      <c r="R18" s="53">
        <v>7</v>
      </c>
      <c r="S18" s="53">
        <v>0</v>
      </c>
      <c r="T18" s="53">
        <v>10</v>
      </c>
      <c r="U18" s="53">
        <v>1</v>
      </c>
      <c r="V18" s="25" t="s">
        <v>12</v>
      </c>
      <c r="W18" s="12"/>
      <c r="X18" s="3"/>
    </row>
    <row r="19" spans="2:24" s="23" customFormat="1" ht="12" customHeight="1" x14ac:dyDescent="0.15">
      <c r="B19" s="19" t="s">
        <v>13</v>
      </c>
      <c r="C19" s="29">
        <f t="shared" si="3"/>
        <v>668</v>
      </c>
      <c r="D19" s="37">
        <v>19</v>
      </c>
      <c r="E19" s="37">
        <v>2</v>
      </c>
      <c r="F19" s="37">
        <v>0</v>
      </c>
      <c r="G19" s="37">
        <v>25</v>
      </c>
      <c r="H19" s="37">
        <v>6</v>
      </c>
      <c r="I19" s="37">
        <v>5</v>
      </c>
      <c r="J19" s="37">
        <v>1</v>
      </c>
      <c r="K19" s="38">
        <v>37</v>
      </c>
      <c r="L19" s="39"/>
      <c r="M19" s="54">
        <v>34</v>
      </c>
      <c r="N19" s="55">
        <v>16</v>
      </c>
      <c r="O19" s="55">
        <v>11</v>
      </c>
      <c r="P19" s="55">
        <v>50</v>
      </c>
      <c r="Q19" s="55">
        <v>51</v>
      </c>
      <c r="R19" s="55">
        <v>137</v>
      </c>
      <c r="S19" s="55">
        <v>98</v>
      </c>
      <c r="T19" s="55">
        <v>61</v>
      </c>
      <c r="U19" s="55">
        <v>115</v>
      </c>
      <c r="V19" s="20" t="s">
        <v>13</v>
      </c>
      <c r="W19" s="21"/>
      <c r="X19" s="22"/>
    </row>
    <row r="20" spans="2:24" s="23" customFormat="1" ht="12" customHeight="1" x14ac:dyDescent="0.15">
      <c r="B20" s="19" t="s">
        <v>75</v>
      </c>
      <c r="C20" s="29">
        <f t="shared" si="3"/>
        <v>1663</v>
      </c>
      <c r="D20" s="29">
        <f t="shared" ref="D20:K20" si="6">SUM(D21:D30)</f>
        <v>80</v>
      </c>
      <c r="E20" s="29">
        <f t="shared" si="6"/>
        <v>0</v>
      </c>
      <c r="F20" s="29">
        <f t="shared" si="6"/>
        <v>0</v>
      </c>
      <c r="G20" s="29">
        <f t="shared" si="6"/>
        <v>82</v>
      </c>
      <c r="H20" s="29">
        <f t="shared" si="6"/>
        <v>23</v>
      </c>
      <c r="I20" s="29">
        <f t="shared" si="6"/>
        <v>12</v>
      </c>
      <c r="J20" s="29">
        <f t="shared" si="6"/>
        <v>2</v>
      </c>
      <c r="K20" s="30">
        <f t="shared" si="6"/>
        <v>67</v>
      </c>
      <c r="L20" s="31"/>
      <c r="M20" s="45">
        <f t="shared" ref="M20:U20" si="7">SUM(M21:M30)</f>
        <v>111</v>
      </c>
      <c r="N20" s="46">
        <f t="shared" si="7"/>
        <v>59</v>
      </c>
      <c r="O20" s="46">
        <f t="shared" si="7"/>
        <v>20</v>
      </c>
      <c r="P20" s="46">
        <f t="shared" si="7"/>
        <v>154</v>
      </c>
      <c r="Q20" s="46">
        <f t="shared" si="7"/>
        <v>137</v>
      </c>
      <c r="R20" s="46">
        <f t="shared" si="7"/>
        <v>270</v>
      </c>
      <c r="S20" s="46">
        <f t="shared" si="7"/>
        <v>259</v>
      </c>
      <c r="T20" s="46">
        <f t="shared" si="7"/>
        <v>103</v>
      </c>
      <c r="U20" s="46">
        <f t="shared" si="7"/>
        <v>284</v>
      </c>
      <c r="V20" s="20" t="s">
        <v>75</v>
      </c>
      <c r="W20" s="21"/>
      <c r="X20" s="22"/>
    </row>
    <row r="21" spans="2:24" ht="12" customHeight="1" x14ac:dyDescent="0.15">
      <c r="B21" s="24" t="s">
        <v>14</v>
      </c>
      <c r="C21" s="33">
        <f t="shared" si="3"/>
        <v>96</v>
      </c>
      <c r="D21" s="34">
        <v>9</v>
      </c>
      <c r="E21" s="34">
        <v>0</v>
      </c>
      <c r="F21" s="34">
        <v>0</v>
      </c>
      <c r="G21" s="34">
        <v>7</v>
      </c>
      <c r="H21" s="34">
        <v>1</v>
      </c>
      <c r="I21" s="34">
        <v>1</v>
      </c>
      <c r="J21" s="34">
        <v>1</v>
      </c>
      <c r="K21" s="35">
        <v>2</v>
      </c>
      <c r="L21" s="36"/>
      <c r="M21" s="52">
        <v>11</v>
      </c>
      <c r="N21" s="53">
        <v>3</v>
      </c>
      <c r="O21" s="53">
        <v>2</v>
      </c>
      <c r="P21" s="53">
        <v>13</v>
      </c>
      <c r="Q21" s="53">
        <v>7</v>
      </c>
      <c r="R21" s="53">
        <v>10</v>
      </c>
      <c r="S21" s="53">
        <v>5</v>
      </c>
      <c r="T21" s="53">
        <v>8</v>
      </c>
      <c r="U21" s="53">
        <v>16</v>
      </c>
      <c r="V21" s="25" t="s">
        <v>14</v>
      </c>
      <c r="W21" s="12"/>
      <c r="X21" s="3"/>
    </row>
    <row r="22" spans="2:24" ht="12" customHeight="1" x14ac:dyDescent="0.15">
      <c r="B22" s="24" t="s">
        <v>15</v>
      </c>
      <c r="C22" s="33">
        <f t="shared" si="3"/>
        <v>40</v>
      </c>
      <c r="D22" s="34">
        <v>5</v>
      </c>
      <c r="E22" s="34">
        <v>0</v>
      </c>
      <c r="F22" s="34">
        <v>0</v>
      </c>
      <c r="G22" s="34">
        <v>3</v>
      </c>
      <c r="H22" s="34">
        <v>1</v>
      </c>
      <c r="I22" s="34">
        <v>1</v>
      </c>
      <c r="J22" s="34">
        <v>0</v>
      </c>
      <c r="K22" s="35">
        <v>3</v>
      </c>
      <c r="L22" s="36"/>
      <c r="M22" s="52">
        <v>3</v>
      </c>
      <c r="N22" s="53">
        <v>1</v>
      </c>
      <c r="O22" s="53">
        <v>0</v>
      </c>
      <c r="P22" s="53">
        <v>1</v>
      </c>
      <c r="Q22" s="53">
        <v>4</v>
      </c>
      <c r="R22" s="53">
        <v>2</v>
      </c>
      <c r="S22" s="53">
        <v>2</v>
      </c>
      <c r="T22" s="53">
        <v>7</v>
      </c>
      <c r="U22" s="53">
        <v>7</v>
      </c>
      <c r="V22" s="25" t="s">
        <v>15</v>
      </c>
      <c r="W22" s="12"/>
      <c r="X22" s="3"/>
    </row>
    <row r="23" spans="2:24" ht="12" customHeight="1" x14ac:dyDescent="0.15">
      <c r="B23" s="24" t="s">
        <v>16</v>
      </c>
      <c r="C23" s="33">
        <f t="shared" si="3"/>
        <v>92</v>
      </c>
      <c r="D23" s="34">
        <v>4</v>
      </c>
      <c r="E23" s="34">
        <v>0</v>
      </c>
      <c r="F23" s="34">
        <v>0</v>
      </c>
      <c r="G23" s="34">
        <v>7</v>
      </c>
      <c r="H23" s="34">
        <v>0</v>
      </c>
      <c r="I23" s="34">
        <v>1</v>
      </c>
      <c r="J23" s="34">
        <v>1</v>
      </c>
      <c r="K23" s="35">
        <v>2</v>
      </c>
      <c r="L23" s="36"/>
      <c r="M23" s="52">
        <v>5</v>
      </c>
      <c r="N23" s="53">
        <v>2</v>
      </c>
      <c r="O23" s="53">
        <v>1</v>
      </c>
      <c r="P23" s="53">
        <v>8</v>
      </c>
      <c r="Q23" s="53">
        <v>10</v>
      </c>
      <c r="R23" s="53">
        <v>10</v>
      </c>
      <c r="S23" s="53">
        <v>17</v>
      </c>
      <c r="T23" s="53">
        <v>8</v>
      </c>
      <c r="U23" s="53">
        <v>16</v>
      </c>
      <c r="V23" s="25" t="s">
        <v>16</v>
      </c>
      <c r="W23" s="12"/>
      <c r="X23" s="3"/>
    </row>
    <row r="24" spans="2:24" ht="12" customHeight="1" x14ac:dyDescent="0.15">
      <c r="B24" s="24" t="s">
        <v>17</v>
      </c>
      <c r="C24" s="33">
        <f t="shared" si="3"/>
        <v>381</v>
      </c>
      <c r="D24" s="34">
        <v>9</v>
      </c>
      <c r="E24" s="34">
        <v>0</v>
      </c>
      <c r="F24" s="34">
        <v>0</v>
      </c>
      <c r="G24" s="34">
        <v>13</v>
      </c>
      <c r="H24" s="34">
        <v>2</v>
      </c>
      <c r="I24" s="34">
        <v>1</v>
      </c>
      <c r="J24" s="34">
        <v>0</v>
      </c>
      <c r="K24" s="35">
        <v>13</v>
      </c>
      <c r="L24" s="36"/>
      <c r="M24" s="52">
        <v>32</v>
      </c>
      <c r="N24" s="53">
        <v>27</v>
      </c>
      <c r="O24" s="53">
        <v>10</v>
      </c>
      <c r="P24" s="53">
        <v>30</v>
      </c>
      <c r="Q24" s="53">
        <v>38</v>
      </c>
      <c r="R24" s="53">
        <v>71</v>
      </c>
      <c r="S24" s="53">
        <v>84</v>
      </c>
      <c r="T24" s="53">
        <v>14</v>
      </c>
      <c r="U24" s="53">
        <v>37</v>
      </c>
      <c r="V24" s="25" t="s">
        <v>17</v>
      </c>
      <c r="W24" s="12"/>
      <c r="X24" s="3"/>
    </row>
    <row r="25" spans="2:24" ht="12" customHeight="1" x14ac:dyDescent="0.15">
      <c r="B25" s="24" t="s">
        <v>18</v>
      </c>
      <c r="C25" s="33">
        <f t="shared" si="3"/>
        <v>604</v>
      </c>
      <c r="D25" s="34">
        <v>20</v>
      </c>
      <c r="E25" s="34">
        <v>0</v>
      </c>
      <c r="F25" s="34">
        <v>0</v>
      </c>
      <c r="G25" s="34">
        <v>23</v>
      </c>
      <c r="H25" s="34">
        <v>18</v>
      </c>
      <c r="I25" s="34">
        <v>6</v>
      </c>
      <c r="J25" s="34">
        <v>0</v>
      </c>
      <c r="K25" s="35">
        <v>35</v>
      </c>
      <c r="L25" s="36"/>
      <c r="M25" s="52">
        <v>24</v>
      </c>
      <c r="N25" s="53">
        <v>10</v>
      </c>
      <c r="O25" s="53">
        <v>4</v>
      </c>
      <c r="P25" s="53">
        <v>44</v>
      </c>
      <c r="Q25" s="53">
        <v>43</v>
      </c>
      <c r="R25" s="53">
        <v>96</v>
      </c>
      <c r="S25" s="53">
        <v>87</v>
      </c>
      <c r="T25" s="53">
        <v>42</v>
      </c>
      <c r="U25" s="53">
        <v>152</v>
      </c>
      <c r="V25" s="25" t="s">
        <v>18</v>
      </c>
      <c r="W25" s="12"/>
      <c r="X25" s="3"/>
    </row>
    <row r="26" spans="2:24" ht="12" customHeight="1" x14ac:dyDescent="0.15">
      <c r="B26" s="24" t="s">
        <v>19</v>
      </c>
      <c r="C26" s="33">
        <f t="shared" si="3"/>
        <v>197</v>
      </c>
      <c r="D26" s="34">
        <v>16</v>
      </c>
      <c r="E26" s="34">
        <v>0</v>
      </c>
      <c r="F26" s="34">
        <v>0</v>
      </c>
      <c r="G26" s="34">
        <v>19</v>
      </c>
      <c r="H26" s="34">
        <v>0</v>
      </c>
      <c r="I26" s="34">
        <v>2</v>
      </c>
      <c r="J26" s="34">
        <v>0</v>
      </c>
      <c r="K26" s="35">
        <v>7</v>
      </c>
      <c r="L26" s="36"/>
      <c r="M26" s="52">
        <v>23</v>
      </c>
      <c r="N26" s="53">
        <v>10</v>
      </c>
      <c r="O26" s="53">
        <v>2</v>
      </c>
      <c r="P26" s="53">
        <v>24</v>
      </c>
      <c r="Q26" s="53">
        <v>12</v>
      </c>
      <c r="R26" s="53">
        <v>42</v>
      </c>
      <c r="S26" s="53">
        <v>25</v>
      </c>
      <c r="T26" s="53">
        <v>0</v>
      </c>
      <c r="U26" s="53">
        <v>15</v>
      </c>
      <c r="V26" s="25" t="s">
        <v>19</v>
      </c>
      <c r="W26" s="12"/>
      <c r="X26" s="3"/>
    </row>
    <row r="27" spans="2:24" ht="12" customHeight="1" x14ac:dyDescent="0.15">
      <c r="B27" s="24" t="s">
        <v>20</v>
      </c>
      <c r="C27" s="33">
        <f t="shared" si="3"/>
        <v>90</v>
      </c>
      <c r="D27" s="34">
        <v>4</v>
      </c>
      <c r="E27" s="34">
        <v>0</v>
      </c>
      <c r="F27" s="34">
        <v>0</v>
      </c>
      <c r="G27" s="34">
        <v>1</v>
      </c>
      <c r="H27" s="34">
        <v>1</v>
      </c>
      <c r="I27" s="34">
        <v>0</v>
      </c>
      <c r="J27" s="34">
        <v>0</v>
      </c>
      <c r="K27" s="35">
        <v>1</v>
      </c>
      <c r="L27" s="36"/>
      <c r="M27" s="52">
        <v>4</v>
      </c>
      <c r="N27" s="53">
        <v>3</v>
      </c>
      <c r="O27" s="53">
        <v>0</v>
      </c>
      <c r="P27" s="53">
        <v>8</v>
      </c>
      <c r="Q27" s="53">
        <v>18</v>
      </c>
      <c r="R27" s="53">
        <v>19</v>
      </c>
      <c r="S27" s="53">
        <v>10</v>
      </c>
      <c r="T27" s="53">
        <v>10</v>
      </c>
      <c r="U27" s="53">
        <v>11</v>
      </c>
      <c r="V27" s="25" t="s">
        <v>20</v>
      </c>
      <c r="W27" s="12"/>
      <c r="X27" s="3"/>
    </row>
    <row r="28" spans="2:24" ht="12" customHeight="1" x14ac:dyDescent="0.15">
      <c r="B28" s="24" t="s">
        <v>21</v>
      </c>
      <c r="C28" s="33">
        <f t="shared" si="3"/>
        <v>33</v>
      </c>
      <c r="D28" s="34">
        <v>3</v>
      </c>
      <c r="E28" s="34">
        <v>0</v>
      </c>
      <c r="F28" s="34">
        <v>0</v>
      </c>
      <c r="G28" s="34">
        <v>1</v>
      </c>
      <c r="H28" s="34">
        <v>0</v>
      </c>
      <c r="I28" s="34">
        <v>0</v>
      </c>
      <c r="J28" s="34">
        <v>0</v>
      </c>
      <c r="K28" s="35">
        <v>1</v>
      </c>
      <c r="L28" s="36"/>
      <c r="M28" s="52">
        <v>2</v>
      </c>
      <c r="N28" s="53">
        <v>1</v>
      </c>
      <c r="O28" s="53">
        <v>0</v>
      </c>
      <c r="P28" s="53">
        <v>6</v>
      </c>
      <c r="Q28" s="53">
        <v>0</v>
      </c>
      <c r="R28" s="53">
        <v>5</v>
      </c>
      <c r="S28" s="53">
        <v>8</v>
      </c>
      <c r="T28" s="53">
        <v>1</v>
      </c>
      <c r="U28" s="53">
        <v>5</v>
      </c>
      <c r="V28" s="25" t="s">
        <v>21</v>
      </c>
      <c r="W28" s="12"/>
      <c r="X28" s="3"/>
    </row>
    <row r="29" spans="2:24" ht="12" customHeight="1" x14ac:dyDescent="0.15">
      <c r="B29" s="24" t="s">
        <v>22</v>
      </c>
      <c r="C29" s="33">
        <f t="shared" si="3"/>
        <v>36</v>
      </c>
      <c r="D29" s="34">
        <v>1</v>
      </c>
      <c r="E29" s="34">
        <v>0</v>
      </c>
      <c r="F29" s="34">
        <v>0</v>
      </c>
      <c r="G29" s="34">
        <v>3</v>
      </c>
      <c r="H29" s="34">
        <v>0</v>
      </c>
      <c r="I29" s="34">
        <v>0</v>
      </c>
      <c r="J29" s="34">
        <v>0</v>
      </c>
      <c r="K29" s="35">
        <v>2</v>
      </c>
      <c r="L29" s="36"/>
      <c r="M29" s="52">
        <v>2</v>
      </c>
      <c r="N29" s="53">
        <v>0</v>
      </c>
      <c r="O29" s="53">
        <v>0</v>
      </c>
      <c r="P29" s="53">
        <v>4</v>
      </c>
      <c r="Q29" s="53">
        <v>2</v>
      </c>
      <c r="R29" s="53">
        <v>5</v>
      </c>
      <c r="S29" s="53">
        <v>9</v>
      </c>
      <c r="T29" s="53">
        <v>5</v>
      </c>
      <c r="U29" s="53">
        <v>3</v>
      </c>
      <c r="V29" s="25" t="s">
        <v>22</v>
      </c>
      <c r="W29" s="12"/>
      <c r="X29" s="3"/>
    </row>
    <row r="30" spans="2:24" ht="12" customHeight="1" x14ac:dyDescent="0.15">
      <c r="B30" s="24" t="s">
        <v>23</v>
      </c>
      <c r="C30" s="33">
        <f t="shared" si="3"/>
        <v>94</v>
      </c>
      <c r="D30" s="34">
        <v>9</v>
      </c>
      <c r="E30" s="34">
        <v>0</v>
      </c>
      <c r="F30" s="34">
        <v>0</v>
      </c>
      <c r="G30" s="34">
        <v>5</v>
      </c>
      <c r="H30" s="34">
        <v>0</v>
      </c>
      <c r="I30" s="34">
        <v>0</v>
      </c>
      <c r="J30" s="34">
        <v>0</v>
      </c>
      <c r="K30" s="35">
        <v>1</v>
      </c>
      <c r="L30" s="36"/>
      <c r="M30" s="52">
        <v>5</v>
      </c>
      <c r="N30" s="53">
        <v>2</v>
      </c>
      <c r="O30" s="53">
        <v>1</v>
      </c>
      <c r="P30" s="53">
        <v>16</v>
      </c>
      <c r="Q30" s="53">
        <v>3</v>
      </c>
      <c r="R30" s="53">
        <v>10</v>
      </c>
      <c r="S30" s="53">
        <v>12</v>
      </c>
      <c r="T30" s="53">
        <v>8</v>
      </c>
      <c r="U30" s="53">
        <v>22</v>
      </c>
      <c r="V30" s="25" t="s">
        <v>23</v>
      </c>
      <c r="W30" s="12"/>
      <c r="X30" s="3"/>
    </row>
    <row r="31" spans="2:24" s="23" customFormat="1" ht="12" customHeight="1" x14ac:dyDescent="0.15">
      <c r="B31" s="19" t="s">
        <v>76</v>
      </c>
      <c r="C31" s="29">
        <f t="shared" si="3"/>
        <v>498</v>
      </c>
      <c r="D31" s="29">
        <f t="shared" ref="D31:K31" si="8">SUM(D32:D37)</f>
        <v>41</v>
      </c>
      <c r="E31" s="29">
        <f t="shared" si="8"/>
        <v>2</v>
      </c>
      <c r="F31" s="29">
        <f t="shared" si="8"/>
        <v>0</v>
      </c>
      <c r="G31" s="29">
        <f t="shared" si="8"/>
        <v>32</v>
      </c>
      <c r="H31" s="29">
        <f t="shared" si="8"/>
        <v>7</v>
      </c>
      <c r="I31" s="29">
        <f t="shared" si="8"/>
        <v>8</v>
      </c>
      <c r="J31" s="29">
        <f t="shared" si="8"/>
        <v>0</v>
      </c>
      <c r="K31" s="30">
        <f t="shared" si="8"/>
        <v>18</v>
      </c>
      <c r="L31" s="31"/>
      <c r="M31" s="45">
        <f t="shared" ref="M31:U31" si="9">SUM(M32:M37)</f>
        <v>20</v>
      </c>
      <c r="N31" s="46">
        <f t="shared" si="9"/>
        <v>14</v>
      </c>
      <c r="O31" s="46">
        <f t="shared" si="9"/>
        <v>11</v>
      </c>
      <c r="P31" s="46">
        <f t="shared" si="9"/>
        <v>62</v>
      </c>
      <c r="Q31" s="46">
        <f t="shared" si="9"/>
        <v>55</v>
      </c>
      <c r="R31" s="46">
        <f t="shared" si="9"/>
        <v>65</v>
      </c>
      <c r="S31" s="46">
        <f t="shared" si="9"/>
        <v>48</v>
      </c>
      <c r="T31" s="46">
        <f t="shared" si="9"/>
        <v>51</v>
      </c>
      <c r="U31" s="46">
        <f t="shared" si="9"/>
        <v>64</v>
      </c>
      <c r="V31" s="20" t="s">
        <v>76</v>
      </c>
      <c r="W31" s="21"/>
      <c r="X31" s="22"/>
    </row>
    <row r="32" spans="2:24" ht="12" customHeight="1" x14ac:dyDescent="0.15">
      <c r="B32" s="24" t="s">
        <v>24</v>
      </c>
      <c r="C32" s="33">
        <f t="shared" si="3"/>
        <v>28</v>
      </c>
      <c r="D32" s="34">
        <v>5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5">
        <v>2</v>
      </c>
      <c r="L32" s="36"/>
      <c r="M32" s="52">
        <v>1</v>
      </c>
      <c r="N32" s="53">
        <v>3</v>
      </c>
      <c r="O32" s="53">
        <v>1</v>
      </c>
      <c r="P32" s="53">
        <v>3</v>
      </c>
      <c r="Q32" s="53">
        <v>2</v>
      </c>
      <c r="R32" s="53">
        <v>4</v>
      </c>
      <c r="S32" s="53">
        <v>1</v>
      </c>
      <c r="T32" s="53">
        <v>3</v>
      </c>
      <c r="U32" s="53">
        <v>3</v>
      </c>
      <c r="V32" s="25" t="s">
        <v>24</v>
      </c>
      <c r="W32" s="12"/>
      <c r="X32" s="3"/>
    </row>
    <row r="33" spans="2:24" ht="12" customHeight="1" x14ac:dyDescent="0.15">
      <c r="B33" s="24" t="s">
        <v>25</v>
      </c>
      <c r="C33" s="33">
        <f t="shared" si="3"/>
        <v>18</v>
      </c>
      <c r="D33" s="34">
        <v>4</v>
      </c>
      <c r="E33" s="34">
        <v>0</v>
      </c>
      <c r="F33" s="34">
        <v>0</v>
      </c>
      <c r="G33" s="34">
        <v>1</v>
      </c>
      <c r="H33" s="34">
        <v>0</v>
      </c>
      <c r="I33" s="34">
        <v>0</v>
      </c>
      <c r="J33" s="34">
        <v>0</v>
      </c>
      <c r="K33" s="35">
        <v>0</v>
      </c>
      <c r="L33" s="36"/>
      <c r="M33" s="52">
        <v>0</v>
      </c>
      <c r="N33" s="53">
        <v>0</v>
      </c>
      <c r="O33" s="53">
        <v>0</v>
      </c>
      <c r="P33" s="53">
        <v>2</v>
      </c>
      <c r="Q33" s="53">
        <v>1</v>
      </c>
      <c r="R33" s="53">
        <v>4</v>
      </c>
      <c r="S33" s="53">
        <v>0</v>
      </c>
      <c r="T33" s="53">
        <v>2</v>
      </c>
      <c r="U33" s="53">
        <v>4</v>
      </c>
      <c r="V33" s="25" t="s">
        <v>25</v>
      </c>
      <c r="W33" s="12"/>
      <c r="X33" s="3"/>
    </row>
    <row r="34" spans="2:24" ht="12" customHeight="1" x14ac:dyDescent="0.15">
      <c r="B34" s="24" t="s">
        <v>26</v>
      </c>
      <c r="C34" s="33">
        <f t="shared" si="3"/>
        <v>17</v>
      </c>
      <c r="D34" s="34">
        <v>0</v>
      </c>
      <c r="E34" s="34">
        <v>0</v>
      </c>
      <c r="F34" s="34">
        <v>0</v>
      </c>
      <c r="G34" s="34">
        <v>2</v>
      </c>
      <c r="H34" s="34">
        <v>0</v>
      </c>
      <c r="I34" s="34">
        <v>0</v>
      </c>
      <c r="J34" s="34">
        <v>0</v>
      </c>
      <c r="K34" s="35">
        <v>1</v>
      </c>
      <c r="L34" s="36"/>
      <c r="M34" s="52">
        <v>3</v>
      </c>
      <c r="N34" s="53">
        <v>0</v>
      </c>
      <c r="O34" s="53">
        <v>0</v>
      </c>
      <c r="P34" s="53">
        <v>2</v>
      </c>
      <c r="Q34" s="53">
        <v>1</v>
      </c>
      <c r="R34" s="53">
        <v>1</v>
      </c>
      <c r="S34" s="53">
        <v>1</v>
      </c>
      <c r="T34" s="53">
        <v>2</v>
      </c>
      <c r="U34" s="53">
        <v>4</v>
      </c>
      <c r="V34" s="25" t="s">
        <v>26</v>
      </c>
      <c r="W34" s="12"/>
      <c r="X34" s="3"/>
    </row>
    <row r="35" spans="2:24" ht="12" customHeight="1" x14ac:dyDescent="0.15">
      <c r="B35" s="24" t="s">
        <v>27</v>
      </c>
      <c r="C35" s="33">
        <f t="shared" si="3"/>
        <v>57</v>
      </c>
      <c r="D35" s="34">
        <v>10</v>
      </c>
      <c r="E35" s="34">
        <v>0</v>
      </c>
      <c r="F35" s="34">
        <v>0</v>
      </c>
      <c r="G35" s="34">
        <v>5</v>
      </c>
      <c r="H35" s="34">
        <v>1</v>
      </c>
      <c r="I35" s="34">
        <v>2</v>
      </c>
      <c r="J35" s="34">
        <v>0</v>
      </c>
      <c r="K35" s="35">
        <v>2</v>
      </c>
      <c r="L35" s="36"/>
      <c r="M35" s="52">
        <v>2</v>
      </c>
      <c r="N35" s="53">
        <v>0</v>
      </c>
      <c r="O35" s="53">
        <v>2</v>
      </c>
      <c r="P35" s="53">
        <v>7</v>
      </c>
      <c r="Q35" s="53">
        <v>3</v>
      </c>
      <c r="R35" s="53">
        <v>12</v>
      </c>
      <c r="S35" s="53">
        <v>1</v>
      </c>
      <c r="T35" s="53">
        <v>4</v>
      </c>
      <c r="U35" s="53">
        <v>6</v>
      </c>
      <c r="V35" s="25" t="s">
        <v>27</v>
      </c>
      <c r="W35" s="12"/>
      <c r="X35" s="3"/>
    </row>
    <row r="36" spans="2:24" ht="12" customHeight="1" x14ac:dyDescent="0.15">
      <c r="B36" s="24" t="s">
        <v>28</v>
      </c>
      <c r="C36" s="33">
        <f t="shared" si="3"/>
        <v>341</v>
      </c>
      <c r="D36" s="34">
        <v>19</v>
      </c>
      <c r="E36" s="34">
        <v>2</v>
      </c>
      <c r="F36" s="34">
        <v>0</v>
      </c>
      <c r="G36" s="34">
        <v>21</v>
      </c>
      <c r="H36" s="34">
        <v>6</v>
      </c>
      <c r="I36" s="34">
        <v>6</v>
      </c>
      <c r="J36" s="34">
        <v>0</v>
      </c>
      <c r="K36" s="35">
        <v>13</v>
      </c>
      <c r="L36" s="36"/>
      <c r="M36" s="52">
        <v>14</v>
      </c>
      <c r="N36" s="53">
        <v>10</v>
      </c>
      <c r="O36" s="53">
        <v>6</v>
      </c>
      <c r="P36" s="53">
        <v>41</v>
      </c>
      <c r="Q36" s="53">
        <v>47</v>
      </c>
      <c r="R36" s="53">
        <v>41</v>
      </c>
      <c r="S36" s="53">
        <v>42</v>
      </c>
      <c r="T36" s="53">
        <v>36</v>
      </c>
      <c r="U36" s="53">
        <v>37</v>
      </c>
      <c r="V36" s="25" t="s">
        <v>28</v>
      </c>
      <c r="W36" s="12"/>
      <c r="X36" s="3"/>
    </row>
    <row r="37" spans="2:24" ht="12" customHeight="1" x14ac:dyDescent="0.15">
      <c r="B37" s="24" t="s">
        <v>29</v>
      </c>
      <c r="C37" s="33">
        <f t="shared" si="3"/>
        <v>37</v>
      </c>
      <c r="D37" s="34">
        <v>3</v>
      </c>
      <c r="E37" s="34">
        <v>0</v>
      </c>
      <c r="F37" s="34">
        <v>0</v>
      </c>
      <c r="G37" s="34">
        <v>3</v>
      </c>
      <c r="H37" s="34">
        <v>0</v>
      </c>
      <c r="I37" s="34">
        <v>0</v>
      </c>
      <c r="J37" s="34">
        <v>0</v>
      </c>
      <c r="K37" s="35">
        <v>0</v>
      </c>
      <c r="L37" s="36"/>
      <c r="M37" s="52">
        <v>0</v>
      </c>
      <c r="N37" s="53">
        <v>1</v>
      </c>
      <c r="O37" s="53">
        <v>2</v>
      </c>
      <c r="P37" s="53">
        <v>7</v>
      </c>
      <c r="Q37" s="53">
        <v>1</v>
      </c>
      <c r="R37" s="53">
        <v>3</v>
      </c>
      <c r="S37" s="53">
        <v>3</v>
      </c>
      <c r="T37" s="53">
        <v>4</v>
      </c>
      <c r="U37" s="53">
        <v>10</v>
      </c>
      <c r="V37" s="25" t="s">
        <v>29</v>
      </c>
      <c r="W37" s="12"/>
      <c r="X37" s="3"/>
    </row>
    <row r="38" spans="2:24" s="23" customFormat="1" ht="12" customHeight="1" x14ac:dyDescent="0.15">
      <c r="B38" s="19" t="s">
        <v>77</v>
      </c>
      <c r="C38" s="29">
        <f t="shared" si="3"/>
        <v>1020</v>
      </c>
      <c r="D38" s="29">
        <f t="shared" ref="D38:K38" si="10">SUM(D39:D44)</f>
        <v>96</v>
      </c>
      <c r="E38" s="29">
        <f t="shared" si="10"/>
        <v>1</v>
      </c>
      <c r="F38" s="29">
        <f t="shared" si="10"/>
        <v>1</v>
      </c>
      <c r="G38" s="29">
        <f t="shared" si="10"/>
        <v>82</v>
      </c>
      <c r="H38" s="29">
        <f t="shared" si="10"/>
        <v>10</v>
      </c>
      <c r="I38" s="29">
        <f t="shared" si="10"/>
        <v>13</v>
      </c>
      <c r="J38" s="29">
        <f t="shared" si="10"/>
        <v>0</v>
      </c>
      <c r="K38" s="30">
        <f t="shared" si="10"/>
        <v>55</v>
      </c>
      <c r="L38" s="31"/>
      <c r="M38" s="45">
        <f t="shared" ref="M38:U38" si="11">SUM(M39:M44)</f>
        <v>61</v>
      </c>
      <c r="N38" s="46">
        <f t="shared" si="11"/>
        <v>49</v>
      </c>
      <c r="O38" s="46">
        <f t="shared" si="11"/>
        <v>15</v>
      </c>
      <c r="P38" s="46">
        <f t="shared" si="11"/>
        <v>89</v>
      </c>
      <c r="Q38" s="46">
        <f t="shared" si="11"/>
        <v>63</v>
      </c>
      <c r="R38" s="46">
        <f t="shared" si="11"/>
        <v>186</v>
      </c>
      <c r="S38" s="46">
        <f t="shared" si="11"/>
        <v>112</v>
      </c>
      <c r="T38" s="46">
        <f t="shared" si="11"/>
        <v>47</v>
      </c>
      <c r="U38" s="46">
        <f t="shared" si="11"/>
        <v>140</v>
      </c>
      <c r="V38" s="20" t="s">
        <v>77</v>
      </c>
      <c r="W38" s="21"/>
      <c r="X38" s="22"/>
    </row>
    <row r="39" spans="2:24" ht="12" customHeight="1" x14ac:dyDescent="0.15">
      <c r="B39" s="24" t="s">
        <v>30</v>
      </c>
      <c r="C39" s="33">
        <f t="shared" si="3"/>
        <v>43</v>
      </c>
      <c r="D39" s="34">
        <v>15</v>
      </c>
      <c r="E39" s="34">
        <v>0</v>
      </c>
      <c r="F39" s="34">
        <v>0</v>
      </c>
      <c r="G39" s="34">
        <v>2</v>
      </c>
      <c r="H39" s="34">
        <v>0</v>
      </c>
      <c r="I39" s="34">
        <v>2</v>
      </c>
      <c r="J39" s="34">
        <v>0</v>
      </c>
      <c r="K39" s="35">
        <v>2</v>
      </c>
      <c r="L39" s="36"/>
      <c r="M39" s="52">
        <v>5</v>
      </c>
      <c r="N39" s="53">
        <v>4</v>
      </c>
      <c r="O39" s="53">
        <v>1</v>
      </c>
      <c r="P39" s="53">
        <v>5</v>
      </c>
      <c r="Q39" s="53">
        <v>0</v>
      </c>
      <c r="R39" s="53">
        <v>2</v>
      </c>
      <c r="S39" s="53">
        <v>1</v>
      </c>
      <c r="T39" s="53">
        <v>1</v>
      </c>
      <c r="U39" s="53">
        <v>3</v>
      </c>
      <c r="V39" s="25" t="s">
        <v>30</v>
      </c>
      <c r="W39" s="12"/>
      <c r="X39" s="3"/>
    </row>
    <row r="40" spans="2:24" ht="12" customHeight="1" x14ac:dyDescent="0.15">
      <c r="B40" s="24" t="s">
        <v>31</v>
      </c>
      <c r="C40" s="33">
        <f t="shared" si="3"/>
        <v>50</v>
      </c>
      <c r="D40" s="34">
        <v>13</v>
      </c>
      <c r="E40" s="34">
        <v>0</v>
      </c>
      <c r="F40" s="34">
        <v>0</v>
      </c>
      <c r="G40" s="34">
        <v>5</v>
      </c>
      <c r="H40" s="34">
        <v>0</v>
      </c>
      <c r="I40" s="34">
        <v>0</v>
      </c>
      <c r="J40" s="34">
        <v>0</v>
      </c>
      <c r="K40" s="35">
        <v>0</v>
      </c>
      <c r="L40" s="36"/>
      <c r="M40" s="52">
        <v>2</v>
      </c>
      <c r="N40" s="53">
        <v>2</v>
      </c>
      <c r="O40" s="53">
        <v>1</v>
      </c>
      <c r="P40" s="53">
        <v>2</v>
      </c>
      <c r="Q40" s="53">
        <v>4</v>
      </c>
      <c r="R40" s="53">
        <v>9</v>
      </c>
      <c r="S40" s="53">
        <v>4</v>
      </c>
      <c r="T40" s="53">
        <v>4</v>
      </c>
      <c r="U40" s="53">
        <v>4</v>
      </c>
      <c r="V40" s="25" t="s">
        <v>31</v>
      </c>
      <c r="W40" s="12"/>
      <c r="X40" s="3"/>
    </row>
    <row r="41" spans="2:24" ht="12" customHeight="1" x14ac:dyDescent="0.15">
      <c r="B41" s="24" t="s">
        <v>32</v>
      </c>
      <c r="C41" s="33">
        <f t="shared" si="3"/>
        <v>576</v>
      </c>
      <c r="D41" s="34">
        <v>41</v>
      </c>
      <c r="E41" s="34">
        <v>1</v>
      </c>
      <c r="F41" s="34">
        <v>0</v>
      </c>
      <c r="G41" s="34">
        <v>55</v>
      </c>
      <c r="H41" s="34">
        <v>5</v>
      </c>
      <c r="I41" s="34">
        <v>8</v>
      </c>
      <c r="J41" s="34">
        <v>0</v>
      </c>
      <c r="K41" s="35">
        <v>38</v>
      </c>
      <c r="L41" s="36"/>
      <c r="M41" s="52">
        <v>36</v>
      </c>
      <c r="N41" s="53">
        <v>26</v>
      </c>
      <c r="O41" s="53">
        <v>11</v>
      </c>
      <c r="P41" s="53">
        <v>46</v>
      </c>
      <c r="Q41" s="53">
        <v>24</v>
      </c>
      <c r="R41" s="53">
        <v>121</v>
      </c>
      <c r="S41" s="53">
        <v>57</v>
      </c>
      <c r="T41" s="53">
        <v>11</v>
      </c>
      <c r="U41" s="53">
        <v>96</v>
      </c>
      <c r="V41" s="25" t="s">
        <v>32</v>
      </c>
      <c r="W41" s="12"/>
      <c r="X41" s="3"/>
    </row>
    <row r="42" spans="2:24" ht="12" customHeight="1" x14ac:dyDescent="0.15">
      <c r="B42" s="24" t="s">
        <v>33</v>
      </c>
      <c r="C42" s="33">
        <f t="shared" si="3"/>
        <v>290</v>
      </c>
      <c r="D42" s="34">
        <v>23</v>
      </c>
      <c r="E42" s="34">
        <v>0</v>
      </c>
      <c r="F42" s="34">
        <v>1</v>
      </c>
      <c r="G42" s="34">
        <v>17</v>
      </c>
      <c r="H42" s="34">
        <v>5</v>
      </c>
      <c r="I42" s="34">
        <v>2</v>
      </c>
      <c r="J42" s="34">
        <v>0</v>
      </c>
      <c r="K42" s="35">
        <v>14</v>
      </c>
      <c r="L42" s="36"/>
      <c r="M42" s="52">
        <v>13</v>
      </c>
      <c r="N42" s="53">
        <v>13</v>
      </c>
      <c r="O42" s="53">
        <v>2</v>
      </c>
      <c r="P42" s="53">
        <v>29</v>
      </c>
      <c r="Q42" s="53">
        <v>32</v>
      </c>
      <c r="R42" s="53">
        <v>40</v>
      </c>
      <c r="S42" s="53">
        <v>44</v>
      </c>
      <c r="T42" s="53">
        <v>28</v>
      </c>
      <c r="U42" s="53">
        <v>27</v>
      </c>
      <c r="V42" s="25" t="s">
        <v>33</v>
      </c>
      <c r="W42" s="12"/>
      <c r="X42" s="3"/>
    </row>
    <row r="43" spans="2:24" ht="12" customHeight="1" x14ac:dyDescent="0.15">
      <c r="B43" s="24" t="s">
        <v>34</v>
      </c>
      <c r="C43" s="33">
        <f t="shared" si="3"/>
        <v>45</v>
      </c>
      <c r="D43" s="34">
        <v>3</v>
      </c>
      <c r="E43" s="34">
        <v>0</v>
      </c>
      <c r="F43" s="34">
        <v>0</v>
      </c>
      <c r="G43" s="34">
        <v>3</v>
      </c>
      <c r="H43" s="34">
        <v>0</v>
      </c>
      <c r="I43" s="34">
        <v>0</v>
      </c>
      <c r="J43" s="34">
        <v>0</v>
      </c>
      <c r="K43" s="35">
        <v>1</v>
      </c>
      <c r="L43" s="36"/>
      <c r="M43" s="52">
        <v>4</v>
      </c>
      <c r="N43" s="53">
        <v>2</v>
      </c>
      <c r="O43" s="53">
        <v>0</v>
      </c>
      <c r="P43" s="53">
        <v>5</v>
      </c>
      <c r="Q43" s="53">
        <v>1</v>
      </c>
      <c r="R43" s="53">
        <v>14</v>
      </c>
      <c r="S43" s="53">
        <v>6</v>
      </c>
      <c r="T43" s="53">
        <v>0</v>
      </c>
      <c r="U43" s="53">
        <v>6</v>
      </c>
      <c r="V43" s="25" t="s">
        <v>34</v>
      </c>
      <c r="W43" s="12"/>
      <c r="X43" s="3"/>
    </row>
    <row r="44" spans="2:24" ht="12" customHeight="1" x14ac:dyDescent="0.15">
      <c r="B44" s="24" t="s">
        <v>35</v>
      </c>
      <c r="C44" s="33">
        <f t="shared" si="3"/>
        <v>16</v>
      </c>
      <c r="D44" s="34">
        <v>1</v>
      </c>
      <c r="E44" s="34">
        <v>0</v>
      </c>
      <c r="F44" s="34">
        <v>0</v>
      </c>
      <c r="G44" s="34">
        <v>0</v>
      </c>
      <c r="H44" s="34">
        <v>0</v>
      </c>
      <c r="I44" s="34">
        <v>1</v>
      </c>
      <c r="J44" s="34">
        <v>0</v>
      </c>
      <c r="K44" s="35">
        <v>0</v>
      </c>
      <c r="L44" s="36"/>
      <c r="M44" s="52">
        <v>1</v>
      </c>
      <c r="N44" s="53">
        <v>2</v>
      </c>
      <c r="O44" s="53">
        <v>0</v>
      </c>
      <c r="P44" s="53">
        <v>2</v>
      </c>
      <c r="Q44" s="53">
        <v>2</v>
      </c>
      <c r="R44" s="53">
        <v>0</v>
      </c>
      <c r="S44" s="53">
        <v>0</v>
      </c>
      <c r="T44" s="53">
        <v>3</v>
      </c>
      <c r="U44" s="53">
        <v>4</v>
      </c>
      <c r="V44" s="25" t="s">
        <v>35</v>
      </c>
      <c r="W44" s="12"/>
      <c r="X44" s="3"/>
    </row>
    <row r="45" spans="2:24" s="23" customFormat="1" ht="12" customHeight="1" x14ac:dyDescent="0.15">
      <c r="B45" s="19" t="s">
        <v>78</v>
      </c>
      <c r="C45" s="29">
        <f t="shared" si="3"/>
        <v>238</v>
      </c>
      <c r="D45" s="29">
        <f t="shared" ref="D45:K45" si="12">SUM(D46:D50)</f>
        <v>14</v>
      </c>
      <c r="E45" s="29">
        <f t="shared" si="12"/>
        <v>0</v>
      </c>
      <c r="F45" s="29">
        <f t="shared" si="12"/>
        <v>0</v>
      </c>
      <c r="G45" s="29">
        <f t="shared" si="12"/>
        <v>14</v>
      </c>
      <c r="H45" s="29">
        <f t="shared" si="12"/>
        <v>2</v>
      </c>
      <c r="I45" s="29">
        <f t="shared" si="12"/>
        <v>5</v>
      </c>
      <c r="J45" s="29">
        <f t="shared" si="12"/>
        <v>0</v>
      </c>
      <c r="K45" s="30">
        <f t="shared" si="12"/>
        <v>8</v>
      </c>
      <c r="L45" s="31"/>
      <c r="M45" s="45">
        <f t="shared" ref="M45:U45" si="13">SUM(M46:M50)</f>
        <v>11</v>
      </c>
      <c r="N45" s="46">
        <f t="shared" si="13"/>
        <v>10</v>
      </c>
      <c r="O45" s="46">
        <f t="shared" si="13"/>
        <v>5</v>
      </c>
      <c r="P45" s="46">
        <f t="shared" si="13"/>
        <v>12</v>
      </c>
      <c r="Q45" s="46">
        <f t="shared" si="13"/>
        <v>25</v>
      </c>
      <c r="R45" s="46">
        <f t="shared" si="13"/>
        <v>45</v>
      </c>
      <c r="S45" s="46">
        <f t="shared" si="13"/>
        <v>22</v>
      </c>
      <c r="T45" s="46">
        <f t="shared" si="13"/>
        <v>18</v>
      </c>
      <c r="U45" s="46">
        <f t="shared" si="13"/>
        <v>47</v>
      </c>
      <c r="V45" s="20" t="s">
        <v>78</v>
      </c>
      <c r="W45" s="21"/>
      <c r="X45" s="22"/>
    </row>
    <row r="46" spans="2:24" ht="12" customHeight="1" x14ac:dyDescent="0.15">
      <c r="B46" s="24" t="s">
        <v>36</v>
      </c>
      <c r="C46" s="33">
        <f t="shared" si="3"/>
        <v>16</v>
      </c>
      <c r="D46" s="34">
        <v>0</v>
      </c>
      <c r="E46" s="34">
        <v>0</v>
      </c>
      <c r="F46" s="34">
        <v>0</v>
      </c>
      <c r="G46" s="34">
        <v>2</v>
      </c>
      <c r="H46" s="34">
        <v>0</v>
      </c>
      <c r="I46" s="34">
        <v>0</v>
      </c>
      <c r="J46" s="34">
        <v>0</v>
      </c>
      <c r="K46" s="35">
        <v>0</v>
      </c>
      <c r="L46" s="36"/>
      <c r="M46" s="52">
        <v>0</v>
      </c>
      <c r="N46" s="53">
        <v>0</v>
      </c>
      <c r="O46" s="53">
        <v>0</v>
      </c>
      <c r="P46" s="53">
        <v>1</v>
      </c>
      <c r="Q46" s="53">
        <v>3</v>
      </c>
      <c r="R46" s="53">
        <v>2</v>
      </c>
      <c r="S46" s="53">
        <v>0</v>
      </c>
      <c r="T46" s="53">
        <v>4</v>
      </c>
      <c r="U46" s="53">
        <v>4</v>
      </c>
      <c r="V46" s="25" t="s">
        <v>36</v>
      </c>
      <c r="W46" s="12"/>
      <c r="X46" s="3"/>
    </row>
    <row r="47" spans="2:24" ht="12" customHeight="1" x14ac:dyDescent="0.15">
      <c r="B47" s="24" t="s">
        <v>37</v>
      </c>
      <c r="C47" s="33">
        <f t="shared" si="3"/>
        <v>14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5">
        <v>1</v>
      </c>
      <c r="L47" s="36"/>
      <c r="M47" s="52">
        <v>0</v>
      </c>
      <c r="N47" s="53">
        <v>0</v>
      </c>
      <c r="O47" s="53">
        <v>0</v>
      </c>
      <c r="P47" s="53">
        <v>1</v>
      </c>
      <c r="Q47" s="53">
        <v>1</v>
      </c>
      <c r="R47" s="53">
        <v>4</v>
      </c>
      <c r="S47" s="53">
        <v>2</v>
      </c>
      <c r="T47" s="53">
        <v>2</v>
      </c>
      <c r="U47" s="53">
        <v>3</v>
      </c>
      <c r="V47" s="25" t="s">
        <v>37</v>
      </c>
      <c r="W47" s="12"/>
      <c r="X47" s="3"/>
    </row>
    <row r="48" spans="2:24" ht="12" customHeight="1" x14ac:dyDescent="0.15">
      <c r="B48" s="24" t="s">
        <v>38</v>
      </c>
      <c r="C48" s="33">
        <f t="shared" si="3"/>
        <v>44</v>
      </c>
      <c r="D48" s="34">
        <v>5</v>
      </c>
      <c r="E48" s="34">
        <v>0</v>
      </c>
      <c r="F48" s="34">
        <v>0</v>
      </c>
      <c r="G48" s="34">
        <v>3</v>
      </c>
      <c r="H48" s="34">
        <v>0</v>
      </c>
      <c r="I48" s="34">
        <v>2</v>
      </c>
      <c r="J48" s="34">
        <v>0</v>
      </c>
      <c r="K48" s="35">
        <v>3</v>
      </c>
      <c r="L48" s="36"/>
      <c r="M48" s="52">
        <v>4</v>
      </c>
      <c r="N48" s="53">
        <v>5</v>
      </c>
      <c r="O48" s="53">
        <v>1</v>
      </c>
      <c r="P48" s="53">
        <v>1</v>
      </c>
      <c r="Q48" s="53">
        <v>2</v>
      </c>
      <c r="R48" s="53">
        <v>4</v>
      </c>
      <c r="S48" s="53">
        <v>3</v>
      </c>
      <c r="T48" s="53">
        <v>5</v>
      </c>
      <c r="U48" s="53">
        <v>6</v>
      </c>
      <c r="V48" s="25" t="s">
        <v>38</v>
      </c>
      <c r="W48" s="12"/>
      <c r="X48" s="3"/>
    </row>
    <row r="49" spans="2:24" ht="12" customHeight="1" x14ac:dyDescent="0.15">
      <c r="B49" s="24" t="s">
        <v>39</v>
      </c>
      <c r="C49" s="33">
        <f t="shared" si="3"/>
        <v>131</v>
      </c>
      <c r="D49" s="34">
        <v>7</v>
      </c>
      <c r="E49" s="34">
        <v>0</v>
      </c>
      <c r="F49" s="34">
        <v>0</v>
      </c>
      <c r="G49" s="34">
        <v>8</v>
      </c>
      <c r="H49" s="34">
        <v>2</v>
      </c>
      <c r="I49" s="34">
        <v>3</v>
      </c>
      <c r="J49" s="34">
        <v>0</v>
      </c>
      <c r="K49" s="35">
        <v>3</v>
      </c>
      <c r="L49" s="36"/>
      <c r="M49" s="52">
        <v>6</v>
      </c>
      <c r="N49" s="53">
        <v>5</v>
      </c>
      <c r="O49" s="53">
        <v>4</v>
      </c>
      <c r="P49" s="53">
        <v>5</v>
      </c>
      <c r="Q49" s="53">
        <v>15</v>
      </c>
      <c r="R49" s="53">
        <v>30</v>
      </c>
      <c r="S49" s="53">
        <v>13</v>
      </c>
      <c r="T49" s="53">
        <v>3</v>
      </c>
      <c r="U49" s="53">
        <v>27</v>
      </c>
      <c r="V49" s="25" t="s">
        <v>39</v>
      </c>
      <c r="W49" s="12"/>
      <c r="X49" s="3"/>
    </row>
    <row r="50" spans="2:24" ht="12" customHeight="1" x14ac:dyDescent="0.15">
      <c r="B50" s="24" t="s">
        <v>40</v>
      </c>
      <c r="C50" s="33">
        <f t="shared" si="3"/>
        <v>33</v>
      </c>
      <c r="D50" s="34">
        <v>2</v>
      </c>
      <c r="E50" s="34">
        <v>0</v>
      </c>
      <c r="F50" s="34">
        <v>0</v>
      </c>
      <c r="G50" s="34">
        <v>1</v>
      </c>
      <c r="H50" s="34">
        <v>0</v>
      </c>
      <c r="I50" s="34">
        <v>0</v>
      </c>
      <c r="J50" s="34">
        <v>0</v>
      </c>
      <c r="K50" s="35">
        <v>1</v>
      </c>
      <c r="L50" s="36"/>
      <c r="M50" s="52">
        <v>1</v>
      </c>
      <c r="N50" s="53">
        <v>0</v>
      </c>
      <c r="O50" s="53">
        <v>0</v>
      </c>
      <c r="P50" s="53">
        <v>4</v>
      </c>
      <c r="Q50" s="53">
        <v>4</v>
      </c>
      <c r="R50" s="53">
        <v>5</v>
      </c>
      <c r="S50" s="53">
        <v>4</v>
      </c>
      <c r="T50" s="53">
        <v>4</v>
      </c>
      <c r="U50" s="53">
        <v>7</v>
      </c>
      <c r="V50" s="25" t="s">
        <v>40</v>
      </c>
      <c r="W50" s="12"/>
      <c r="X50" s="3"/>
    </row>
    <row r="51" spans="2:24" s="23" customFormat="1" ht="12" customHeight="1" x14ac:dyDescent="0.15">
      <c r="B51" s="19" t="s">
        <v>79</v>
      </c>
      <c r="C51" s="29">
        <f t="shared" si="3"/>
        <v>113</v>
      </c>
      <c r="D51" s="29">
        <f t="shared" ref="D51:K51" si="14">SUM(D52:D55)</f>
        <v>10</v>
      </c>
      <c r="E51" s="29">
        <f t="shared" si="14"/>
        <v>0</v>
      </c>
      <c r="F51" s="29">
        <f t="shared" si="14"/>
        <v>0</v>
      </c>
      <c r="G51" s="29">
        <f t="shared" si="14"/>
        <v>5</v>
      </c>
      <c r="H51" s="29">
        <f t="shared" si="14"/>
        <v>2</v>
      </c>
      <c r="I51" s="29">
        <f t="shared" si="14"/>
        <v>1</v>
      </c>
      <c r="J51" s="29">
        <f t="shared" si="14"/>
        <v>0</v>
      </c>
      <c r="K51" s="30">
        <f t="shared" si="14"/>
        <v>4</v>
      </c>
      <c r="L51" s="31"/>
      <c r="M51" s="45">
        <f t="shared" ref="M51:U51" si="15">SUM(M52:M55)</f>
        <v>12</v>
      </c>
      <c r="N51" s="46">
        <f t="shared" si="15"/>
        <v>6</v>
      </c>
      <c r="O51" s="46">
        <f t="shared" si="15"/>
        <v>0</v>
      </c>
      <c r="P51" s="46">
        <f t="shared" si="15"/>
        <v>12</v>
      </c>
      <c r="Q51" s="46">
        <f t="shared" si="15"/>
        <v>8</v>
      </c>
      <c r="R51" s="46">
        <f t="shared" si="15"/>
        <v>19</v>
      </c>
      <c r="S51" s="46">
        <f t="shared" si="15"/>
        <v>8</v>
      </c>
      <c r="T51" s="46">
        <f t="shared" si="15"/>
        <v>10</v>
      </c>
      <c r="U51" s="46">
        <f t="shared" si="15"/>
        <v>16</v>
      </c>
      <c r="V51" s="20" t="s">
        <v>79</v>
      </c>
      <c r="W51" s="21"/>
      <c r="X51" s="22"/>
    </row>
    <row r="52" spans="2:24" ht="12" customHeight="1" x14ac:dyDescent="0.15">
      <c r="B52" s="24" t="s">
        <v>41</v>
      </c>
      <c r="C52" s="33">
        <f t="shared" si="3"/>
        <v>18</v>
      </c>
      <c r="D52" s="34">
        <v>2</v>
      </c>
      <c r="E52" s="34">
        <v>0</v>
      </c>
      <c r="F52" s="34">
        <v>0</v>
      </c>
      <c r="G52" s="34">
        <v>1</v>
      </c>
      <c r="H52" s="34">
        <v>1</v>
      </c>
      <c r="I52" s="34">
        <v>1</v>
      </c>
      <c r="J52" s="34">
        <v>0</v>
      </c>
      <c r="K52" s="35">
        <v>0</v>
      </c>
      <c r="L52" s="36"/>
      <c r="M52" s="52">
        <v>5</v>
      </c>
      <c r="N52" s="53">
        <v>0</v>
      </c>
      <c r="O52" s="53">
        <v>0</v>
      </c>
      <c r="P52" s="53">
        <v>1</v>
      </c>
      <c r="Q52" s="53">
        <v>1</v>
      </c>
      <c r="R52" s="53">
        <v>4</v>
      </c>
      <c r="S52" s="53">
        <v>0</v>
      </c>
      <c r="T52" s="53">
        <v>1</v>
      </c>
      <c r="U52" s="53">
        <v>1</v>
      </c>
      <c r="V52" s="25" t="s">
        <v>41</v>
      </c>
      <c r="W52" s="12"/>
      <c r="X52" s="3"/>
    </row>
    <row r="53" spans="2:24" ht="12" customHeight="1" x14ac:dyDescent="0.15">
      <c r="B53" s="24" t="s">
        <v>42</v>
      </c>
      <c r="C53" s="33">
        <f t="shared" si="3"/>
        <v>51</v>
      </c>
      <c r="D53" s="34">
        <v>5</v>
      </c>
      <c r="E53" s="34">
        <v>0</v>
      </c>
      <c r="F53" s="34">
        <v>0</v>
      </c>
      <c r="G53" s="34">
        <v>3</v>
      </c>
      <c r="H53" s="34">
        <v>1</v>
      </c>
      <c r="I53" s="34">
        <v>0</v>
      </c>
      <c r="J53" s="34">
        <v>0</v>
      </c>
      <c r="K53" s="35">
        <v>2</v>
      </c>
      <c r="L53" s="36"/>
      <c r="M53" s="52">
        <v>3</v>
      </c>
      <c r="N53" s="53">
        <v>1</v>
      </c>
      <c r="O53" s="53">
        <v>0</v>
      </c>
      <c r="P53" s="53">
        <v>7</v>
      </c>
      <c r="Q53" s="53">
        <v>3</v>
      </c>
      <c r="R53" s="53">
        <v>9</v>
      </c>
      <c r="S53" s="53">
        <v>3</v>
      </c>
      <c r="T53" s="53">
        <v>5</v>
      </c>
      <c r="U53" s="53">
        <v>9</v>
      </c>
      <c r="V53" s="25" t="s">
        <v>42</v>
      </c>
      <c r="W53" s="12"/>
      <c r="X53" s="3"/>
    </row>
    <row r="54" spans="2:24" ht="12" customHeight="1" x14ac:dyDescent="0.15">
      <c r="B54" s="24" t="s">
        <v>43</v>
      </c>
      <c r="C54" s="33">
        <f t="shared" si="3"/>
        <v>27</v>
      </c>
      <c r="D54" s="34">
        <v>3</v>
      </c>
      <c r="E54" s="34">
        <v>0</v>
      </c>
      <c r="F54" s="34">
        <v>0</v>
      </c>
      <c r="G54" s="34">
        <v>1</v>
      </c>
      <c r="H54" s="34">
        <v>0</v>
      </c>
      <c r="I54" s="34">
        <v>0</v>
      </c>
      <c r="J54" s="34">
        <v>0</v>
      </c>
      <c r="K54" s="35">
        <v>0</v>
      </c>
      <c r="L54" s="36"/>
      <c r="M54" s="52">
        <v>4</v>
      </c>
      <c r="N54" s="53">
        <v>4</v>
      </c>
      <c r="O54" s="53">
        <v>0</v>
      </c>
      <c r="P54" s="53">
        <v>3</v>
      </c>
      <c r="Q54" s="53">
        <v>3</v>
      </c>
      <c r="R54" s="53">
        <v>4</v>
      </c>
      <c r="S54" s="53">
        <v>1</v>
      </c>
      <c r="T54" s="53">
        <v>2</v>
      </c>
      <c r="U54" s="53">
        <v>2</v>
      </c>
      <c r="V54" s="25" t="s">
        <v>43</v>
      </c>
      <c r="W54" s="12"/>
      <c r="X54" s="3"/>
    </row>
    <row r="55" spans="2:24" ht="12" customHeight="1" x14ac:dyDescent="0.15">
      <c r="B55" s="24" t="s">
        <v>44</v>
      </c>
      <c r="C55" s="33">
        <f t="shared" si="3"/>
        <v>17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5">
        <v>2</v>
      </c>
      <c r="L55" s="36"/>
      <c r="M55" s="52">
        <v>0</v>
      </c>
      <c r="N55" s="53">
        <v>1</v>
      </c>
      <c r="O55" s="53">
        <v>0</v>
      </c>
      <c r="P55" s="53">
        <v>1</v>
      </c>
      <c r="Q55" s="53">
        <v>1</v>
      </c>
      <c r="R55" s="53">
        <v>2</v>
      </c>
      <c r="S55" s="53">
        <v>4</v>
      </c>
      <c r="T55" s="53">
        <v>2</v>
      </c>
      <c r="U55" s="53">
        <v>4</v>
      </c>
      <c r="V55" s="25" t="s">
        <v>44</v>
      </c>
      <c r="W55" s="12"/>
      <c r="X55" s="3"/>
    </row>
    <row r="56" spans="2:24" s="23" customFormat="1" ht="12" customHeight="1" x14ac:dyDescent="0.15">
      <c r="B56" s="19" t="s">
        <v>80</v>
      </c>
      <c r="C56" s="29">
        <f t="shared" si="3"/>
        <v>336</v>
      </c>
      <c r="D56" s="29">
        <f t="shared" ref="D56:K56" si="16">SUM(D57:D64)</f>
        <v>35</v>
      </c>
      <c r="E56" s="29">
        <f t="shared" si="16"/>
        <v>1</v>
      </c>
      <c r="F56" s="29">
        <f t="shared" si="16"/>
        <v>0</v>
      </c>
      <c r="G56" s="29">
        <f t="shared" si="16"/>
        <v>29</v>
      </c>
      <c r="H56" s="29">
        <f t="shared" si="16"/>
        <v>5</v>
      </c>
      <c r="I56" s="29">
        <f>SUM(I57:I64)</f>
        <v>5</v>
      </c>
      <c r="J56" s="29">
        <f t="shared" si="16"/>
        <v>1</v>
      </c>
      <c r="K56" s="30">
        <f t="shared" si="16"/>
        <v>9</v>
      </c>
      <c r="L56" s="31"/>
      <c r="M56" s="45">
        <f t="shared" ref="M56:U56" si="17">SUM(M57:M64)</f>
        <v>28</v>
      </c>
      <c r="N56" s="46">
        <f t="shared" si="17"/>
        <v>14</v>
      </c>
      <c r="O56" s="46">
        <f t="shared" si="17"/>
        <v>7</v>
      </c>
      <c r="P56" s="46">
        <f t="shared" si="17"/>
        <v>40</v>
      </c>
      <c r="Q56" s="46">
        <f t="shared" si="17"/>
        <v>16</v>
      </c>
      <c r="R56" s="46">
        <f t="shared" si="17"/>
        <v>37</v>
      </c>
      <c r="S56" s="46">
        <f t="shared" si="17"/>
        <v>38</v>
      </c>
      <c r="T56" s="46">
        <f t="shared" si="17"/>
        <v>35</v>
      </c>
      <c r="U56" s="46">
        <f t="shared" si="17"/>
        <v>36</v>
      </c>
      <c r="V56" s="20" t="s">
        <v>80</v>
      </c>
      <c r="W56" s="21"/>
      <c r="X56" s="22"/>
    </row>
    <row r="57" spans="2:24" ht="12" customHeight="1" x14ac:dyDescent="0.15">
      <c r="B57" s="24" t="s">
        <v>45</v>
      </c>
      <c r="C57" s="33">
        <f t="shared" si="3"/>
        <v>189</v>
      </c>
      <c r="D57" s="34">
        <v>21</v>
      </c>
      <c r="E57" s="34">
        <v>1</v>
      </c>
      <c r="F57" s="34">
        <v>0</v>
      </c>
      <c r="G57" s="34">
        <v>15</v>
      </c>
      <c r="H57" s="34">
        <v>2</v>
      </c>
      <c r="I57" s="34">
        <v>5</v>
      </c>
      <c r="J57" s="34">
        <v>0</v>
      </c>
      <c r="K57" s="35">
        <v>5</v>
      </c>
      <c r="L57" s="36"/>
      <c r="M57" s="52">
        <v>19</v>
      </c>
      <c r="N57" s="53">
        <v>9</v>
      </c>
      <c r="O57" s="53">
        <v>6</v>
      </c>
      <c r="P57" s="53">
        <v>15</v>
      </c>
      <c r="Q57" s="53">
        <v>11</v>
      </c>
      <c r="R57" s="53">
        <v>21</v>
      </c>
      <c r="S57" s="53">
        <v>20</v>
      </c>
      <c r="T57" s="53">
        <v>24</v>
      </c>
      <c r="U57" s="53">
        <v>15</v>
      </c>
      <c r="V57" s="25" t="s">
        <v>45</v>
      </c>
      <c r="W57" s="12"/>
      <c r="X57" s="3"/>
    </row>
    <row r="58" spans="2:24" ht="12" customHeight="1" x14ac:dyDescent="0.15">
      <c r="B58" s="24" t="s">
        <v>46</v>
      </c>
      <c r="C58" s="33">
        <f t="shared" si="3"/>
        <v>7</v>
      </c>
      <c r="D58" s="34">
        <v>1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5">
        <v>0</v>
      </c>
      <c r="L58" s="36"/>
      <c r="M58" s="52">
        <v>2</v>
      </c>
      <c r="N58" s="53">
        <v>0</v>
      </c>
      <c r="O58" s="53">
        <v>1</v>
      </c>
      <c r="P58" s="53">
        <v>0</v>
      </c>
      <c r="Q58" s="53">
        <v>0</v>
      </c>
      <c r="R58" s="53">
        <v>0</v>
      </c>
      <c r="S58" s="53">
        <v>0</v>
      </c>
      <c r="T58" s="53">
        <v>1</v>
      </c>
      <c r="U58" s="53">
        <v>2</v>
      </c>
      <c r="V58" s="25" t="s">
        <v>46</v>
      </c>
      <c r="W58" s="12"/>
      <c r="X58" s="3"/>
    </row>
    <row r="59" spans="2:24" ht="12" customHeight="1" x14ac:dyDescent="0.15">
      <c r="B59" s="24" t="s">
        <v>47</v>
      </c>
      <c r="C59" s="33">
        <f t="shared" si="3"/>
        <v>11</v>
      </c>
      <c r="D59" s="34">
        <v>1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5">
        <v>0</v>
      </c>
      <c r="L59" s="36"/>
      <c r="M59" s="52">
        <v>0</v>
      </c>
      <c r="N59" s="53">
        <v>0</v>
      </c>
      <c r="O59" s="53">
        <v>0</v>
      </c>
      <c r="P59" s="53">
        <v>4</v>
      </c>
      <c r="Q59" s="53">
        <v>1</v>
      </c>
      <c r="R59" s="53">
        <v>2</v>
      </c>
      <c r="S59" s="53">
        <v>1</v>
      </c>
      <c r="T59" s="53">
        <v>2</v>
      </c>
      <c r="U59" s="53">
        <v>0</v>
      </c>
      <c r="V59" s="25" t="s">
        <v>47</v>
      </c>
      <c r="W59" s="12"/>
      <c r="X59" s="3"/>
    </row>
    <row r="60" spans="2:24" ht="12" customHeight="1" x14ac:dyDescent="0.15">
      <c r="B60" s="24" t="s">
        <v>48</v>
      </c>
      <c r="C60" s="33">
        <f t="shared" si="3"/>
        <v>54</v>
      </c>
      <c r="D60" s="34">
        <v>3</v>
      </c>
      <c r="E60" s="34">
        <v>0</v>
      </c>
      <c r="F60" s="34">
        <v>0</v>
      </c>
      <c r="G60" s="34">
        <v>6</v>
      </c>
      <c r="H60" s="34">
        <v>2</v>
      </c>
      <c r="I60" s="34">
        <v>0</v>
      </c>
      <c r="J60" s="34">
        <v>0</v>
      </c>
      <c r="K60" s="35">
        <v>0</v>
      </c>
      <c r="L60" s="36"/>
      <c r="M60" s="52">
        <v>2</v>
      </c>
      <c r="N60" s="53">
        <v>1</v>
      </c>
      <c r="O60" s="53">
        <v>0</v>
      </c>
      <c r="P60" s="53">
        <v>8</v>
      </c>
      <c r="Q60" s="53">
        <v>1</v>
      </c>
      <c r="R60" s="53">
        <v>5</v>
      </c>
      <c r="S60" s="53">
        <v>12</v>
      </c>
      <c r="T60" s="53">
        <v>6</v>
      </c>
      <c r="U60" s="53">
        <v>8</v>
      </c>
      <c r="V60" s="25" t="s">
        <v>48</v>
      </c>
      <c r="W60" s="12"/>
      <c r="X60" s="3"/>
    </row>
    <row r="61" spans="2:24" ht="12" customHeight="1" x14ac:dyDescent="0.15">
      <c r="B61" s="24" t="s">
        <v>49</v>
      </c>
      <c r="C61" s="33">
        <f t="shared" si="3"/>
        <v>9</v>
      </c>
      <c r="D61" s="34">
        <v>2</v>
      </c>
      <c r="E61" s="34">
        <v>0</v>
      </c>
      <c r="F61" s="34">
        <v>0</v>
      </c>
      <c r="G61" s="34">
        <v>1</v>
      </c>
      <c r="H61" s="34">
        <v>0</v>
      </c>
      <c r="I61" s="34">
        <v>0</v>
      </c>
      <c r="J61" s="34">
        <v>0</v>
      </c>
      <c r="K61" s="35">
        <v>0</v>
      </c>
      <c r="L61" s="36"/>
      <c r="M61" s="52">
        <v>0</v>
      </c>
      <c r="N61" s="53">
        <v>1</v>
      </c>
      <c r="O61" s="53">
        <v>0</v>
      </c>
      <c r="P61" s="53">
        <v>2</v>
      </c>
      <c r="Q61" s="53">
        <v>0</v>
      </c>
      <c r="R61" s="53">
        <v>2</v>
      </c>
      <c r="S61" s="53">
        <v>1</v>
      </c>
      <c r="T61" s="53">
        <v>0</v>
      </c>
      <c r="U61" s="53">
        <v>0</v>
      </c>
      <c r="V61" s="25" t="s">
        <v>49</v>
      </c>
      <c r="W61" s="12"/>
      <c r="X61" s="3"/>
    </row>
    <row r="62" spans="2:24" ht="12" customHeight="1" x14ac:dyDescent="0.15">
      <c r="B62" s="24" t="s">
        <v>50</v>
      </c>
      <c r="C62" s="33">
        <f t="shared" si="3"/>
        <v>17</v>
      </c>
      <c r="D62" s="34">
        <v>3</v>
      </c>
      <c r="E62" s="34">
        <v>0</v>
      </c>
      <c r="F62" s="34">
        <v>0</v>
      </c>
      <c r="G62" s="34">
        <v>5</v>
      </c>
      <c r="H62" s="34">
        <v>0</v>
      </c>
      <c r="I62" s="34">
        <v>0</v>
      </c>
      <c r="J62" s="34">
        <v>0</v>
      </c>
      <c r="K62" s="35">
        <v>0</v>
      </c>
      <c r="L62" s="36"/>
      <c r="M62" s="52">
        <v>1</v>
      </c>
      <c r="N62" s="53">
        <v>0</v>
      </c>
      <c r="O62" s="53">
        <v>0</v>
      </c>
      <c r="P62" s="53">
        <v>3</v>
      </c>
      <c r="Q62" s="53">
        <v>0</v>
      </c>
      <c r="R62" s="53">
        <v>0</v>
      </c>
      <c r="S62" s="53">
        <v>1</v>
      </c>
      <c r="T62" s="53">
        <v>0</v>
      </c>
      <c r="U62" s="53">
        <v>4</v>
      </c>
      <c r="V62" s="25" t="s">
        <v>50</v>
      </c>
      <c r="W62" s="12"/>
      <c r="X62" s="3"/>
    </row>
    <row r="63" spans="2:24" ht="12" customHeight="1" x14ac:dyDescent="0.15">
      <c r="B63" s="24" t="s">
        <v>51</v>
      </c>
      <c r="C63" s="33">
        <f t="shared" si="3"/>
        <v>16</v>
      </c>
      <c r="D63" s="34">
        <v>1</v>
      </c>
      <c r="E63" s="34">
        <v>0</v>
      </c>
      <c r="F63" s="34">
        <v>0</v>
      </c>
      <c r="G63" s="34">
        <v>0</v>
      </c>
      <c r="H63" s="34">
        <v>1</v>
      </c>
      <c r="I63" s="34">
        <v>0</v>
      </c>
      <c r="J63" s="34">
        <v>0</v>
      </c>
      <c r="K63" s="35">
        <v>0</v>
      </c>
      <c r="L63" s="36"/>
      <c r="M63" s="52">
        <v>4</v>
      </c>
      <c r="N63" s="53">
        <v>0</v>
      </c>
      <c r="O63" s="53">
        <v>0</v>
      </c>
      <c r="P63" s="53">
        <v>2</v>
      </c>
      <c r="Q63" s="53">
        <v>2</v>
      </c>
      <c r="R63" s="53">
        <v>3</v>
      </c>
      <c r="S63" s="53">
        <v>1</v>
      </c>
      <c r="T63" s="53">
        <v>1</v>
      </c>
      <c r="U63" s="53">
        <v>1</v>
      </c>
      <c r="V63" s="25" t="s">
        <v>51</v>
      </c>
      <c r="W63" s="12"/>
      <c r="X63" s="3"/>
    </row>
    <row r="64" spans="2:24" ht="12" customHeight="1" thickBot="1" x14ac:dyDescent="0.2">
      <c r="B64" s="26" t="s">
        <v>52</v>
      </c>
      <c r="C64" s="40">
        <f>SUM(M64:U64,D64:K64)</f>
        <v>33</v>
      </c>
      <c r="D64" s="41">
        <v>3</v>
      </c>
      <c r="E64" s="41">
        <v>0</v>
      </c>
      <c r="F64" s="41">
        <v>0</v>
      </c>
      <c r="G64" s="41">
        <v>2</v>
      </c>
      <c r="H64" s="41">
        <v>0</v>
      </c>
      <c r="I64" s="41">
        <v>0</v>
      </c>
      <c r="J64" s="41">
        <v>1</v>
      </c>
      <c r="K64" s="42">
        <v>4</v>
      </c>
      <c r="L64" s="36"/>
      <c r="M64" s="56">
        <v>0</v>
      </c>
      <c r="N64" s="57">
        <v>3</v>
      </c>
      <c r="O64" s="57">
        <v>0</v>
      </c>
      <c r="P64" s="57">
        <v>6</v>
      </c>
      <c r="Q64" s="57">
        <v>1</v>
      </c>
      <c r="R64" s="57">
        <v>4</v>
      </c>
      <c r="S64" s="57">
        <v>2</v>
      </c>
      <c r="T64" s="57">
        <v>1</v>
      </c>
      <c r="U64" s="57">
        <v>6</v>
      </c>
      <c r="V64" s="27" t="s">
        <v>52</v>
      </c>
      <c r="W64" s="12"/>
      <c r="X64" s="3"/>
    </row>
    <row r="65" spans="2:24" x14ac:dyDescent="0.15">
      <c r="B65" s="2"/>
      <c r="C65" s="3"/>
      <c r="D65" s="3"/>
      <c r="E65" s="3"/>
      <c r="F65" s="3"/>
      <c r="G65" s="3"/>
      <c r="H65" s="3"/>
      <c r="I65" s="3"/>
      <c r="J65" s="3"/>
      <c r="K65" s="3"/>
      <c r="L65" s="12"/>
      <c r="M65" s="3"/>
      <c r="N65" s="3"/>
      <c r="O65" s="3"/>
      <c r="P65" s="3"/>
      <c r="Q65" s="3"/>
      <c r="R65" s="3"/>
      <c r="S65" s="3"/>
      <c r="T65" s="3"/>
      <c r="U65" s="3"/>
      <c r="V65" s="2"/>
      <c r="W65" s="3"/>
      <c r="X65" s="3"/>
    </row>
    <row r="66" spans="2:24" x14ac:dyDescent="0.15">
      <c r="B66" s="2"/>
      <c r="C66" s="3"/>
      <c r="D66" s="3"/>
      <c r="E66" s="3"/>
      <c r="F66" s="3"/>
      <c r="G66" s="3"/>
      <c r="H66" s="3"/>
      <c r="I66" s="3"/>
      <c r="J66" s="3"/>
      <c r="K66" s="3"/>
      <c r="L66" s="12"/>
      <c r="M66" s="3"/>
      <c r="N66" s="3"/>
      <c r="O66" s="3"/>
      <c r="P66" s="3"/>
      <c r="Q66" s="3"/>
      <c r="R66" s="3"/>
      <c r="S66" s="3"/>
      <c r="T66" s="3"/>
      <c r="U66" s="3"/>
      <c r="V66" s="2"/>
      <c r="W66" s="3"/>
      <c r="X66" s="3"/>
    </row>
  </sheetData>
  <mergeCells count="2">
    <mergeCell ref="E2:J2"/>
    <mergeCell ref="N2:S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95</vt:lpstr>
      <vt:lpstr>'95'!Print_Area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大谷 誠</cp:lastModifiedBy>
  <cp:lastPrinted>2023-06-09T00:42:02Z</cp:lastPrinted>
  <dcterms:created xsi:type="dcterms:W3CDTF">2004-04-27T05:26:05Z</dcterms:created>
  <dcterms:modified xsi:type="dcterms:W3CDTF">2023-06-09T02:51:18Z</dcterms:modified>
</cp:coreProperties>
</file>