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210001507\Desktop\R050524【事務連絡】「令和４年の犯罪」(犯罪統計書)に登載する資料の作成について(依頼)\【保安】提出データ\"/>
    </mc:Choice>
  </mc:AlternateContent>
  <xr:revisionPtr revIDLastSave="0" documentId="8_{8A3C413C-375D-46B9-B0A1-F7C5E1252734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74F1-2" sheetId="2" r:id="rId1"/>
  </sheets>
  <definedNames>
    <definedName name="_xlnm.Print_Area" localSheetId="0">'74F1-2'!$B$2:$AT$48</definedName>
  </definedNames>
  <calcPr calcId="191029"/>
</workbook>
</file>

<file path=xl/calcChain.xml><?xml version="1.0" encoding="utf-8"?>
<calcChain xmlns="http://schemas.openxmlformats.org/spreadsheetml/2006/main">
  <c r="AQ8" i="2" l="1"/>
  <c r="K25" i="2" l="1"/>
  <c r="O25" i="2"/>
  <c r="S25" i="2"/>
  <c r="W25" i="2"/>
  <c r="AA25" i="2"/>
  <c r="AE25" i="2"/>
  <c r="AI25" i="2"/>
  <c r="AM25" i="2"/>
  <c r="AQ25" i="2"/>
  <c r="G25" i="2"/>
  <c r="AQ32" i="2" l="1"/>
  <c r="AQ31" i="2"/>
  <c r="AQ30" i="2"/>
  <c r="AQ28" i="2" l="1"/>
  <c r="AQ27" i="2"/>
  <c r="AQ26" i="2"/>
  <c r="AQ7" i="2"/>
  <c r="AQ15" i="2"/>
  <c r="AQ5" i="2" l="1"/>
</calcChain>
</file>

<file path=xl/sharedStrings.xml><?xml version="1.0" encoding="utf-8"?>
<sst xmlns="http://schemas.openxmlformats.org/spreadsheetml/2006/main" count="57" uniqueCount="41">
  <si>
    <t>（付表１）　年次別　銃砲刀剣類　物件別　所持許可数　（注）</t>
  </si>
  <si>
    <t>小計</t>
    <rPh sb="0" eb="2">
      <t>ショウケイ</t>
    </rPh>
    <phoneticPr fontId="2"/>
  </si>
  <si>
    <t>猟銃</t>
    <rPh sb="0" eb="2">
      <t>リョウジュウ</t>
    </rPh>
    <phoneticPr fontId="2"/>
  </si>
  <si>
    <t>空気銃</t>
    <rPh sb="0" eb="3">
      <t>クウキジュウ</t>
    </rPh>
    <phoneticPr fontId="2"/>
  </si>
  <si>
    <t>建設用銃</t>
    <rPh sb="0" eb="3">
      <t>ケンセツヨウ</t>
    </rPh>
    <rPh sb="3" eb="4">
      <t>ジュウ</t>
    </rPh>
    <phoneticPr fontId="2"/>
  </si>
  <si>
    <t>その他の銃砲</t>
    <rPh sb="2" eb="3">
      <t>タ</t>
    </rPh>
    <rPh sb="4" eb="6">
      <t>ジュウホウ</t>
    </rPh>
    <phoneticPr fontId="2"/>
  </si>
  <si>
    <t>計</t>
    <rPh sb="0" eb="1">
      <t>ケイ</t>
    </rPh>
    <phoneticPr fontId="2"/>
  </si>
  <si>
    <t>銃砲</t>
    <rPh sb="0" eb="2">
      <t>ジュウホウ</t>
    </rPh>
    <phoneticPr fontId="2"/>
  </si>
  <si>
    <t>狩猟・有害鳥獣駆除</t>
    <rPh sb="0" eb="2">
      <t>シュリョウ</t>
    </rPh>
    <rPh sb="3" eb="5">
      <t>ユウガイ</t>
    </rPh>
    <rPh sb="5" eb="7">
      <t>チョウジュウ</t>
    </rPh>
    <rPh sb="7" eb="9">
      <t>クジョ</t>
    </rPh>
    <phoneticPr fontId="2"/>
  </si>
  <si>
    <t>漁業・と殺</t>
    <rPh sb="0" eb="2">
      <t>ギョギョウ</t>
    </rPh>
    <rPh sb="4" eb="5">
      <t>サツ</t>
    </rPh>
    <phoneticPr fontId="2"/>
  </si>
  <si>
    <t>その他</t>
    <rPh sb="2" eb="3">
      <t>タ</t>
    </rPh>
    <phoneticPr fontId="2"/>
  </si>
  <si>
    <t>風俗・慣習</t>
    <rPh sb="0" eb="2">
      <t>フウゾク</t>
    </rPh>
    <rPh sb="3" eb="5">
      <t>カンシュウ</t>
    </rPh>
    <phoneticPr fontId="2"/>
  </si>
  <si>
    <t>刀剣類</t>
    <rPh sb="0" eb="3">
      <t>トウケンルイ</t>
    </rPh>
    <phoneticPr fontId="2"/>
  </si>
  <si>
    <t>総数</t>
    <rPh sb="0" eb="2">
      <t>ソウスウ</t>
    </rPh>
    <phoneticPr fontId="4"/>
  </si>
  <si>
    <t>猟銃</t>
    <rPh sb="0" eb="2">
      <t>リョウジュウ</t>
    </rPh>
    <phoneticPr fontId="4"/>
  </si>
  <si>
    <t>空気銃</t>
    <rPh sb="0" eb="3">
      <t>クウキジュウ</t>
    </rPh>
    <phoneticPr fontId="4"/>
  </si>
  <si>
    <t>件数</t>
    <rPh sb="0" eb="2">
      <t>ケンスウ</t>
    </rPh>
    <phoneticPr fontId="4"/>
  </si>
  <si>
    <t>死者</t>
    <rPh sb="0" eb="2">
      <t>シシャ</t>
    </rPh>
    <phoneticPr fontId="4"/>
  </si>
  <si>
    <t>傷者</t>
    <rPh sb="0" eb="1">
      <t>キズ</t>
    </rPh>
    <rPh sb="1" eb="2">
      <t>モノ</t>
    </rPh>
    <phoneticPr fontId="4"/>
  </si>
  <si>
    <t>計</t>
    <rPh sb="0" eb="1">
      <t>ケイ</t>
    </rPh>
    <phoneticPr fontId="4"/>
  </si>
  <si>
    <t>その他</t>
    <rPh sb="2" eb="3">
      <t>タ</t>
    </rPh>
    <phoneticPr fontId="4"/>
  </si>
  <si>
    <t>ﾗｲﾌﾙ
銃</t>
    <rPh sb="5" eb="6">
      <t>ジュウ</t>
    </rPh>
    <phoneticPr fontId="4"/>
  </si>
  <si>
    <t>ﾗｲﾌﾙ銃</t>
    <rPh sb="4" eb="5">
      <t>ジュウ</t>
    </rPh>
    <phoneticPr fontId="2"/>
  </si>
  <si>
    <t>物件</t>
    <phoneticPr fontId="2"/>
  </si>
  <si>
    <t>総数</t>
    <phoneticPr fontId="2"/>
  </si>
  <si>
    <t>種類</t>
    <phoneticPr fontId="4"/>
  </si>
  <si>
    <t>(付表２）　年次別　銃砲による事故の発生件数及び死傷者数</t>
    <phoneticPr fontId="2"/>
  </si>
  <si>
    <t>ﾗｲﾌﾙ銃以外の猟銃</t>
    <rPh sb="4" eb="5">
      <t>ジュウ</t>
    </rPh>
    <rPh sb="5" eb="7">
      <t>イガイ</t>
    </rPh>
    <rPh sb="8" eb="10">
      <t>リョウジュウ</t>
    </rPh>
    <phoneticPr fontId="2"/>
  </si>
  <si>
    <t>ﾗｲﾌﾙ銃以外の猟銃</t>
    <rPh sb="4" eb="5">
      <t>ジュウ</t>
    </rPh>
    <rPh sb="5" eb="7">
      <t>イガイ</t>
    </rPh>
    <rPh sb="8" eb="10">
      <t>リョウジュウ</t>
    </rPh>
    <phoneticPr fontId="4"/>
  </si>
  <si>
    <t>注　許可数は、各年末現在である。</t>
    <rPh sb="0" eb="1">
      <t>チュウ</t>
    </rPh>
    <rPh sb="2" eb="5">
      <t>キョカスウ</t>
    </rPh>
    <rPh sb="7" eb="9">
      <t>カクネン</t>
    </rPh>
    <rPh sb="9" eb="10">
      <t>マツ</t>
    </rPh>
    <rPh sb="10" eb="12">
      <t>ゲンザイ</t>
    </rPh>
    <phoneticPr fontId="2"/>
  </si>
  <si>
    <t>銃刀法418</t>
    <rPh sb="0" eb="3">
      <t>ジュウトウホウ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</si>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</sst>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9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38" fontId="0" fillId="0" borderId="0" xfId="0" applyNumberFormat="1" applyFont="1" applyFill="1" applyProtection="1"/>
    <xf numFmtId="0" fontId="0" fillId="0" borderId="0" xfId="0" applyFont="1" applyFill="1"/>
    <xf numFmtId="0" fontId="0" fillId="0" borderId="1" xfId="0" applyFont="1" applyFill="1" applyBorder="1" applyProtection="1"/>
    <xf numFmtId="38" fontId="0" fillId="0" borderId="0" xfId="0" applyNumberFormat="1" applyFont="1" applyFill="1" applyBorder="1" applyProtection="1"/>
    <xf numFmtId="0" fontId="0" fillId="0" borderId="2" xfId="0" applyFont="1" applyFill="1" applyBorder="1" applyAlignment="1" applyProtection="1">
      <alignment horizontal="distributed" justifyLastLine="1"/>
    </xf>
    <xf numFmtId="0" fontId="0" fillId="0" borderId="0" xfId="0" applyFont="1" applyFill="1" applyBorder="1" applyAlignment="1" applyProtection="1">
      <alignment horizontal="distributed" justifyLastLine="1"/>
    </xf>
    <xf numFmtId="0" fontId="0" fillId="0" borderId="3" xfId="0" applyFont="1" applyFill="1" applyBorder="1" applyAlignment="1" applyProtection="1">
      <alignment horizontal="distributed" justifyLastLine="1"/>
    </xf>
    <xf numFmtId="38" fontId="6" fillId="0" borderId="4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6" fillId="0" borderId="3" xfId="1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distributed"/>
    </xf>
    <xf numFmtId="0" fontId="0" fillId="0" borderId="3" xfId="0" applyFont="1" applyFill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distributed" vertical="center" textRotation="255"/>
    </xf>
    <xf numFmtId="0" fontId="0" fillId="0" borderId="0" xfId="0" applyFill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 vertical="center" textRotation="255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/>
    <xf numFmtId="38" fontId="0" fillId="0" borderId="0" xfId="0" applyNumberFormat="1" applyFont="1" applyFill="1"/>
    <xf numFmtId="38" fontId="5" fillId="0" borderId="5" xfId="0" applyNumberFormat="1" applyFont="1" applyFill="1" applyBorder="1" applyProtection="1"/>
    <xf numFmtId="38" fontId="5" fillId="0" borderId="6" xfId="0" applyNumberFormat="1" applyFont="1" applyFill="1" applyBorder="1" applyProtection="1"/>
    <xf numFmtId="38" fontId="5" fillId="0" borderId="0" xfId="0" applyNumberFormat="1" applyFont="1" applyFill="1" applyBorder="1" applyProtection="1"/>
    <xf numFmtId="38" fontId="5" fillId="0" borderId="0" xfId="0" applyNumberFormat="1" applyFont="1" applyFill="1" applyBorder="1" applyAlignment="1" applyProtection="1">
      <alignment horizontal="distributed" justifyLastLine="1"/>
    </xf>
    <xf numFmtId="0" fontId="5" fillId="0" borderId="0" xfId="0" applyFont="1" applyFill="1"/>
    <xf numFmtId="38" fontId="5" fillId="0" borderId="2" xfId="0" applyNumberFormat="1" applyFont="1" applyFill="1" applyBorder="1" applyProtection="1"/>
    <xf numFmtId="0" fontId="0" fillId="0" borderId="2" xfId="0" applyFont="1" applyFill="1" applyBorder="1" applyProtection="1"/>
    <xf numFmtId="0" fontId="0" fillId="0" borderId="2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distributed" justifyLastLine="1"/>
    </xf>
    <xf numFmtId="38" fontId="6" fillId="0" borderId="4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0" fillId="0" borderId="4" xfId="0" applyNumberFormat="1" applyFont="1" applyFill="1" applyBorder="1" applyAlignment="1" applyProtection="1">
      <alignment horizontal="right"/>
    </xf>
    <xf numFmtId="38" fontId="0" fillId="0" borderId="0" xfId="0" applyNumberFormat="1" applyFont="1" applyFill="1" applyBorder="1" applyAlignment="1" applyProtection="1">
      <alignment horizontal="right"/>
    </xf>
    <xf numFmtId="38" fontId="0" fillId="0" borderId="3" xfId="0" applyNumberFormat="1" applyFont="1" applyFill="1" applyBorder="1" applyAlignment="1" applyProtection="1">
      <alignment horizontal="right"/>
    </xf>
    <xf numFmtId="38" fontId="0" fillId="0" borderId="4" xfId="0" applyNumberFormat="1" applyFont="1" applyFill="1" applyBorder="1" applyAlignment="1">
      <alignment horizontal="right"/>
    </xf>
    <xf numFmtId="38" fontId="0" fillId="0" borderId="0" xfId="0" applyNumberFormat="1" applyFont="1" applyFill="1" applyBorder="1" applyAlignment="1">
      <alignment horizontal="right"/>
    </xf>
    <xf numFmtId="38" fontId="0" fillId="0" borderId="4" xfId="0" applyNumberFormat="1" applyFont="1" applyFill="1" applyBorder="1" applyAlignment="1">
      <alignment horizontal="right"/>
    </xf>
    <xf numFmtId="38" fontId="0" fillId="0" borderId="0" xfId="0" applyNumberFormat="1" applyFont="1" applyFill="1" applyBorder="1" applyAlignment="1">
      <alignment horizontal="right"/>
    </xf>
    <xf numFmtId="38" fontId="6" fillId="0" borderId="19" xfId="1" applyFont="1" applyFill="1" applyBorder="1" applyAlignment="1" applyProtection="1">
      <alignment horizontal="right"/>
    </xf>
    <xf numFmtId="38" fontId="0" fillId="0" borderId="19" xfId="0" applyNumberFormat="1" applyFont="1" applyFill="1" applyBorder="1" applyAlignment="1">
      <alignment horizontal="right"/>
    </xf>
    <xf numFmtId="38" fontId="6" fillId="0" borderId="4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6" fillId="0" borderId="3" xfId="1" applyFont="1" applyFill="1" applyBorder="1" applyAlignment="1" applyProtection="1">
      <alignment horizontal="right"/>
    </xf>
    <xf numFmtId="38" fontId="0" fillId="0" borderId="4" xfId="0" applyNumberFormat="1" applyFill="1" applyBorder="1" applyAlignment="1" applyProtection="1">
      <alignment horizontal="right"/>
      <protection locked="0"/>
    </xf>
    <xf numFmtId="38" fontId="0" fillId="0" borderId="0" xfId="0" applyNumberFormat="1" applyFill="1" applyBorder="1" applyAlignment="1" applyProtection="1">
      <alignment horizontal="right"/>
      <protection locked="0"/>
    </xf>
    <xf numFmtId="38" fontId="0" fillId="0" borderId="3" xfId="0" applyNumberFormat="1" applyFill="1" applyBorder="1" applyAlignment="1" applyProtection="1">
      <alignment horizontal="right"/>
      <protection locked="0"/>
    </xf>
    <xf numFmtId="38" fontId="0" fillId="0" borderId="4" xfId="0" applyNumberFormat="1" applyFont="1" applyFill="1" applyBorder="1" applyAlignment="1" applyProtection="1">
      <alignment horizontal="right"/>
      <protection locked="0"/>
    </xf>
    <xf numFmtId="38" fontId="0" fillId="0" borderId="0" xfId="0" applyNumberFormat="1" applyFont="1" applyFill="1" applyBorder="1" applyAlignment="1" applyProtection="1">
      <alignment horizontal="right"/>
      <protection locked="0"/>
    </xf>
    <xf numFmtId="38" fontId="0" fillId="0" borderId="4" xfId="0" applyNumberFormat="1" applyFill="1" applyBorder="1" applyAlignment="1">
      <alignment horizontal="right"/>
    </xf>
    <xf numFmtId="38" fontId="0" fillId="0" borderId="0" xfId="0" applyNumberFormat="1" applyFont="1" applyFill="1" applyBorder="1" applyAlignment="1">
      <alignment horizontal="right"/>
    </xf>
    <xf numFmtId="38" fontId="5" fillId="0" borderId="10" xfId="0" applyNumberFormat="1" applyFont="1" applyFill="1" applyBorder="1" applyAlignment="1" applyProtection="1">
      <alignment horizontal="right"/>
    </xf>
    <xf numFmtId="38" fontId="5" fillId="0" borderId="6" xfId="0" applyNumberFormat="1" applyFont="1" applyFill="1" applyBorder="1" applyAlignment="1" applyProtection="1">
      <alignment horizontal="right"/>
    </xf>
    <xf numFmtId="38" fontId="5" fillId="0" borderId="14" xfId="0" applyNumberFormat="1" applyFont="1" applyFill="1" applyBorder="1" applyAlignment="1" applyProtection="1">
      <alignment horizontal="right"/>
    </xf>
    <xf numFmtId="38" fontId="0" fillId="0" borderId="4" xfId="0" applyNumberFormat="1" applyFont="1" applyFill="1" applyBorder="1" applyAlignment="1" applyProtection="1">
      <alignment horizontal="right"/>
    </xf>
    <xf numFmtId="38" fontId="0" fillId="0" borderId="0" xfId="0" applyNumberFormat="1" applyFont="1" applyFill="1" applyBorder="1" applyAlignment="1" applyProtection="1">
      <alignment horizontal="right"/>
    </xf>
    <xf numFmtId="38" fontId="0" fillId="0" borderId="3" xfId="0" applyNumberFormat="1" applyFont="1" applyFill="1" applyBorder="1" applyAlignment="1" applyProtection="1">
      <alignment horizontal="right"/>
    </xf>
    <xf numFmtId="38" fontId="5" fillId="0" borderId="4" xfId="0" applyNumberFormat="1" applyFont="1" applyFill="1" applyBorder="1" applyAlignment="1" applyProtection="1">
      <alignment horizontal="right"/>
    </xf>
    <xf numFmtId="38" fontId="5" fillId="0" borderId="0" xfId="0" applyNumberFormat="1" applyFont="1" applyFill="1" applyBorder="1" applyAlignment="1" applyProtection="1">
      <alignment horizontal="right"/>
    </xf>
    <xf numFmtId="38" fontId="5" fillId="0" borderId="3" xfId="0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>
      <alignment horizontal="center" vertical="center" textRotation="255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38" fontId="5" fillId="0" borderId="10" xfId="1" applyFont="1" applyFill="1" applyBorder="1" applyAlignment="1" applyProtection="1">
      <alignment horizontal="right"/>
    </xf>
    <xf numFmtId="38" fontId="5" fillId="0" borderId="6" xfId="1" applyFont="1" applyFill="1" applyBorder="1" applyAlignment="1" applyProtection="1">
      <alignment horizontal="right"/>
    </xf>
    <xf numFmtId="38" fontId="5" fillId="0" borderId="14" xfId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distributed" justifyLastLine="1"/>
    </xf>
    <xf numFmtId="0" fontId="0" fillId="0" borderId="12" xfId="0" applyFont="1" applyFill="1" applyBorder="1" applyAlignment="1" applyProtection="1">
      <alignment horizontal="distributed" justifyLastLine="1"/>
    </xf>
    <xf numFmtId="0" fontId="0" fillId="0" borderId="13" xfId="0" applyFont="1" applyFill="1" applyBorder="1" applyAlignment="1" applyProtection="1">
      <alignment horizontal="distributed" justifyLastLine="1"/>
    </xf>
    <xf numFmtId="0" fontId="5" fillId="0" borderId="5" xfId="0" applyFont="1" applyFill="1" applyBorder="1" applyAlignment="1" applyProtection="1">
      <alignment horizontal="distributed" justifyLastLine="1"/>
    </xf>
    <xf numFmtId="0" fontId="5" fillId="0" borderId="6" xfId="0" applyFont="1" applyFill="1" applyBorder="1" applyAlignment="1" applyProtection="1">
      <alignment horizontal="distributed" justifyLastLine="1"/>
    </xf>
    <xf numFmtId="0" fontId="5" fillId="0" borderId="14" xfId="0" applyFont="1" applyFill="1" applyBorder="1" applyAlignment="1" applyProtection="1">
      <alignment horizontal="distributed" justifyLastLine="1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/>
    </xf>
    <xf numFmtId="0" fontId="0" fillId="0" borderId="3" xfId="0" applyFont="1" applyFill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distributed" justifyLastLine="1"/>
    </xf>
    <xf numFmtId="0" fontId="0" fillId="0" borderId="0" xfId="0" applyFont="1" applyFill="1" applyBorder="1" applyAlignment="1" applyProtection="1">
      <alignment horizontal="distributed" justifyLastLine="1"/>
    </xf>
    <xf numFmtId="0" fontId="0" fillId="0" borderId="2" xfId="0" applyFont="1" applyFill="1" applyBorder="1" applyAlignment="1" applyProtection="1">
      <alignment horizontal="center" vertical="distributed" textRotation="255" justifyLastLine="1"/>
    </xf>
    <xf numFmtId="0" fontId="0" fillId="0" borderId="2" xfId="0" applyFont="1" applyFill="1" applyBorder="1" applyAlignment="1">
      <alignment horizontal="center" vertical="distributed" textRotation="255" justifyLastLine="1"/>
    </xf>
    <xf numFmtId="38" fontId="5" fillId="0" borderId="2" xfId="0" applyNumberFormat="1" applyFont="1" applyFill="1" applyBorder="1" applyAlignment="1" applyProtection="1">
      <alignment horizontal="distributed" justifyLastLine="1"/>
    </xf>
    <xf numFmtId="38" fontId="5" fillId="0" borderId="0" xfId="0" applyNumberFormat="1" applyFont="1" applyFill="1" applyBorder="1" applyAlignment="1" applyProtection="1">
      <alignment horizontal="distributed" justifyLastLine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8" fontId="6" fillId="0" borderId="8" xfId="1" applyFont="1" applyFill="1" applyBorder="1" applyAlignment="1" applyProtection="1">
      <alignment horizontal="right"/>
    </xf>
    <xf numFmtId="38" fontId="6" fillId="0" borderId="1" xfId="1" applyFont="1" applyFill="1" applyBorder="1" applyAlignment="1" applyProtection="1">
      <alignment horizontal="right"/>
    </xf>
    <xf numFmtId="38" fontId="6" fillId="0" borderId="9" xfId="1" applyFont="1" applyFill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distributed"/>
    </xf>
    <xf numFmtId="0" fontId="0" fillId="0" borderId="9" xfId="0" applyFont="1" applyFill="1" applyBorder="1" applyAlignment="1" applyProtection="1">
      <alignment horizontal="distributed"/>
    </xf>
    <xf numFmtId="0" fontId="0" fillId="0" borderId="7" xfId="0" applyFont="1" applyFill="1" applyBorder="1" applyAlignment="1" applyProtection="1">
      <alignment horizontal="center" vertical="center" textRotation="255"/>
    </xf>
    <xf numFmtId="38" fontId="0" fillId="0" borderId="8" xfId="0" applyNumberFormat="1" applyFont="1" applyFill="1" applyBorder="1" applyAlignment="1" applyProtection="1">
      <alignment horizontal="right"/>
    </xf>
    <xf numFmtId="38" fontId="0" fillId="0" borderId="1" xfId="0" applyNumberFormat="1" applyFont="1" applyFill="1" applyBorder="1" applyAlignment="1" applyProtection="1">
      <alignment horizontal="right"/>
    </xf>
    <xf numFmtId="38" fontId="0" fillId="0" borderId="9" xfId="0" applyNumberFormat="1" applyFont="1" applyFill="1" applyBorder="1" applyAlignment="1" applyProtection="1">
      <alignment horizontal="right"/>
    </xf>
    <xf numFmtId="0" fontId="0" fillId="0" borderId="15" xfId="0" applyFill="1" applyBorder="1" applyAlignment="1" applyProtection="1">
      <alignment horizontal="left"/>
    </xf>
    <xf numFmtId="0" fontId="0" fillId="0" borderId="15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17" xfId="0" applyFont="1" applyFill="1" applyBorder="1" applyAlignment="1" applyProtection="1">
      <alignment horizontal="center" vertical="center"/>
    </xf>
    <xf numFmtId="38" fontId="5" fillId="0" borderId="10" xfId="1" applyFont="1" applyFill="1" applyBorder="1" applyAlignment="1" applyProtection="1">
      <alignment horizontal="right"/>
      <protection locked="0"/>
    </xf>
    <xf numFmtId="38" fontId="5" fillId="0" borderId="6" xfId="1" applyFont="1" applyFill="1" applyBorder="1" applyAlignment="1" applyProtection="1">
      <alignment horizontal="right"/>
      <protection locked="0"/>
    </xf>
    <xf numFmtId="38" fontId="5" fillId="0" borderId="18" xfId="1" applyFont="1" applyFill="1" applyBorder="1" applyAlignment="1" applyProtection="1">
      <alignment horizontal="right"/>
      <protection locked="0"/>
    </xf>
    <xf numFmtId="38" fontId="6" fillId="0" borderId="4" xfId="1" applyFont="1" applyFill="1" applyBorder="1" applyAlignment="1" applyProtection="1">
      <alignment horizontal="right"/>
      <protection locked="0"/>
    </xf>
    <xf numFmtId="38" fontId="6" fillId="0" borderId="0" xfId="1" applyFont="1" applyFill="1" applyBorder="1" applyAlignment="1" applyProtection="1">
      <alignment horizontal="right"/>
      <protection locked="0"/>
    </xf>
    <xf numFmtId="38" fontId="6" fillId="0" borderId="19" xfId="1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center"/>
    </xf>
    <xf numFmtId="38" fontId="5" fillId="0" borderId="4" xfId="0" applyNumberFormat="1" applyFont="1" applyFill="1" applyBorder="1" applyAlignment="1" applyProtection="1">
      <alignment horizontal="right"/>
      <protection locked="0"/>
    </xf>
    <xf numFmtId="38" fontId="5" fillId="0" borderId="0" xfId="0" applyNumberFormat="1" applyFont="1" applyFill="1" applyBorder="1" applyAlignment="1" applyProtection="1">
      <alignment horizontal="right"/>
      <protection locked="0"/>
    </xf>
    <xf numFmtId="38" fontId="6" fillId="0" borderId="8" xfId="1" applyFont="1" applyFill="1" applyBorder="1" applyAlignment="1" applyProtection="1">
      <alignment horizontal="right"/>
      <protection locked="0"/>
    </xf>
    <xf numFmtId="38" fontId="6" fillId="0" borderId="1" xfId="1" applyFont="1" applyFill="1" applyBorder="1" applyAlignment="1" applyProtection="1">
      <alignment horizontal="right"/>
      <protection locked="0"/>
    </xf>
    <xf numFmtId="38" fontId="6" fillId="0" borderId="20" xfId="1" applyFont="1" applyFill="1" applyBorder="1" applyAlignment="1" applyProtection="1">
      <alignment horizontal="right"/>
      <protection locked="0"/>
    </xf>
    <xf numFmtId="38" fontId="5" fillId="0" borderId="10" xfId="0" applyNumberFormat="1" applyFont="1" applyFill="1" applyBorder="1" applyAlignment="1" applyProtection="1">
      <alignment horizontal="right"/>
      <protection locked="0"/>
    </xf>
    <xf numFmtId="38" fontId="5" fillId="0" borderId="6" xfId="0" applyNumberFormat="1" applyFont="1" applyFill="1" applyBorder="1" applyAlignment="1" applyProtection="1">
      <alignment horizontal="right"/>
      <protection locked="0"/>
    </xf>
    <xf numFmtId="38" fontId="5" fillId="0" borderId="18" xfId="0" applyNumberFormat="1" applyFont="1" applyFill="1" applyBorder="1" applyAlignment="1" applyProtection="1">
      <alignment horizontal="right"/>
      <protection locked="0"/>
    </xf>
    <xf numFmtId="38" fontId="0" fillId="0" borderId="4" xfId="0" applyNumberFormat="1" applyFont="1" applyFill="1" applyBorder="1" applyAlignment="1">
      <alignment horizontal="right"/>
    </xf>
    <xf numFmtId="38" fontId="0" fillId="0" borderId="3" xfId="0" applyNumberFormat="1" applyFont="1" applyFill="1" applyBorder="1" applyAlignment="1">
      <alignment horizontal="right"/>
    </xf>
    <xf numFmtId="38" fontId="0" fillId="0" borderId="8" xfId="0" applyNumberFormat="1" applyFill="1" applyBorder="1" applyAlignment="1">
      <alignment horizontal="right"/>
    </xf>
    <xf numFmtId="38" fontId="0" fillId="0" borderId="1" xfId="0" applyNumberFormat="1" applyFont="1" applyFill="1" applyBorder="1" applyAlignment="1">
      <alignment horizontal="right"/>
    </xf>
    <xf numFmtId="38" fontId="0" fillId="0" borderId="19" xfId="0" applyNumberFormat="1" applyFont="1" applyFill="1" applyBorder="1" applyAlignment="1" applyProtection="1">
      <alignment horizontal="right"/>
      <protection locked="0"/>
    </xf>
    <xf numFmtId="38" fontId="0" fillId="0" borderId="20" xfId="0" applyNumberFormat="1" applyFont="1" applyFill="1" applyBorder="1" applyAlignment="1">
      <alignment horizontal="right"/>
    </xf>
    <xf numFmtId="38" fontId="0" fillId="0" borderId="19" xfId="0" applyNumberFormat="1" applyFont="1" applyFill="1" applyBorder="1" applyAlignment="1">
      <alignment horizontal="right"/>
    </xf>
    <xf numFmtId="38" fontId="0" fillId="0" borderId="3" xfId="0" applyNumberFormat="1" applyFont="1" applyFill="1" applyBorder="1" applyAlignment="1" applyProtection="1">
      <alignment horizontal="right"/>
      <protection locked="0"/>
    </xf>
    <xf numFmtId="38" fontId="0" fillId="0" borderId="8" xfId="0" applyNumberFormat="1" applyFont="1" applyFill="1" applyBorder="1" applyAlignment="1">
      <alignment horizontal="right"/>
    </xf>
    <xf numFmtId="38" fontId="0" fillId="0" borderId="9" xfId="0" applyNumberFormat="1" applyFont="1" applyFill="1" applyBorder="1" applyAlignment="1">
      <alignment horizontal="right"/>
    </xf>
    <xf numFmtId="38" fontId="5" fillId="0" borderId="19" xfId="0" applyNumberFormat="1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7</xdr:row>
      <xdr:rowOff>30480</xdr:rowOff>
    </xdr:from>
    <xdr:to>
      <xdr:col>4</xdr:col>
      <xdr:colOff>106680</xdr:colOff>
      <xdr:row>9</xdr:row>
      <xdr:rowOff>129540</xdr:rowOff>
    </xdr:to>
    <xdr:sp macro="" textlink="">
      <xdr:nvSpPr>
        <xdr:cNvPr id="5975" name="AutoShape 1">
          <a:extLst>
            <a:ext uri="{FF2B5EF4-FFF2-40B4-BE49-F238E27FC236}">
              <a16:creationId xmlns:a16="http://schemas.microsoft.com/office/drawing/2014/main" id="{558FF5C4-CCC9-4C8A-AB3B-65A79CE20DDE}"/>
            </a:ext>
          </a:extLst>
        </xdr:cNvPr>
        <xdr:cNvSpPr>
          <a:spLocks/>
        </xdr:cNvSpPr>
      </xdr:nvSpPr>
      <xdr:spPr bwMode="auto">
        <a:xfrm>
          <a:off x="868680" y="1043940"/>
          <a:ext cx="83820" cy="373380"/>
        </a:xfrm>
        <a:prstGeom prst="leftBrace">
          <a:avLst>
            <a:gd name="adj1" fmla="val 3712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</xdr:row>
      <xdr:rowOff>38100</xdr:rowOff>
    </xdr:from>
    <xdr:to>
      <xdr:col>3</xdr:col>
      <xdr:colOff>0</xdr:colOff>
      <xdr:row>12</xdr:row>
      <xdr:rowOff>129540</xdr:rowOff>
    </xdr:to>
    <xdr:sp macro="" textlink="">
      <xdr:nvSpPr>
        <xdr:cNvPr id="5976" name="AutoShape 2">
          <a:extLst>
            <a:ext uri="{FF2B5EF4-FFF2-40B4-BE49-F238E27FC236}">
              <a16:creationId xmlns:a16="http://schemas.microsoft.com/office/drawing/2014/main" id="{3FEF5E1F-65F3-42C4-8E14-BF0451F30025}"/>
            </a:ext>
          </a:extLst>
        </xdr:cNvPr>
        <xdr:cNvSpPr>
          <a:spLocks/>
        </xdr:cNvSpPr>
      </xdr:nvSpPr>
      <xdr:spPr bwMode="auto">
        <a:xfrm>
          <a:off x="403860" y="914400"/>
          <a:ext cx="76200" cy="914400"/>
        </a:xfrm>
        <a:prstGeom prst="leftBrace">
          <a:avLst>
            <a:gd name="adj1" fmla="val 1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14</xdr:row>
      <xdr:rowOff>15240</xdr:rowOff>
    </xdr:from>
    <xdr:to>
      <xdr:col>2</xdr:col>
      <xdr:colOff>114300</xdr:colOff>
      <xdr:row>18</xdr:row>
      <xdr:rowOff>137160</xdr:rowOff>
    </xdr:to>
    <xdr:sp macro="" textlink="">
      <xdr:nvSpPr>
        <xdr:cNvPr id="5977" name="AutoShape 3">
          <a:extLst>
            <a:ext uri="{FF2B5EF4-FFF2-40B4-BE49-F238E27FC236}">
              <a16:creationId xmlns:a16="http://schemas.microsoft.com/office/drawing/2014/main" id="{9B91D1ED-3344-48E9-BF63-69BAEC725A30}"/>
            </a:ext>
          </a:extLst>
        </xdr:cNvPr>
        <xdr:cNvSpPr>
          <a:spLocks/>
        </xdr:cNvSpPr>
      </xdr:nvSpPr>
      <xdr:spPr bwMode="auto">
        <a:xfrm>
          <a:off x="396240" y="1988820"/>
          <a:ext cx="83820" cy="67056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25</xdr:row>
      <xdr:rowOff>45720</xdr:rowOff>
    </xdr:from>
    <xdr:to>
      <xdr:col>4</xdr:col>
      <xdr:colOff>91440</xdr:colOff>
      <xdr:row>28</xdr:row>
      <xdr:rowOff>7620</xdr:rowOff>
    </xdr:to>
    <xdr:sp macro="" textlink="">
      <xdr:nvSpPr>
        <xdr:cNvPr id="5978" name="AutoShape 10">
          <a:extLst>
            <a:ext uri="{FF2B5EF4-FFF2-40B4-BE49-F238E27FC236}">
              <a16:creationId xmlns:a16="http://schemas.microsoft.com/office/drawing/2014/main" id="{31227FFA-7505-4C71-8464-999721D4494F}"/>
            </a:ext>
          </a:extLst>
        </xdr:cNvPr>
        <xdr:cNvSpPr>
          <a:spLocks/>
        </xdr:cNvSpPr>
      </xdr:nvSpPr>
      <xdr:spPr bwMode="auto">
        <a:xfrm>
          <a:off x="853440" y="3528060"/>
          <a:ext cx="83820" cy="373380"/>
        </a:xfrm>
        <a:prstGeom prst="leftBrace">
          <a:avLst>
            <a:gd name="adj1" fmla="val 37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29</xdr:row>
      <xdr:rowOff>45720</xdr:rowOff>
    </xdr:from>
    <xdr:to>
      <xdr:col>4</xdr:col>
      <xdr:colOff>91440</xdr:colOff>
      <xdr:row>32</xdr:row>
      <xdr:rowOff>15240</xdr:rowOff>
    </xdr:to>
    <xdr:sp macro="" textlink="">
      <xdr:nvSpPr>
        <xdr:cNvPr id="5979" name="AutoShape 11">
          <a:extLst>
            <a:ext uri="{FF2B5EF4-FFF2-40B4-BE49-F238E27FC236}">
              <a16:creationId xmlns:a16="http://schemas.microsoft.com/office/drawing/2014/main" id="{A6F636CC-0A04-488E-9371-94CD5DAAC444}"/>
            </a:ext>
          </a:extLst>
        </xdr:cNvPr>
        <xdr:cNvSpPr>
          <a:spLocks/>
        </xdr:cNvSpPr>
      </xdr:nvSpPr>
      <xdr:spPr bwMode="auto">
        <a:xfrm>
          <a:off x="853440" y="407670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33</xdr:row>
      <xdr:rowOff>45720</xdr:rowOff>
    </xdr:from>
    <xdr:to>
      <xdr:col>4</xdr:col>
      <xdr:colOff>91440</xdr:colOff>
      <xdr:row>36</xdr:row>
      <xdr:rowOff>15240</xdr:rowOff>
    </xdr:to>
    <xdr:sp macro="" textlink="">
      <xdr:nvSpPr>
        <xdr:cNvPr id="5980" name="AutoShape 12">
          <a:extLst>
            <a:ext uri="{FF2B5EF4-FFF2-40B4-BE49-F238E27FC236}">
              <a16:creationId xmlns:a16="http://schemas.microsoft.com/office/drawing/2014/main" id="{16411E34-957F-48F1-BDED-796F291448C5}"/>
            </a:ext>
          </a:extLst>
        </xdr:cNvPr>
        <xdr:cNvSpPr>
          <a:spLocks/>
        </xdr:cNvSpPr>
      </xdr:nvSpPr>
      <xdr:spPr bwMode="auto">
        <a:xfrm>
          <a:off x="853440" y="462534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37</xdr:row>
      <xdr:rowOff>45720</xdr:rowOff>
    </xdr:from>
    <xdr:to>
      <xdr:col>4</xdr:col>
      <xdr:colOff>91440</xdr:colOff>
      <xdr:row>40</xdr:row>
      <xdr:rowOff>15240</xdr:rowOff>
    </xdr:to>
    <xdr:sp macro="" textlink="">
      <xdr:nvSpPr>
        <xdr:cNvPr id="5981" name="AutoShape 13">
          <a:extLst>
            <a:ext uri="{FF2B5EF4-FFF2-40B4-BE49-F238E27FC236}">
              <a16:creationId xmlns:a16="http://schemas.microsoft.com/office/drawing/2014/main" id="{74233E0D-285B-40F0-B531-24168E2B53C2}"/>
            </a:ext>
          </a:extLst>
        </xdr:cNvPr>
        <xdr:cNvSpPr>
          <a:spLocks/>
        </xdr:cNvSpPr>
      </xdr:nvSpPr>
      <xdr:spPr bwMode="auto">
        <a:xfrm>
          <a:off x="853440" y="517398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41</xdr:row>
      <xdr:rowOff>45720</xdr:rowOff>
    </xdr:from>
    <xdr:to>
      <xdr:col>4</xdr:col>
      <xdr:colOff>91440</xdr:colOff>
      <xdr:row>44</xdr:row>
      <xdr:rowOff>15240</xdr:rowOff>
    </xdr:to>
    <xdr:sp macro="" textlink="">
      <xdr:nvSpPr>
        <xdr:cNvPr id="5982" name="AutoShape 14">
          <a:extLst>
            <a:ext uri="{FF2B5EF4-FFF2-40B4-BE49-F238E27FC236}">
              <a16:creationId xmlns:a16="http://schemas.microsoft.com/office/drawing/2014/main" id="{63264418-6A82-4407-AB36-B78D1EFA2A58}"/>
            </a:ext>
          </a:extLst>
        </xdr:cNvPr>
        <xdr:cNvSpPr>
          <a:spLocks/>
        </xdr:cNvSpPr>
      </xdr:nvSpPr>
      <xdr:spPr bwMode="auto">
        <a:xfrm>
          <a:off x="853440" y="5722620"/>
          <a:ext cx="83820" cy="381000"/>
        </a:xfrm>
        <a:prstGeom prst="leftBrace">
          <a:avLst>
            <a:gd name="adj1" fmla="val 382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7620</xdr:colOff>
      <xdr:row>44</xdr:row>
      <xdr:rowOff>129540</xdr:rowOff>
    </xdr:from>
    <xdr:to>
      <xdr:col>4</xdr:col>
      <xdr:colOff>91440</xdr:colOff>
      <xdr:row>47</xdr:row>
      <xdr:rowOff>91440</xdr:rowOff>
    </xdr:to>
    <xdr:sp macro="" textlink="">
      <xdr:nvSpPr>
        <xdr:cNvPr id="5983" name="AutoShape 15">
          <a:extLst>
            <a:ext uri="{FF2B5EF4-FFF2-40B4-BE49-F238E27FC236}">
              <a16:creationId xmlns:a16="http://schemas.microsoft.com/office/drawing/2014/main" id="{C3512C8D-DC3B-4969-B448-FA78534374E6}"/>
            </a:ext>
          </a:extLst>
        </xdr:cNvPr>
        <xdr:cNvSpPr>
          <a:spLocks/>
        </xdr:cNvSpPr>
      </xdr:nvSpPr>
      <xdr:spPr bwMode="auto">
        <a:xfrm>
          <a:off x="853440" y="6217920"/>
          <a:ext cx="83820" cy="373380"/>
        </a:xfrm>
        <a:prstGeom prst="leftBrace">
          <a:avLst>
            <a:gd name="adj1" fmla="val 37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29</xdr:row>
      <xdr:rowOff>99060</xdr:rowOff>
    </xdr:from>
    <xdr:to>
      <xdr:col>2</xdr:col>
      <xdr:colOff>114300</xdr:colOff>
      <xdr:row>39</xdr:row>
      <xdr:rowOff>121920</xdr:rowOff>
    </xdr:to>
    <xdr:sp macro="" textlink="">
      <xdr:nvSpPr>
        <xdr:cNvPr id="5984" name="AutoShape 16">
          <a:extLst>
            <a:ext uri="{FF2B5EF4-FFF2-40B4-BE49-F238E27FC236}">
              <a16:creationId xmlns:a16="http://schemas.microsoft.com/office/drawing/2014/main" id="{5CCD4D8A-27D9-4C1F-8771-C7B15D152566}"/>
            </a:ext>
          </a:extLst>
        </xdr:cNvPr>
        <xdr:cNvSpPr>
          <a:spLocks/>
        </xdr:cNvSpPr>
      </xdr:nvSpPr>
      <xdr:spPr bwMode="auto">
        <a:xfrm>
          <a:off x="373380" y="4130040"/>
          <a:ext cx="106680" cy="1394460"/>
        </a:xfrm>
        <a:prstGeom prst="leftBrace">
          <a:avLst>
            <a:gd name="adj1" fmla="val 1138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T48"/>
  <sheetViews>
    <sheetView showGridLines="0" tabSelected="1" view="pageBreakPreview" zoomScale="115" zoomScaleNormal="115" zoomScaleSheetLayoutView="115" workbookViewId="0">
      <selection activeCell="AQ8" sqref="AQ8:AT8"/>
    </sheetView>
  </sheetViews>
  <sheetFormatPr defaultColWidth="9.375" defaultRowHeight="10.8"/>
  <cols>
    <col min="1" max="1" width="2.875" style="5" customWidth="1"/>
    <col min="2" max="2" width="3.125" style="24" customWidth="1"/>
    <col min="3" max="3" width="1.875" style="24" customWidth="1"/>
    <col min="4" max="4" width="6" style="24" bestFit="1" customWidth="1"/>
    <col min="5" max="5" width="1.875" style="24" customWidth="1"/>
    <col min="6" max="6" width="13.125" style="24" customWidth="1"/>
    <col min="7" max="42" width="2.125" style="5" customWidth="1"/>
    <col min="43" max="43" width="2.125" style="25" customWidth="1"/>
    <col min="44" max="46" width="2.125" style="5" customWidth="1"/>
    <col min="47" max="16384" width="9.375" style="5"/>
  </cols>
  <sheetData>
    <row r="1" spans="2:46">
      <c r="B1" s="1" t="s">
        <v>30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4"/>
      <c r="AR1" s="3"/>
    </row>
    <row r="2" spans="2:46" ht="14.4">
      <c r="B2" s="116" t="s">
        <v>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</row>
    <row r="3" spans="2:46" ht="11.4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7"/>
      <c r="AR3" s="3"/>
    </row>
    <row r="4" spans="2:46">
      <c r="B4" s="75" t="s">
        <v>23</v>
      </c>
      <c r="C4" s="76"/>
      <c r="D4" s="76"/>
      <c r="E4" s="76"/>
      <c r="F4" s="77"/>
      <c r="G4" s="74" t="s">
        <v>31</v>
      </c>
      <c r="H4" s="69"/>
      <c r="I4" s="69"/>
      <c r="J4" s="70"/>
      <c r="K4" s="68" t="s">
        <v>32</v>
      </c>
      <c r="L4" s="69"/>
      <c r="M4" s="69"/>
      <c r="N4" s="70"/>
      <c r="O4" s="74" t="s">
        <v>33</v>
      </c>
      <c r="P4" s="69"/>
      <c r="Q4" s="69"/>
      <c r="R4" s="70"/>
      <c r="S4" s="68" t="s">
        <v>34</v>
      </c>
      <c r="T4" s="69"/>
      <c r="U4" s="69"/>
      <c r="V4" s="70"/>
      <c r="W4" s="74" t="s">
        <v>35</v>
      </c>
      <c r="X4" s="69"/>
      <c r="Y4" s="69"/>
      <c r="Z4" s="70"/>
      <c r="AA4" s="68" t="s">
        <v>36</v>
      </c>
      <c r="AB4" s="69"/>
      <c r="AC4" s="69"/>
      <c r="AD4" s="70"/>
      <c r="AE4" s="74" t="s">
        <v>37</v>
      </c>
      <c r="AF4" s="69"/>
      <c r="AG4" s="69"/>
      <c r="AH4" s="70"/>
      <c r="AI4" s="68" t="s">
        <v>38</v>
      </c>
      <c r="AJ4" s="69"/>
      <c r="AK4" s="69"/>
      <c r="AL4" s="70"/>
      <c r="AM4" s="74" t="s">
        <v>39</v>
      </c>
      <c r="AN4" s="69"/>
      <c r="AO4" s="69"/>
      <c r="AP4" s="70"/>
      <c r="AQ4" s="68" t="s">
        <v>40</v>
      </c>
      <c r="AR4" s="69"/>
      <c r="AS4" s="69"/>
      <c r="AT4" s="109"/>
    </row>
    <row r="5" spans="2:46">
      <c r="B5" s="78" t="s">
        <v>24</v>
      </c>
      <c r="C5" s="79"/>
      <c r="D5" s="79"/>
      <c r="E5" s="79"/>
      <c r="F5" s="80"/>
      <c r="G5" s="71">
        <v>240412</v>
      </c>
      <c r="H5" s="72"/>
      <c r="I5" s="72"/>
      <c r="J5" s="73"/>
      <c r="K5" s="71">
        <v>228323</v>
      </c>
      <c r="L5" s="72"/>
      <c r="M5" s="72"/>
      <c r="N5" s="73"/>
      <c r="O5" s="71">
        <v>219350</v>
      </c>
      <c r="P5" s="72"/>
      <c r="Q5" s="72"/>
      <c r="R5" s="73"/>
      <c r="S5" s="71">
        <v>213860</v>
      </c>
      <c r="T5" s="72"/>
      <c r="U5" s="72"/>
      <c r="V5" s="73"/>
      <c r="W5" s="71">
        <v>208961</v>
      </c>
      <c r="X5" s="72"/>
      <c r="Y5" s="72"/>
      <c r="Z5" s="73"/>
      <c r="AA5" s="71">
        <v>204027</v>
      </c>
      <c r="AB5" s="72"/>
      <c r="AC5" s="72"/>
      <c r="AD5" s="73"/>
      <c r="AE5" s="71">
        <v>198854</v>
      </c>
      <c r="AF5" s="72"/>
      <c r="AG5" s="72"/>
      <c r="AH5" s="73"/>
      <c r="AI5" s="71">
        <v>194098</v>
      </c>
      <c r="AJ5" s="72"/>
      <c r="AK5" s="72"/>
      <c r="AL5" s="73"/>
      <c r="AM5" s="71">
        <v>189970</v>
      </c>
      <c r="AN5" s="72"/>
      <c r="AO5" s="72"/>
      <c r="AP5" s="73"/>
      <c r="AQ5" s="110">
        <f>AQ7+AQ15</f>
        <v>185523</v>
      </c>
      <c r="AR5" s="111"/>
      <c r="AS5" s="111"/>
      <c r="AT5" s="112"/>
    </row>
    <row r="6" spans="2:46">
      <c r="B6" s="8"/>
      <c r="C6" s="9"/>
      <c r="D6" s="9"/>
      <c r="E6" s="9"/>
      <c r="F6" s="10"/>
      <c r="G6" s="11"/>
      <c r="H6" s="12"/>
      <c r="I6" s="12"/>
      <c r="J6" s="13"/>
      <c r="K6" s="11"/>
      <c r="L6" s="12"/>
      <c r="M6" s="12"/>
      <c r="N6" s="13"/>
      <c r="O6" s="11"/>
      <c r="P6" s="12"/>
      <c r="Q6" s="12"/>
      <c r="R6" s="13"/>
      <c r="S6" s="11"/>
      <c r="T6" s="12"/>
      <c r="U6" s="12"/>
      <c r="V6" s="13"/>
      <c r="W6" s="11"/>
      <c r="X6" s="12"/>
      <c r="Y6" s="12"/>
      <c r="Z6" s="13"/>
      <c r="AA6" s="11"/>
      <c r="AB6" s="12"/>
      <c r="AC6" s="12"/>
      <c r="AD6" s="13"/>
      <c r="AE6" s="11"/>
      <c r="AF6" s="12"/>
      <c r="AG6" s="12"/>
      <c r="AH6" s="13"/>
      <c r="AI6" s="11"/>
      <c r="AJ6" s="12"/>
      <c r="AK6" s="12"/>
      <c r="AL6" s="12"/>
      <c r="AM6" s="11"/>
      <c r="AN6" s="12"/>
      <c r="AO6" s="12"/>
      <c r="AP6" s="12"/>
      <c r="AQ6" s="37"/>
      <c r="AR6" s="38"/>
      <c r="AS6" s="38"/>
      <c r="AT6" s="46"/>
    </row>
    <row r="7" spans="2:46">
      <c r="B7" s="67" t="s">
        <v>7</v>
      </c>
      <c r="C7" s="15"/>
      <c r="D7" s="82" t="s">
        <v>6</v>
      </c>
      <c r="E7" s="82"/>
      <c r="F7" s="83"/>
      <c r="G7" s="48">
        <v>236976</v>
      </c>
      <c r="H7" s="49"/>
      <c r="I7" s="49"/>
      <c r="J7" s="50"/>
      <c r="K7" s="48">
        <v>225002</v>
      </c>
      <c r="L7" s="49"/>
      <c r="M7" s="49"/>
      <c r="N7" s="50"/>
      <c r="O7" s="48">
        <v>216193</v>
      </c>
      <c r="P7" s="49"/>
      <c r="Q7" s="49"/>
      <c r="R7" s="50"/>
      <c r="S7" s="48">
        <v>210926</v>
      </c>
      <c r="T7" s="49"/>
      <c r="U7" s="49"/>
      <c r="V7" s="50"/>
      <c r="W7" s="48">
        <v>206285</v>
      </c>
      <c r="X7" s="49"/>
      <c r="Y7" s="49"/>
      <c r="Z7" s="50"/>
      <c r="AA7" s="48">
        <v>201527</v>
      </c>
      <c r="AB7" s="49"/>
      <c r="AC7" s="49"/>
      <c r="AD7" s="50"/>
      <c r="AE7" s="48">
        <v>196518</v>
      </c>
      <c r="AF7" s="49"/>
      <c r="AG7" s="49"/>
      <c r="AH7" s="50"/>
      <c r="AI7" s="48">
        <v>191879</v>
      </c>
      <c r="AJ7" s="49"/>
      <c r="AK7" s="49"/>
      <c r="AL7" s="50"/>
      <c r="AM7" s="48">
        <v>187870</v>
      </c>
      <c r="AN7" s="49"/>
      <c r="AO7" s="49"/>
      <c r="AP7" s="50"/>
      <c r="AQ7" s="113">
        <f>SUM(AQ9:AT13)</f>
        <v>183514</v>
      </c>
      <c r="AR7" s="114"/>
      <c r="AS7" s="114"/>
      <c r="AT7" s="115"/>
    </row>
    <row r="8" spans="2:46">
      <c r="B8" s="67"/>
      <c r="C8" s="15"/>
      <c r="D8" s="81" t="s">
        <v>2</v>
      </c>
      <c r="E8" s="18"/>
      <c r="F8" s="16" t="s">
        <v>1</v>
      </c>
      <c r="G8" s="48">
        <v>191707</v>
      </c>
      <c r="H8" s="49"/>
      <c r="I8" s="49"/>
      <c r="J8" s="50"/>
      <c r="K8" s="48">
        <v>182021</v>
      </c>
      <c r="L8" s="49"/>
      <c r="M8" s="49"/>
      <c r="N8" s="50"/>
      <c r="O8" s="48">
        <v>175218</v>
      </c>
      <c r="P8" s="49"/>
      <c r="Q8" s="49"/>
      <c r="R8" s="50"/>
      <c r="S8" s="48">
        <v>171310</v>
      </c>
      <c r="T8" s="49"/>
      <c r="U8" s="49"/>
      <c r="V8" s="50"/>
      <c r="W8" s="48">
        <v>167868</v>
      </c>
      <c r="X8" s="49"/>
      <c r="Y8" s="49"/>
      <c r="Z8" s="50"/>
      <c r="AA8" s="48">
        <v>164265</v>
      </c>
      <c r="AB8" s="49"/>
      <c r="AC8" s="49"/>
      <c r="AD8" s="50"/>
      <c r="AE8" s="48">
        <v>160400</v>
      </c>
      <c r="AF8" s="49"/>
      <c r="AG8" s="49"/>
      <c r="AH8" s="50"/>
      <c r="AI8" s="48">
        <v>156698</v>
      </c>
      <c r="AJ8" s="49"/>
      <c r="AK8" s="49"/>
      <c r="AL8" s="50"/>
      <c r="AM8" s="48">
        <v>153962</v>
      </c>
      <c r="AN8" s="49"/>
      <c r="AO8" s="49"/>
      <c r="AP8" s="50"/>
      <c r="AQ8" s="113">
        <f>SUM(AQ9:AT10)</f>
        <v>150728</v>
      </c>
      <c r="AR8" s="114"/>
      <c r="AS8" s="114"/>
      <c r="AT8" s="115"/>
    </row>
    <row r="9" spans="2:46">
      <c r="B9" s="67"/>
      <c r="C9" s="15"/>
      <c r="D9" s="81"/>
      <c r="E9" s="18"/>
      <c r="F9" s="19" t="s">
        <v>22</v>
      </c>
      <c r="G9" s="48">
        <v>32136</v>
      </c>
      <c r="H9" s="49"/>
      <c r="I9" s="49"/>
      <c r="J9" s="50"/>
      <c r="K9" s="48">
        <v>30920</v>
      </c>
      <c r="L9" s="49"/>
      <c r="M9" s="49"/>
      <c r="N9" s="50"/>
      <c r="O9" s="48">
        <v>30235</v>
      </c>
      <c r="P9" s="49"/>
      <c r="Q9" s="49"/>
      <c r="R9" s="50"/>
      <c r="S9" s="48">
        <v>29904</v>
      </c>
      <c r="T9" s="49"/>
      <c r="U9" s="49"/>
      <c r="V9" s="50"/>
      <c r="W9" s="48">
        <v>29503</v>
      </c>
      <c r="X9" s="49"/>
      <c r="Y9" s="49"/>
      <c r="Z9" s="50"/>
      <c r="AA9" s="48">
        <v>28995</v>
      </c>
      <c r="AB9" s="49"/>
      <c r="AC9" s="49"/>
      <c r="AD9" s="50"/>
      <c r="AE9" s="48">
        <v>28273</v>
      </c>
      <c r="AF9" s="49"/>
      <c r="AG9" s="49"/>
      <c r="AH9" s="50"/>
      <c r="AI9" s="48">
        <v>27485</v>
      </c>
      <c r="AJ9" s="49"/>
      <c r="AK9" s="49"/>
      <c r="AL9" s="50"/>
      <c r="AM9" s="48">
        <v>26751</v>
      </c>
      <c r="AN9" s="49"/>
      <c r="AO9" s="49"/>
      <c r="AP9" s="50"/>
      <c r="AQ9" s="113">
        <v>26124</v>
      </c>
      <c r="AR9" s="114"/>
      <c r="AS9" s="114"/>
      <c r="AT9" s="115"/>
    </row>
    <row r="10" spans="2:46">
      <c r="B10" s="67"/>
      <c r="C10" s="15"/>
      <c r="D10" s="81"/>
      <c r="E10" s="18"/>
      <c r="F10" s="20" t="s">
        <v>27</v>
      </c>
      <c r="G10" s="48">
        <v>159571</v>
      </c>
      <c r="H10" s="49"/>
      <c r="I10" s="49"/>
      <c r="J10" s="50"/>
      <c r="K10" s="48">
        <v>151101</v>
      </c>
      <c r="L10" s="49"/>
      <c r="M10" s="49"/>
      <c r="N10" s="50"/>
      <c r="O10" s="48">
        <v>144983</v>
      </c>
      <c r="P10" s="49"/>
      <c r="Q10" s="49"/>
      <c r="R10" s="50"/>
      <c r="S10" s="48">
        <v>141406</v>
      </c>
      <c r="T10" s="49"/>
      <c r="U10" s="49"/>
      <c r="V10" s="50"/>
      <c r="W10" s="48">
        <v>138365</v>
      </c>
      <c r="X10" s="49"/>
      <c r="Y10" s="49"/>
      <c r="Z10" s="50"/>
      <c r="AA10" s="48">
        <v>135270</v>
      </c>
      <c r="AB10" s="49"/>
      <c r="AC10" s="49"/>
      <c r="AD10" s="50"/>
      <c r="AE10" s="48">
        <v>132127</v>
      </c>
      <c r="AF10" s="49"/>
      <c r="AG10" s="49"/>
      <c r="AH10" s="50"/>
      <c r="AI10" s="48">
        <v>129213</v>
      </c>
      <c r="AJ10" s="49"/>
      <c r="AK10" s="49"/>
      <c r="AL10" s="50"/>
      <c r="AM10" s="48">
        <v>127211</v>
      </c>
      <c r="AN10" s="49"/>
      <c r="AO10" s="49"/>
      <c r="AP10" s="50"/>
      <c r="AQ10" s="113">
        <v>124604</v>
      </c>
      <c r="AR10" s="114"/>
      <c r="AS10" s="114"/>
      <c r="AT10" s="115"/>
    </row>
    <row r="11" spans="2:46">
      <c r="B11" s="67"/>
      <c r="C11" s="15"/>
      <c r="D11" s="82" t="s">
        <v>3</v>
      </c>
      <c r="E11" s="82"/>
      <c r="F11" s="83"/>
      <c r="G11" s="48">
        <v>25071</v>
      </c>
      <c r="H11" s="49"/>
      <c r="I11" s="49"/>
      <c r="J11" s="50"/>
      <c r="K11" s="48">
        <v>24610</v>
      </c>
      <c r="L11" s="49"/>
      <c r="M11" s="49"/>
      <c r="N11" s="50"/>
      <c r="O11" s="48">
        <v>24276</v>
      </c>
      <c r="P11" s="49"/>
      <c r="Q11" s="49"/>
      <c r="R11" s="50"/>
      <c r="S11" s="48">
        <v>24136</v>
      </c>
      <c r="T11" s="49"/>
      <c r="U11" s="49"/>
      <c r="V11" s="50"/>
      <c r="W11" s="48">
        <v>24293</v>
      </c>
      <c r="X11" s="49"/>
      <c r="Y11" s="49"/>
      <c r="Z11" s="50"/>
      <c r="AA11" s="48">
        <v>24289</v>
      </c>
      <c r="AB11" s="49"/>
      <c r="AC11" s="49"/>
      <c r="AD11" s="50"/>
      <c r="AE11" s="48">
        <v>24275</v>
      </c>
      <c r="AF11" s="49"/>
      <c r="AG11" s="49"/>
      <c r="AH11" s="50"/>
      <c r="AI11" s="48">
        <v>24009</v>
      </c>
      <c r="AJ11" s="49"/>
      <c r="AK11" s="49"/>
      <c r="AL11" s="50"/>
      <c r="AM11" s="48">
        <v>23757</v>
      </c>
      <c r="AN11" s="49"/>
      <c r="AO11" s="49"/>
      <c r="AP11" s="50"/>
      <c r="AQ11" s="113">
        <v>23405</v>
      </c>
      <c r="AR11" s="114"/>
      <c r="AS11" s="114"/>
      <c r="AT11" s="115"/>
    </row>
    <row r="12" spans="2:46">
      <c r="B12" s="67"/>
      <c r="C12" s="15"/>
      <c r="D12" s="82" t="s">
        <v>4</v>
      </c>
      <c r="E12" s="82"/>
      <c r="F12" s="83"/>
      <c r="G12" s="48">
        <v>15351</v>
      </c>
      <c r="H12" s="49"/>
      <c r="I12" s="49"/>
      <c r="J12" s="50"/>
      <c r="K12" s="48">
        <v>13609</v>
      </c>
      <c r="L12" s="49"/>
      <c r="M12" s="49"/>
      <c r="N12" s="50"/>
      <c r="O12" s="48">
        <v>12065</v>
      </c>
      <c r="P12" s="49"/>
      <c r="Q12" s="49"/>
      <c r="R12" s="50"/>
      <c r="S12" s="48">
        <v>10885</v>
      </c>
      <c r="T12" s="49"/>
      <c r="U12" s="49"/>
      <c r="V12" s="50"/>
      <c r="W12" s="48">
        <v>9595</v>
      </c>
      <c r="X12" s="49"/>
      <c r="Y12" s="49"/>
      <c r="Z12" s="50"/>
      <c r="AA12" s="48">
        <v>8531</v>
      </c>
      <c r="AB12" s="49"/>
      <c r="AC12" s="49"/>
      <c r="AD12" s="50"/>
      <c r="AE12" s="48">
        <v>7531</v>
      </c>
      <c r="AF12" s="49"/>
      <c r="AG12" s="49"/>
      <c r="AH12" s="50"/>
      <c r="AI12" s="48">
        <v>6968</v>
      </c>
      <c r="AJ12" s="49"/>
      <c r="AK12" s="49"/>
      <c r="AL12" s="50"/>
      <c r="AM12" s="48">
        <v>6070</v>
      </c>
      <c r="AN12" s="49"/>
      <c r="AO12" s="49"/>
      <c r="AP12" s="50"/>
      <c r="AQ12" s="113">
        <v>5241</v>
      </c>
      <c r="AR12" s="114"/>
      <c r="AS12" s="114"/>
      <c r="AT12" s="115"/>
    </row>
    <row r="13" spans="2:46">
      <c r="B13" s="67"/>
      <c r="C13" s="15"/>
      <c r="D13" s="82" t="s">
        <v>5</v>
      </c>
      <c r="E13" s="82"/>
      <c r="F13" s="83"/>
      <c r="G13" s="48">
        <v>4847</v>
      </c>
      <c r="H13" s="49"/>
      <c r="I13" s="49"/>
      <c r="J13" s="50"/>
      <c r="K13" s="48">
        <v>4762</v>
      </c>
      <c r="L13" s="49"/>
      <c r="M13" s="49"/>
      <c r="N13" s="50"/>
      <c r="O13" s="48">
        <v>4634</v>
      </c>
      <c r="P13" s="49"/>
      <c r="Q13" s="49"/>
      <c r="R13" s="50"/>
      <c r="S13" s="48">
        <v>4595</v>
      </c>
      <c r="T13" s="49"/>
      <c r="U13" s="49"/>
      <c r="V13" s="50"/>
      <c r="W13" s="48">
        <v>4529</v>
      </c>
      <c r="X13" s="49"/>
      <c r="Y13" s="49"/>
      <c r="Z13" s="50"/>
      <c r="AA13" s="48">
        <v>4442</v>
      </c>
      <c r="AB13" s="49"/>
      <c r="AC13" s="49"/>
      <c r="AD13" s="50"/>
      <c r="AE13" s="48">
        <v>4312</v>
      </c>
      <c r="AF13" s="49"/>
      <c r="AG13" s="49"/>
      <c r="AH13" s="50"/>
      <c r="AI13" s="48">
        <v>4204</v>
      </c>
      <c r="AJ13" s="49"/>
      <c r="AK13" s="49"/>
      <c r="AL13" s="50"/>
      <c r="AM13" s="48">
        <v>4081</v>
      </c>
      <c r="AN13" s="49"/>
      <c r="AO13" s="49"/>
      <c r="AP13" s="50"/>
      <c r="AQ13" s="113">
        <v>4140</v>
      </c>
      <c r="AR13" s="114"/>
      <c r="AS13" s="114"/>
      <c r="AT13" s="115"/>
    </row>
    <row r="14" spans="2:46">
      <c r="B14" s="14"/>
      <c r="C14" s="15"/>
      <c r="D14" s="16"/>
      <c r="E14" s="16"/>
      <c r="F14" s="17"/>
      <c r="G14" s="11"/>
      <c r="H14" s="12"/>
      <c r="I14" s="12"/>
      <c r="J14" s="13"/>
      <c r="K14" s="11"/>
      <c r="L14" s="12"/>
      <c r="M14" s="12"/>
      <c r="N14" s="13"/>
      <c r="O14" s="11"/>
      <c r="P14" s="12"/>
      <c r="Q14" s="12"/>
      <c r="R14" s="13"/>
      <c r="S14" s="11"/>
      <c r="T14" s="12"/>
      <c r="U14" s="12"/>
      <c r="V14" s="13"/>
      <c r="W14" s="11"/>
      <c r="X14" s="12"/>
      <c r="Y14" s="12"/>
      <c r="Z14" s="13"/>
      <c r="AA14" s="11"/>
      <c r="AB14" s="12"/>
      <c r="AC14" s="12"/>
      <c r="AD14" s="13"/>
      <c r="AE14" s="11"/>
      <c r="AF14" s="12"/>
      <c r="AG14" s="12"/>
      <c r="AH14" s="13"/>
      <c r="AI14" s="11"/>
      <c r="AJ14" s="12"/>
      <c r="AK14" s="12"/>
      <c r="AL14" s="12"/>
      <c r="AM14" s="11"/>
      <c r="AN14" s="12"/>
      <c r="AO14" s="12"/>
      <c r="AP14" s="12"/>
      <c r="AQ14" s="37"/>
      <c r="AR14" s="38"/>
      <c r="AS14" s="38"/>
      <c r="AT14" s="46"/>
    </row>
    <row r="15" spans="2:46">
      <c r="B15" s="67" t="s">
        <v>12</v>
      </c>
      <c r="C15" s="15"/>
      <c r="D15" s="84" t="s">
        <v>6</v>
      </c>
      <c r="E15" s="84"/>
      <c r="F15" s="85"/>
      <c r="G15" s="48">
        <v>3436</v>
      </c>
      <c r="H15" s="49"/>
      <c r="I15" s="49"/>
      <c r="J15" s="50"/>
      <c r="K15" s="48">
        <v>3321</v>
      </c>
      <c r="L15" s="49"/>
      <c r="M15" s="49"/>
      <c r="N15" s="50"/>
      <c r="O15" s="48">
        <v>3157</v>
      </c>
      <c r="P15" s="49"/>
      <c r="Q15" s="49"/>
      <c r="R15" s="50"/>
      <c r="S15" s="48">
        <v>2934</v>
      </c>
      <c r="T15" s="49"/>
      <c r="U15" s="49"/>
      <c r="V15" s="50"/>
      <c r="W15" s="48">
        <v>2676</v>
      </c>
      <c r="X15" s="49"/>
      <c r="Y15" s="49"/>
      <c r="Z15" s="50"/>
      <c r="AA15" s="48">
        <v>2500</v>
      </c>
      <c r="AB15" s="49"/>
      <c r="AC15" s="49"/>
      <c r="AD15" s="50"/>
      <c r="AE15" s="48">
        <v>2336</v>
      </c>
      <c r="AF15" s="49"/>
      <c r="AG15" s="49"/>
      <c r="AH15" s="50"/>
      <c r="AI15" s="48">
        <v>2219</v>
      </c>
      <c r="AJ15" s="49"/>
      <c r="AK15" s="49"/>
      <c r="AL15" s="50"/>
      <c r="AM15" s="48">
        <v>2100</v>
      </c>
      <c r="AN15" s="49"/>
      <c r="AO15" s="49"/>
      <c r="AP15" s="50"/>
      <c r="AQ15" s="113">
        <f>SUM(AQ16:AT19)</f>
        <v>2009</v>
      </c>
      <c r="AR15" s="114"/>
      <c r="AS15" s="114"/>
      <c r="AT15" s="115"/>
    </row>
    <row r="16" spans="2:46">
      <c r="B16" s="67"/>
      <c r="C16" s="15"/>
      <c r="D16" s="82" t="s">
        <v>8</v>
      </c>
      <c r="E16" s="82"/>
      <c r="F16" s="83"/>
      <c r="G16" s="48">
        <v>832</v>
      </c>
      <c r="H16" s="49"/>
      <c r="I16" s="49"/>
      <c r="J16" s="50"/>
      <c r="K16" s="48">
        <v>757</v>
      </c>
      <c r="L16" s="49"/>
      <c r="M16" s="49"/>
      <c r="N16" s="50"/>
      <c r="O16" s="48">
        <v>698</v>
      </c>
      <c r="P16" s="49"/>
      <c r="Q16" s="49"/>
      <c r="R16" s="50"/>
      <c r="S16" s="48">
        <v>638</v>
      </c>
      <c r="T16" s="49"/>
      <c r="U16" s="49"/>
      <c r="V16" s="50"/>
      <c r="W16" s="48">
        <v>607</v>
      </c>
      <c r="X16" s="49"/>
      <c r="Y16" s="49"/>
      <c r="Z16" s="50"/>
      <c r="AA16" s="48">
        <v>568</v>
      </c>
      <c r="AB16" s="49"/>
      <c r="AC16" s="49"/>
      <c r="AD16" s="50"/>
      <c r="AE16" s="48">
        <v>541</v>
      </c>
      <c r="AF16" s="49"/>
      <c r="AG16" s="49"/>
      <c r="AH16" s="50"/>
      <c r="AI16" s="48">
        <v>506</v>
      </c>
      <c r="AJ16" s="49"/>
      <c r="AK16" s="49"/>
      <c r="AL16" s="50"/>
      <c r="AM16" s="48">
        <v>483</v>
      </c>
      <c r="AN16" s="49"/>
      <c r="AO16" s="49"/>
      <c r="AP16" s="50"/>
      <c r="AQ16" s="113">
        <v>459</v>
      </c>
      <c r="AR16" s="114"/>
      <c r="AS16" s="114"/>
      <c r="AT16" s="115"/>
    </row>
    <row r="17" spans="2:46">
      <c r="B17" s="67"/>
      <c r="C17" s="15"/>
      <c r="D17" s="82" t="s">
        <v>9</v>
      </c>
      <c r="E17" s="82"/>
      <c r="F17" s="83"/>
      <c r="G17" s="48">
        <v>1</v>
      </c>
      <c r="H17" s="49"/>
      <c r="I17" s="49"/>
      <c r="J17" s="50"/>
      <c r="K17" s="48">
        <v>1</v>
      </c>
      <c r="L17" s="49"/>
      <c r="M17" s="49"/>
      <c r="N17" s="50"/>
      <c r="O17" s="48">
        <v>2</v>
      </c>
      <c r="P17" s="49"/>
      <c r="Q17" s="49"/>
      <c r="R17" s="50"/>
      <c r="S17" s="48">
        <v>1</v>
      </c>
      <c r="T17" s="49"/>
      <c r="U17" s="49"/>
      <c r="V17" s="50"/>
      <c r="W17" s="48">
        <v>1</v>
      </c>
      <c r="X17" s="49"/>
      <c r="Y17" s="49"/>
      <c r="Z17" s="50"/>
      <c r="AA17" s="48">
        <v>1</v>
      </c>
      <c r="AB17" s="49"/>
      <c r="AC17" s="49"/>
      <c r="AD17" s="50"/>
      <c r="AE17" s="48">
        <v>1</v>
      </c>
      <c r="AF17" s="49"/>
      <c r="AG17" s="49"/>
      <c r="AH17" s="50"/>
      <c r="AI17" s="48">
        <v>1</v>
      </c>
      <c r="AJ17" s="49"/>
      <c r="AK17" s="49"/>
      <c r="AL17" s="50"/>
      <c r="AM17" s="48">
        <v>0</v>
      </c>
      <c r="AN17" s="49"/>
      <c r="AO17" s="49"/>
      <c r="AP17" s="50"/>
      <c r="AQ17" s="113">
        <v>0</v>
      </c>
      <c r="AR17" s="114"/>
      <c r="AS17" s="114"/>
      <c r="AT17" s="115"/>
    </row>
    <row r="18" spans="2:46">
      <c r="B18" s="67"/>
      <c r="C18" s="15"/>
      <c r="D18" s="82" t="s">
        <v>11</v>
      </c>
      <c r="E18" s="82"/>
      <c r="F18" s="83"/>
      <c r="G18" s="48">
        <v>2201</v>
      </c>
      <c r="H18" s="49"/>
      <c r="I18" s="49"/>
      <c r="J18" s="50"/>
      <c r="K18" s="48">
        <v>2124</v>
      </c>
      <c r="L18" s="49"/>
      <c r="M18" s="49"/>
      <c r="N18" s="50"/>
      <c r="O18" s="48">
        <v>2026</v>
      </c>
      <c r="P18" s="49"/>
      <c r="Q18" s="49"/>
      <c r="R18" s="50"/>
      <c r="S18" s="48">
        <v>1876</v>
      </c>
      <c r="T18" s="49"/>
      <c r="U18" s="49"/>
      <c r="V18" s="50"/>
      <c r="W18" s="48">
        <v>1643</v>
      </c>
      <c r="X18" s="49"/>
      <c r="Y18" s="49"/>
      <c r="Z18" s="50"/>
      <c r="AA18" s="48">
        <v>1503</v>
      </c>
      <c r="AB18" s="49"/>
      <c r="AC18" s="49"/>
      <c r="AD18" s="50"/>
      <c r="AE18" s="48">
        <v>1388</v>
      </c>
      <c r="AF18" s="49"/>
      <c r="AG18" s="49"/>
      <c r="AH18" s="50"/>
      <c r="AI18" s="48">
        <v>1280</v>
      </c>
      <c r="AJ18" s="49"/>
      <c r="AK18" s="49"/>
      <c r="AL18" s="50"/>
      <c r="AM18" s="48">
        <v>1213</v>
      </c>
      <c r="AN18" s="49"/>
      <c r="AO18" s="49"/>
      <c r="AP18" s="50"/>
      <c r="AQ18" s="113">
        <v>1151</v>
      </c>
      <c r="AR18" s="114"/>
      <c r="AS18" s="114"/>
      <c r="AT18" s="115"/>
    </row>
    <row r="19" spans="2:46" ht="11.4" thickBot="1">
      <c r="B19" s="102"/>
      <c r="C19" s="22"/>
      <c r="D19" s="100" t="s">
        <v>10</v>
      </c>
      <c r="E19" s="100"/>
      <c r="F19" s="101"/>
      <c r="G19" s="97">
        <v>402</v>
      </c>
      <c r="H19" s="98"/>
      <c r="I19" s="98"/>
      <c r="J19" s="99"/>
      <c r="K19" s="97">
        <v>439</v>
      </c>
      <c r="L19" s="98"/>
      <c r="M19" s="98"/>
      <c r="N19" s="99"/>
      <c r="O19" s="97">
        <v>431</v>
      </c>
      <c r="P19" s="98"/>
      <c r="Q19" s="98"/>
      <c r="R19" s="99"/>
      <c r="S19" s="97">
        <v>419</v>
      </c>
      <c r="T19" s="98"/>
      <c r="U19" s="98"/>
      <c r="V19" s="99"/>
      <c r="W19" s="97">
        <v>425</v>
      </c>
      <c r="X19" s="98"/>
      <c r="Y19" s="98"/>
      <c r="Z19" s="99"/>
      <c r="AA19" s="97">
        <v>428</v>
      </c>
      <c r="AB19" s="98"/>
      <c r="AC19" s="98"/>
      <c r="AD19" s="99"/>
      <c r="AE19" s="97">
        <v>406</v>
      </c>
      <c r="AF19" s="98"/>
      <c r="AG19" s="98"/>
      <c r="AH19" s="99"/>
      <c r="AI19" s="97">
        <v>432</v>
      </c>
      <c r="AJ19" s="98"/>
      <c r="AK19" s="98"/>
      <c r="AL19" s="99"/>
      <c r="AM19" s="97">
        <v>404</v>
      </c>
      <c r="AN19" s="98"/>
      <c r="AO19" s="98"/>
      <c r="AP19" s="99"/>
      <c r="AQ19" s="119">
        <v>399</v>
      </c>
      <c r="AR19" s="120"/>
      <c r="AS19" s="120"/>
      <c r="AT19" s="121"/>
    </row>
    <row r="20" spans="2:46">
      <c r="B20" s="106" t="s">
        <v>29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8"/>
      <c r="AR20" s="3"/>
    </row>
    <row r="21" spans="2:46" ht="8.25" customHeight="1">
      <c r="B21" s="2"/>
      <c r="C21" s="2"/>
      <c r="D21" s="2"/>
      <c r="E21" s="2"/>
      <c r="F21" s="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7"/>
      <c r="AR21" s="2"/>
    </row>
    <row r="22" spans="2:46" ht="8.25" customHeight="1"/>
    <row r="23" spans="2:46" ht="14.4">
      <c r="B23" s="116" t="s">
        <v>26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</row>
    <row r="24" spans="2:46" ht="7.5" customHeight="1" thickBo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7"/>
    </row>
    <row r="25" spans="2:46" ht="16.5" customHeight="1">
      <c r="B25" s="75" t="s">
        <v>25</v>
      </c>
      <c r="C25" s="76"/>
      <c r="D25" s="76"/>
      <c r="E25" s="76"/>
      <c r="F25" s="77"/>
      <c r="G25" s="68" t="str">
        <f>G4</f>
        <v>2013年</v>
      </c>
      <c r="H25" s="69"/>
      <c r="I25" s="69"/>
      <c r="J25" s="70"/>
      <c r="K25" s="68" t="str">
        <f t="shared" ref="K25" si="0">K4</f>
        <v>2014年</v>
      </c>
      <c r="L25" s="69"/>
      <c r="M25" s="69"/>
      <c r="N25" s="70"/>
      <c r="O25" s="68" t="str">
        <f t="shared" ref="O25" si="1">O4</f>
        <v>2015年</v>
      </c>
      <c r="P25" s="69"/>
      <c r="Q25" s="69"/>
      <c r="R25" s="70"/>
      <c r="S25" s="68" t="str">
        <f t="shared" ref="S25" si="2">S4</f>
        <v>2016年</v>
      </c>
      <c r="T25" s="69"/>
      <c r="U25" s="69"/>
      <c r="V25" s="70"/>
      <c r="W25" s="68" t="str">
        <f t="shared" ref="W25" si="3">W4</f>
        <v>2017年</v>
      </c>
      <c r="X25" s="69"/>
      <c r="Y25" s="69"/>
      <c r="Z25" s="70"/>
      <c r="AA25" s="68" t="str">
        <f t="shared" ref="AA25" si="4">AA4</f>
        <v>2018年</v>
      </c>
      <c r="AB25" s="69"/>
      <c r="AC25" s="69"/>
      <c r="AD25" s="70"/>
      <c r="AE25" s="68" t="str">
        <f t="shared" ref="AE25" si="5">AE4</f>
        <v>2019年</v>
      </c>
      <c r="AF25" s="69"/>
      <c r="AG25" s="69"/>
      <c r="AH25" s="70"/>
      <c r="AI25" s="68" t="str">
        <f t="shared" ref="AI25" si="6">AI4</f>
        <v>2020年</v>
      </c>
      <c r="AJ25" s="69"/>
      <c r="AK25" s="69"/>
      <c r="AL25" s="70"/>
      <c r="AM25" s="68" t="str">
        <f t="shared" ref="AM25" si="7">AM4</f>
        <v>2021年</v>
      </c>
      <c r="AN25" s="69"/>
      <c r="AO25" s="69"/>
      <c r="AP25" s="70"/>
      <c r="AQ25" s="68" t="str">
        <f t="shared" ref="AQ25" si="8">AQ4</f>
        <v>2022年</v>
      </c>
      <c r="AR25" s="69"/>
      <c r="AS25" s="69"/>
      <c r="AT25" s="70"/>
    </row>
    <row r="26" spans="2:46" s="30" customFormat="1">
      <c r="B26" s="26"/>
      <c r="C26" s="27"/>
      <c r="D26" s="27"/>
      <c r="E26" s="28"/>
      <c r="F26" s="29" t="s">
        <v>16</v>
      </c>
      <c r="G26" s="58">
        <v>35</v>
      </c>
      <c r="H26" s="59"/>
      <c r="I26" s="59"/>
      <c r="J26" s="60"/>
      <c r="K26" s="58">
        <v>29</v>
      </c>
      <c r="L26" s="59"/>
      <c r="M26" s="59"/>
      <c r="N26" s="60"/>
      <c r="O26" s="58">
        <v>16</v>
      </c>
      <c r="P26" s="59"/>
      <c r="Q26" s="59"/>
      <c r="R26" s="60"/>
      <c r="S26" s="58">
        <v>25</v>
      </c>
      <c r="T26" s="59"/>
      <c r="U26" s="59"/>
      <c r="V26" s="60"/>
      <c r="W26" s="58">
        <v>29</v>
      </c>
      <c r="X26" s="59"/>
      <c r="Y26" s="59"/>
      <c r="Z26" s="60"/>
      <c r="AA26" s="58">
        <v>11</v>
      </c>
      <c r="AB26" s="59"/>
      <c r="AC26" s="59"/>
      <c r="AD26" s="60"/>
      <c r="AE26" s="58">
        <v>19</v>
      </c>
      <c r="AF26" s="59"/>
      <c r="AG26" s="59"/>
      <c r="AH26" s="60"/>
      <c r="AI26" s="58">
        <v>21</v>
      </c>
      <c r="AJ26" s="59"/>
      <c r="AK26" s="59"/>
      <c r="AL26" s="60"/>
      <c r="AM26" s="122">
        <v>7</v>
      </c>
      <c r="AN26" s="123"/>
      <c r="AO26" s="123"/>
      <c r="AP26" s="123"/>
      <c r="AQ26" s="122">
        <f>SUM(AQ30,AQ42,AQ46)</f>
        <v>22</v>
      </c>
      <c r="AR26" s="123"/>
      <c r="AS26" s="123"/>
      <c r="AT26" s="124"/>
    </row>
    <row r="27" spans="2:46" s="30" customFormat="1">
      <c r="B27" s="90" t="s">
        <v>13</v>
      </c>
      <c r="C27" s="91"/>
      <c r="D27" s="91"/>
      <c r="E27" s="28"/>
      <c r="F27" s="29" t="s">
        <v>17</v>
      </c>
      <c r="G27" s="64">
        <v>15</v>
      </c>
      <c r="H27" s="65"/>
      <c r="I27" s="65"/>
      <c r="J27" s="66"/>
      <c r="K27" s="64">
        <v>14</v>
      </c>
      <c r="L27" s="65"/>
      <c r="M27" s="65"/>
      <c r="N27" s="66"/>
      <c r="O27" s="64">
        <v>10</v>
      </c>
      <c r="P27" s="65"/>
      <c r="Q27" s="65"/>
      <c r="R27" s="66"/>
      <c r="S27" s="64">
        <v>12</v>
      </c>
      <c r="T27" s="65"/>
      <c r="U27" s="65"/>
      <c r="V27" s="66"/>
      <c r="W27" s="64">
        <v>13</v>
      </c>
      <c r="X27" s="65"/>
      <c r="Y27" s="65"/>
      <c r="Z27" s="66"/>
      <c r="AA27" s="64">
        <v>5</v>
      </c>
      <c r="AB27" s="65"/>
      <c r="AC27" s="65"/>
      <c r="AD27" s="66"/>
      <c r="AE27" s="64">
        <v>4</v>
      </c>
      <c r="AF27" s="65"/>
      <c r="AG27" s="65"/>
      <c r="AH27" s="66"/>
      <c r="AI27" s="64">
        <v>11</v>
      </c>
      <c r="AJ27" s="65"/>
      <c r="AK27" s="65"/>
      <c r="AL27" s="66"/>
      <c r="AM27" s="117">
        <v>1</v>
      </c>
      <c r="AN27" s="118"/>
      <c r="AO27" s="118"/>
      <c r="AP27" s="118"/>
      <c r="AQ27" s="117">
        <f>SUM(AQ31,AQ43,AQ47)</f>
        <v>11</v>
      </c>
      <c r="AR27" s="118"/>
      <c r="AS27" s="118"/>
      <c r="AT27" s="135"/>
    </row>
    <row r="28" spans="2:46" s="30" customFormat="1">
      <c r="B28" s="31"/>
      <c r="C28" s="28"/>
      <c r="D28" s="28"/>
      <c r="E28" s="28"/>
      <c r="F28" s="29" t="s">
        <v>18</v>
      </c>
      <c r="G28" s="64">
        <v>20</v>
      </c>
      <c r="H28" s="65"/>
      <c r="I28" s="65"/>
      <c r="J28" s="66"/>
      <c r="K28" s="64">
        <v>16</v>
      </c>
      <c r="L28" s="65"/>
      <c r="M28" s="65"/>
      <c r="N28" s="66"/>
      <c r="O28" s="64">
        <v>6</v>
      </c>
      <c r="P28" s="65"/>
      <c r="Q28" s="65"/>
      <c r="R28" s="66"/>
      <c r="S28" s="64">
        <v>13</v>
      </c>
      <c r="T28" s="65"/>
      <c r="U28" s="65"/>
      <c r="V28" s="66"/>
      <c r="W28" s="64">
        <v>16</v>
      </c>
      <c r="X28" s="65"/>
      <c r="Y28" s="65"/>
      <c r="Z28" s="66"/>
      <c r="AA28" s="64">
        <v>6</v>
      </c>
      <c r="AB28" s="65"/>
      <c r="AC28" s="65"/>
      <c r="AD28" s="66"/>
      <c r="AE28" s="64">
        <v>15</v>
      </c>
      <c r="AF28" s="65"/>
      <c r="AG28" s="65"/>
      <c r="AH28" s="66"/>
      <c r="AI28" s="64">
        <v>10</v>
      </c>
      <c r="AJ28" s="65"/>
      <c r="AK28" s="65"/>
      <c r="AL28" s="66"/>
      <c r="AM28" s="117">
        <v>6</v>
      </c>
      <c r="AN28" s="118"/>
      <c r="AO28" s="118"/>
      <c r="AP28" s="118"/>
      <c r="AQ28" s="117">
        <f>SUM(AQ32,AQ44,AQ48)</f>
        <v>11</v>
      </c>
      <c r="AR28" s="118"/>
      <c r="AS28" s="118"/>
      <c r="AT28" s="135"/>
    </row>
    <row r="29" spans="2:46">
      <c r="B29" s="32"/>
      <c r="C29" s="2"/>
      <c r="D29" s="2"/>
      <c r="E29" s="2"/>
      <c r="F29" s="9"/>
      <c r="G29" s="39"/>
      <c r="H29" s="40"/>
      <c r="I29" s="40"/>
      <c r="J29" s="41"/>
      <c r="K29" s="39"/>
      <c r="L29" s="40"/>
      <c r="M29" s="40"/>
      <c r="N29" s="41"/>
      <c r="O29" s="39"/>
      <c r="P29" s="40"/>
      <c r="Q29" s="40"/>
      <c r="R29" s="41"/>
      <c r="S29" s="39"/>
      <c r="T29" s="40"/>
      <c r="U29" s="40"/>
      <c r="V29" s="41"/>
      <c r="W29" s="39"/>
      <c r="X29" s="40"/>
      <c r="Y29" s="40"/>
      <c r="Z29" s="41"/>
      <c r="AA29" s="39"/>
      <c r="AB29" s="40"/>
      <c r="AC29" s="40"/>
      <c r="AD29" s="41"/>
      <c r="AE29" s="39"/>
      <c r="AF29" s="40"/>
      <c r="AG29" s="40"/>
      <c r="AH29" s="41"/>
      <c r="AI29" s="42"/>
      <c r="AJ29" s="43"/>
      <c r="AK29" s="43"/>
      <c r="AL29" s="43"/>
      <c r="AM29" s="42"/>
      <c r="AN29" s="43"/>
      <c r="AO29" s="43"/>
      <c r="AP29" s="43"/>
      <c r="AQ29" s="44"/>
      <c r="AR29" s="45"/>
      <c r="AS29" s="45"/>
      <c r="AT29" s="47"/>
    </row>
    <row r="30" spans="2:46">
      <c r="B30" s="88" t="s">
        <v>14</v>
      </c>
      <c r="C30" s="23"/>
      <c r="D30" s="23"/>
      <c r="E30" s="23"/>
      <c r="F30" s="9" t="s">
        <v>16</v>
      </c>
      <c r="G30" s="61">
        <v>34</v>
      </c>
      <c r="H30" s="62"/>
      <c r="I30" s="62"/>
      <c r="J30" s="63"/>
      <c r="K30" s="61">
        <v>27</v>
      </c>
      <c r="L30" s="62"/>
      <c r="M30" s="62"/>
      <c r="N30" s="63"/>
      <c r="O30" s="61">
        <v>16</v>
      </c>
      <c r="P30" s="62"/>
      <c r="Q30" s="62"/>
      <c r="R30" s="63"/>
      <c r="S30" s="61">
        <v>25</v>
      </c>
      <c r="T30" s="62"/>
      <c r="U30" s="62"/>
      <c r="V30" s="63"/>
      <c r="W30" s="61">
        <v>29</v>
      </c>
      <c r="X30" s="62"/>
      <c r="Y30" s="62"/>
      <c r="Z30" s="63"/>
      <c r="AA30" s="61">
        <v>10</v>
      </c>
      <c r="AB30" s="62"/>
      <c r="AC30" s="62"/>
      <c r="AD30" s="63"/>
      <c r="AE30" s="61">
        <v>18</v>
      </c>
      <c r="AF30" s="62"/>
      <c r="AG30" s="62"/>
      <c r="AH30" s="63"/>
      <c r="AI30" s="61">
        <v>21</v>
      </c>
      <c r="AJ30" s="62"/>
      <c r="AK30" s="62"/>
      <c r="AL30" s="63"/>
      <c r="AM30" s="54">
        <v>7</v>
      </c>
      <c r="AN30" s="55"/>
      <c r="AO30" s="55"/>
      <c r="AP30" s="55"/>
      <c r="AQ30" s="54">
        <f>AQ34+AQ38</f>
        <v>21</v>
      </c>
      <c r="AR30" s="55"/>
      <c r="AS30" s="55"/>
      <c r="AT30" s="129"/>
    </row>
    <row r="31" spans="2:46">
      <c r="B31" s="89"/>
      <c r="C31" s="21"/>
      <c r="D31" s="21" t="s">
        <v>19</v>
      </c>
      <c r="E31" s="21"/>
      <c r="F31" s="9" t="s">
        <v>17</v>
      </c>
      <c r="G31" s="61">
        <v>15</v>
      </c>
      <c r="H31" s="62"/>
      <c r="I31" s="62"/>
      <c r="J31" s="63"/>
      <c r="K31" s="61">
        <v>13</v>
      </c>
      <c r="L31" s="62"/>
      <c r="M31" s="62"/>
      <c r="N31" s="63"/>
      <c r="O31" s="61">
        <v>10</v>
      </c>
      <c r="P31" s="62"/>
      <c r="Q31" s="62"/>
      <c r="R31" s="63"/>
      <c r="S31" s="61">
        <v>12</v>
      </c>
      <c r="T31" s="62"/>
      <c r="U31" s="62"/>
      <c r="V31" s="63"/>
      <c r="W31" s="61">
        <v>13</v>
      </c>
      <c r="X31" s="62"/>
      <c r="Y31" s="62"/>
      <c r="Z31" s="63"/>
      <c r="AA31" s="61">
        <v>5</v>
      </c>
      <c r="AB31" s="62"/>
      <c r="AC31" s="62"/>
      <c r="AD31" s="63"/>
      <c r="AE31" s="61">
        <v>4</v>
      </c>
      <c r="AF31" s="62"/>
      <c r="AG31" s="62"/>
      <c r="AH31" s="63"/>
      <c r="AI31" s="61">
        <v>11</v>
      </c>
      <c r="AJ31" s="62"/>
      <c r="AK31" s="62"/>
      <c r="AL31" s="63"/>
      <c r="AM31" s="54">
        <v>1</v>
      </c>
      <c r="AN31" s="55"/>
      <c r="AO31" s="55"/>
      <c r="AP31" s="55"/>
      <c r="AQ31" s="54">
        <f>AQ35+AQ39</f>
        <v>11</v>
      </c>
      <c r="AR31" s="55"/>
      <c r="AS31" s="55"/>
      <c r="AT31" s="129"/>
    </row>
    <row r="32" spans="2:46">
      <c r="B32" s="89"/>
      <c r="C32" s="21"/>
      <c r="D32" s="21"/>
      <c r="E32" s="21"/>
      <c r="F32" s="9" t="s">
        <v>18</v>
      </c>
      <c r="G32" s="61">
        <v>19</v>
      </c>
      <c r="H32" s="62"/>
      <c r="I32" s="62"/>
      <c r="J32" s="63"/>
      <c r="K32" s="61">
        <v>15</v>
      </c>
      <c r="L32" s="62"/>
      <c r="M32" s="62"/>
      <c r="N32" s="63"/>
      <c r="O32" s="61">
        <v>6</v>
      </c>
      <c r="P32" s="62"/>
      <c r="Q32" s="62"/>
      <c r="R32" s="63"/>
      <c r="S32" s="61">
        <v>13</v>
      </c>
      <c r="T32" s="62"/>
      <c r="U32" s="62"/>
      <c r="V32" s="63"/>
      <c r="W32" s="61">
        <v>16</v>
      </c>
      <c r="X32" s="62"/>
      <c r="Y32" s="62"/>
      <c r="Z32" s="63"/>
      <c r="AA32" s="61">
        <v>5</v>
      </c>
      <c r="AB32" s="62"/>
      <c r="AC32" s="62"/>
      <c r="AD32" s="63"/>
      <c r="AE32" s="61">
        <v>14</v>
      </c>
      <c r="AF32" s="62"/>
      <c r="AG32" s="62"/>
      <c r="AH32" s="63"/>
      <c r="AI32" s="61">
        <v>10</v>
      </c>
      <c r="AJ32" s="62"/>
      <c r="AK32" s="62"/>
      <c r="AL32" s="63"/>
      <c r="AM32" s="54">
        <v>6</v>
      </c>
      <c r="AN32" s="55"/>
      <c r="AO32" s="55"/>
      <c r="AP32" s="55"/>
      <c r="AQ32" s="54">
        <f>AQ36+AQ40</f>
        <v>10</v>
      </c>
      <c r="AR32" s="55"/>
      <c r="AS32" s="55"/>
      <c r="AT32" s="129"/>
    </row>
    <row r="33" spans="2:46">
      <c r="B33" s="89"/>
      <c r="C33" s="21"/>
      <c r="D33" s="21"/>
      <c r="E33" s="21"/>
      <c r="F33" s="9"/>
      <c r="G33" s="39"/>
      <c r="H33" s="40"/>
      <c r="I33" s="40"/>
      <c r="J33" s="41"/>
      <c r="K33" s="39"/>
      <c r="L33" s="40"/>
      <c r="M33" s="40"/>
      <c r="N33" s="41"/>
      <c r="O33" s="39"/>
      <c r="P33" s="40"/>
      <c r="Q33" s="40"/>
      <c r="R33" s="41"/>
      <c r="S33" s="39"/>
      <c r="T33" s="40"/>
      <c r="U33" s="40"/>
      <c r="V33" s="41"/>
      <c r="W33" s="39"/>
      <c r="X33" s="40"/>
      <c r="Y33" s="40"/>
      <c r="Z33" s="41"/>
      <c r="AA33" s="39"/>
      <c r="AB33" s="40"/>
      <c r="AC33" s="40"/>
      <c r="AD33" s="41"/>
      <c r="AE33" s="39"/>
      <c r="AF33" s="40"/>
      <c r="AG33" s="40"/>
      <c r="AH33" s="41"/>
      <c r="AI33" s="42"/>
      <c r="AJ33" s="43"/>
      <c r="AK33" s="43"/>
      <c r="AL33" s="43"/>
      <c r="AM33" s="42"/>
      <c r="AN33" s="43"/>
      <c r="AO33" s="43"/>
      <c r="AP33" s="43"/>
      <c r="AQ33" s="44"/>
      <c r="AR33" s="45"/>
      <c r="AS33" s="45"/>
      <c r="AT33" s="47"/>
    </row>
    <row r="34" spans="2:46">
      <c r="B34" s="89"/>
      <c r="C34" s="21"/>
      <c r="D34" s="92" t="s">
        <v>21</v>
      </c>
      <c r="E34" s="21"/>
      <c r="F34" s="9" t="s">
        <v>16</v>
      </c>
      <c r="G34" s="61">
        <v>6</v>
      </c>
      <c r="H34" s="62"/>
      <c r="I34" s="62"/>
      <c r="J34" s="63"/>
      <c r="K34" s="61">
        <v>11</v>
      </c>
      <c r="L34" s="62"/>
      <c r="M34" s="62"/>
      <c r="N34" s="63"/>
      <c r="O34" s="61">
        <v>2</v>
      </c>
      <c r="P34" s="62"/>
      <c r="Q34" s="62"/>
      <c r="R34" s="63"/>
      <c r="S34" s="61">
        <v>7</v>
      </c>
      <c r="T34" s="62"/>
      <c r="U34" s="62"/>
      <c r="V34" s="63"/>
      <c r="W34" s="61">
        <v>6</v>
      </c>
      <c r="X34" s="62"/>
      <c r="Y34" s="62"/>
      <c r="Z34" s="63"/>
      <c r="AA34" s="61">
        <v>0</v>
      </c>
      <c r="AB34" s="62"/>
      <c r="AC34" s="62"/>
      <c r="AD34" s="63"/>
      <c r="AE34" s="61">
        <v>2</v>
      </c>
      <c r="AF34" s="62"/>
      <c r="AG34" s="62"/>
      <c r="AH34" s="63"/>
      <c r="AI34" s="125">
        <v>4</v>
      </c>
      <c r="AJ34" s="57"/>
      <c r="AK34" s="57"/>
      <c r="AL34" s="126"/>
      <c r="AM34" s="54">
        <v>2</v>
      </c>
      <c r="AN34" s="55"/>
      <c r="AO34" s="55"/>
      <c r="AP34" s="132"/>
      <c r="AQ34" s="54">
        <v>6</v>
      </c>
      <c r="AR34" s="55"/>
      <c r="AS34" s="55"/>
      <c r="AT34" s="129"/>
    </row>
    <row r="35" spans="2:46">
      <c r="B35" s="89"/>
      <c r="C35" s="21"/>
      <c r="D35" s="93"/>
      <c r="E35" s="21"/>
      <c r="F35" s="9" t="s">
        <v>17</v>
      </c>
      <c r="G35" s="61">
        <v>5</v>
      </c>
      <c r="H35" s="62"/>
      <c r="I35" s="62"/>
      <c r="J35" s="63"/>
      <c r="K35" s="61">
        <v>4</v>
      </c>
      <c r="L35" s="62"/>
      <c r="M35" s="62"/>
      <c r="N35" s="63"/>
      <c r="O35" s="61">
        <v>1</v>
      </c>
      <c r="P35" s="62"/>
      <c r="Q35" s="62"/>
      <c r="R35" s="63"/>
      <c r="S35" s="61">
        <v>3</v>
      </c>
      <c r="T35" s="62"/>
      <c r="U35" s="62"/>
      <c r="V35" s="63"/>
      <c r="W35" s="61">
        <v>4</v>
      </c>
      <c r="X35" s="62"/>
      <c r="Y35" s="62"/>
      <c r="Z35" s="63"/>
      <c r="AA35" s="61">
        <v>0</v>
      </c>
      <c r="AB35" s="62"/>
      <c r="AC35" s="62"/>
      <c r="AD35" s="63"/>
      <c r="AE35" s="61">
        <v>0</v>
      </c>
      <c r="AF35" s="62"/>
      <c r="AG35" s="62"/>
      <c r="AH35" s="63"/>
      <c r="AI35" s="125">
        <v>2</v>
      </c>
      <c r="AJ35" s="57"/>
      <c r="AK35" s="57"/>
      <c r="AL35" s="126"/>
      <c r="AM35" s="51">
        <v>1</v>
      </c>
      <c r="AN35" s="52"/>
      <c r="AO35" s="52"/>
      <c r="AP35" s="53"/>
      <c r="AQ35" s="51">
        <v>5</v>
      </c>
      <c r="AR35" s="55"/>
      <c r="AS35" s="55"/>
      <c r="AT35" s="129"/>
    </row>
    <row r="36" spans="2:46">
      <c r="B36" s="89"/>
      <c r="C36" s="21"/>
      <c r="D36" s="94"/>
      <c r="E36" s="21"/>
      <c r="F36" s="9" t="s">
        <v>18</v>
      </c>
      <c r="G36" s="61">
        <v>1</v>
      </c>
      <c r="H36" s="62"/>
      <c r="I36" s="62"/>
      <c r="J36" s="63"/>
      <c r="K36" s="61">
        <v>8</v>
      </c>
      <c r="L36" s="62"/>
      <c r="M36" s="62"/>
      <c r="N36" s="63"/>
      <c r="O36" s="61">
        <v>1</v>
      </c>
      <c r="P36" s="62"/>
      <c r="Q36" s="62"/>
      <c r="R36" s="63"/>
      <c r="S36" s="61">
        <v>4</v>
      </c>
      <c r="T36" s="62"/>
      <c r="U36" s="62"/>
      <c r="V36" s="63"/>
      <c r="W36" s="61">
        <v>2</v>
      </c>
      <c r="X36" s="62"/>
      <c r="Y36" s="62"/>
      <c r="Z36" s="63"/>
      <c r="AA36" s="61">
        <v>0</v>
      </c>
      <c r="AB36" s="62"/>
      <c r="AC36" s="62"/>
      <c r="AD36" s="63"/>
      <c r="AE36" s="61">
        <v>2</v>
      </c>
      <c r="AF36" s="62"/>
      <c r="AG36" s="62"/>
      <c r="AH36" s="63"/>
      <c r="AI36" s="125">
        <v>2</v>
      </c>
      <c r="AJ36" s="57"/>
      <c r="AK36" s="57"/>
      <c r="AL36" s="126"/>
      <c r="AM36" s="54">
        <v>1</v>
      </c>
      <c r="AN36" s="55"/>
      <c r="AO36" s="55"/>
      <c r="AP36" s="132"/>
      <c r="AQ36" s="54">
        <v>1</v>
      </c>
      <c r="AR36" s="55"/>
      <c r="AS36" s="55"/>
      <c r="AT36" s="129"/>
    </row>
    <row r="37" spans="2:46">
      <c r="B37" s="89"/>
      <c r="C37" s="21"/>
      <c r="D37" s="21"/>
      <c r="E37" s="21"/>
      <c r="F37" s="9"/>
      <c r="G37" s="39"/>
      <c r="H37" s="40"/>
      <c r="I37" s="40"/>
      <c r="J37" s="41"/>
      <c r="K37" s="39"/>
      <c r="L37" s="40"/>
      <c r="M37" s="40"/>
      <c r="N37" s="41"/>
      <c r="O37" s="39"/>
      <c r="P37" s="40"/>
      <c r="Q37" s="40"/>
      <c r="R37" s="41"/>
      <c r="S37" s="39"/>
      <c r="T37" s="40"/>
      <c r="U37" s="40"/>
      <c r="V37" s="41"/>
      <c r="W37" s="39"/>
      <c r="X37" s="40"/>
      <c r="Y37" s="40"/>
      <c r="Z37" s="41"/>
      <c r="AA37" s="39"/>
      <c r="AB37" s="40"/>
      <c r="AC37" s="40"/>
      <c r="AD37" s="41"/>
      <c r="AE37" s="39"/>
      <c r="AF37" s="40"/>
      <c r="AG37" s="40"/>
      <c r="AH37" s="41"/>
      <c r="AI37" s="42"/>
      <c r="AJ37" s="43"/>
      <c r="AK37" s="43"/>
      <c r="AL37" s="43"/>
      <c r="AM37" s="42"/>
      <c r="AN37" s="43"/>
      <c r="AO37" s="43"/>
      <c r="AP37" s="43"/>
      <c r="AQ37" s="44"/>
      <c r="AR37" s="45"/>
      <c r="AS37" s="45"/>
      <c r="AT37" s="47"/>
    </row>
    <row r="38" spans="2:46">
      <c r="B38" s="89"/>
      <c r="C38" s="21"/>
      <c r="D38" s="95" t="s">
        <v>28</v>
      </c>
      <c r="E38" s="21"/>
      <c r="F38" s="9" t="s">
        <v>16</v>
      </c>
      <c r="G38" s="61">
        <v>28</v>
      </c>
      <c r="H38" s="62"/>
      <c r="I38" s="62"/>
      <c r="J38" s="63"/>
      <c r="K38" s="61">
        <v>16</v>
      </c>
      <c r="L38" s="62"/>
      <c r="M38" s="62"/>
      <c r="N38" s="63"/>
      <c r="O38" s="61">
        <v>14</v>
      </c>
      <c r="P38" s="62"/>
      <c r="Q38" s="62"/>
      <c r="R38" s="63"/>
      <c r="S38" s="61">
        <v>18</v>
      </c>
      <c r="T38" s="62"/>
      <c r="U38" s="62"/>
      <c r="V38" s="63"/>
      <c r="W38" s="61">
        <v>23</v>
      </c>
      <c r="X38" s="62"/>
      <c r="Y38" s="62"/>
      <c r="Z38" s="63"/>
      <c r="AA38" s="61">
        <v>10</v>
      </c>
      <c r="AB38" s="62"/>
      <c r="AC38" s="62"/>
      <c r="AD38" s="63"/>
      <c r="AE38" s="61">
        <v>16</v>
      </c>
      <c r="AF38" s="62"/>
      <c r="AG38" s="62"/>
      <c r="AH38" s="63"/>
      <c r="AI38" s="125">
        <v>17</v>
      </c>
      <c r="AJ38" s="57"/>
      <c r="AK38" s="57"/>
      <c r="AL38" s="126"/>
      <c r="AM38" s="54">
        <v>5</v>
      </c>
      <c r="AN38" s="55"/>
      <c r="AO38" s="55"/>
      <c r="AP38" s="55"/>
      <c r="AQ38" s="54">
        <v>15</v>
      </c>
      <c r="AR38" s="55"/>
      <c r="AS38" s="55"/>
      <c r="AT38" s="129"/>
    </row>
    <row r="39" spans="2:46">
      <c r="B39" s="89"/>
      <c r="C39" s="21"/>
      <c r="D39" s="96"/>
      <c r="E39" s="21"/>
      <c r="F39" s="9" t="s">
        <v>17</v>
      </c>
      <c r="G39" s="61">
        <v>10</v>
      </c>
      <c r="H39" s="62"/>
      <c r="I39" s="62"/>
      <c r="J39" s="63"/>
      <c r="K39" s="61">
        <v>9</v>
      </c>
      <c r="L39" s="62"/>
      <c r="M39" s="62"/>
      <c r="N39" s="63"/>
      <c r="O39" s="61">
        <v>9</v>
      </c>
      <c r="P39" s="62"/>
      <c r="Q39" s="62"/>
      <c r="R39" s="63"/>
      <c r="S39" s="61">
        <v>9</v>
      </c>
      <c r="T39" s="62"/>
      <c r="U39" s="62"/>
      <c r="V39" s="63"/>
      <c r="W39" s="61">
        <v>9</v>
      </c>
      <c r="X39" s="62"/>
      <c r="Y39" s="62"/>
      <c r="Z39" s="63"/>
      <c r="AA39" s="61">
        <v>5</v>
      </c>
      <c r="AB39" s="62"/>
      <c r="AC39" s="62"/>
      <c r="AD39" s="63"/>
      <c r="AE39" s="61">
        <v>4</v>
      </c>
      <c r="AF39" s="62"/>
      <c r="AG39" s="62"/>
      <c r="AH39" s="63"/>
      <c r="AI39" s="125">
        <v>9</v>
      </c>
      <c r="AJ39" s="57"/>
      <c r="AK39" s="57"/>
      <c r="AL39" s="126"/>
      <c r="AM39" s="54">
        <v>0</v>
      </c>
      <c r="AN39" s="55"/>
      <c r="AO39" s="55"/>
      <c r="AP39" s="55"/>
      <c r="AQ39" s="54">
        <v>6</v>
      </c>
      <c r="AR39" s="55"/>
      <c r="AS39" s="55"/>
      <c r="AT39" s="129"/>
    </row>
    <row r="40" spans="2:46">
      <c r="B40" s="89"/>
      <c r="C40" s="21"/>
      <c r="D40" s="95"/>
      <c r="E40" s="21"/>
      <c r="F40" s="9" t="s">
        <v>18</v>
      </c>
      <c r="G40" s="61">
        <v>18</v>
      </c>
      <c r="H40" s="62"/>
      <c r="I40" s="62"/>
      <c r="J40" s="63"/>
      <c r="K40" s="61">
        <v>7</v>
      </c>
      <c r="L40" s="62"/>
      <c r="M40" s="62"/>
      <c r="N40" s="63"/>
      <c r="O40" s="61">
        <v>5</v>
      </c>
      <c r="P40" s="62"/>
      <c r="Q40" s="62"/>
      <c r="R40" s="63"/>
      <c r="S40" s="61">
        <v>9</v>
      </c>
      <c r="T40" s="62"/>
      <c r="U40" s="62"/>
      <c r="V40" s="63"/>
      <c r="W40" s="61">
        <v>14</v>
      </c>
      <c r="X40" s="62"/>
      <c r="Y40" s="62"/>
      <c r="Z40" s="63"/>
      <c r="AA40" s="61">
        <v>5</v>
      </c>
      <c r="AB40" s="62"/>
      <c r="AC40" s="62"/>
      <c r="AD40" s="63"/>
      <c r="AE40" s="61">
        <v>12</v>
      </c>
      <c r="AF40" s="62"/>
      <c r="AG40" s="62"/>
      <c r="AH40" s="63"/>
      <c r="AI40" s="125">
        <v>8</v>
      </c>
      <c r="AJ40" s="57"/>
      <c r="AK40" s="57"/>
      <c r="AL40" s="126"/>
      <c r="AM40" s="54">
        <v>5</v>
      </c>
      <c r="AN40" s="55"/>
      <c r="AO40" s="55"/>
      <c r="AP40" s="55"/>
      <c r="AQ40" s="54">
        <v>9</v>
      </c>
      <c r="AR40" s="55"/>
      <c r="AS40" s="55"/>
      <c r="AT40" s="129"/>
    </row>
    <row r="41" spans="2:46">
      <c r="B41" s="32"/>
      <c r="C41" s="2"/>
      <c r="D41" s="2"/>
      <c r="E41" s="2"/>
      <c r="F41" s="9"/>
      <c r="G41" s="39"/>
      <c r="H41" s="40"/>
      <c r="I41" s="40"/>
      <c r="J41" s="41"/>
      <c r="K41" s="39"/>
      <c r="L41" s="40"/>
      <c r="M41" s="40"/>
      <c r="N41" s="41"/>
      <c r="O41" s="39"/>
      <c r="P41" s="40"/>
      <c r="Q41" s="40"/>
      <c r="R41" s="41"/>
      <c r="S41" s="39"/>
      <c r="T41" s="40"/>
      <c r="U41" s="40"/>
      <c r="V41" s="41"/>
      <c r="W41" s="39"/>
      <c r="X41" s="40"/>
      <c r="Y41" s="40"/>
      <c r="Z41" s="41"/>
      <c r="AA41" s="39"/>
      <c r="AB41" s="40"/>
      <c r="AC41" s="40"/>
      <c r="AD41" s="41"/>
      <c r="AE41" s="39"/>
      <c r="AF41" s="40"/>
      <c r="AG41" s="40"/>
      <c r="AH41" s="41"/>
      <c r="AI41" s="42"/>
      <c r="AJ41" s="43"/>
      <c r="AK41" s="43"/>
      <c r="AL41" s="43"/>
      <c r="AM41" s="42"/>
      <c r="AN41" s="43"/>
      <c r="AO41" s="43"/>
      <c r="AP41" s="43"/>
      <c r="AQ41" s="44"/>
      <c r="AR41" s="45"/>
      <c r="AS41" s="45"/>
      <c r="AT41" s="47"/>
    </row>
    <row r="42" spans="2:46">
      <c r="B42" s="33"/>
      <c r="C42" s="23"/>
      <c r="D42" s="23"/>
      <c r="E42" s="23"/>
      <c r="F42" s="9" t="s">
        <v>16</v>
      </c>
      <c r="G42" s="61">
        <v>0</v>
      </c>
      <c r="H42" s="62"/>
      <c r="I42" s="62"/>
      <c r="J42" s="63"/>
      <c r="K42" s="61">
        <v>1</v>
      </c>
      <c r="L42" s="62"/>
      <c r="M42" s="62"/>
      <c r="N42" s="63"/>
      <c r="O42" s="61">
        <v>0</v>
      </c>
      <c r="P42" s="62"/>
      <c r="Q42" s="62"/>
      <c r="R42" s="63"/>
      <c r="S42" s="61">
        <v>0</v>
      </c>
      <c r="T42" s="62"/>
      <c r="U42" s="62"/>
      <c r="V42" s="63"/>
      <c r="W42" s="61">
        <v>0</v>
      </c>
      <c r="X42" s="62"/>
      <c r="Y42" s="62"/>
      <c r="Z42" s="63"/>
      <c r="AA42" s="61">
        <v>0</v>
      </c>
      <c r="AB42" s="62"/>
      <c r="AC42" s="62"/>
      <c r="AD42" s="63"/>
      <c r="AE42" s="61">
        <v>1</v>
      </c>
      <c r="AF42" s="62"/>
      <c r="AG42" s="62"/>
      <c r="AH42" s="63"/>
      <c r="AI42" s="125">
        <v>0</v>
      </c>
      <c r="AJ42" s="57"/>
      <c r="AK42" s="57"/>
      <c r="AL42" s="126"/>
      <c r="AM42" s="56">
        <v>0</v>
      </c>
      <c r="AN42" s="57"/>
      <c r="AO42" s="57"/>
      <c r="AP42" s="57"/>
      <c r="AQ42" s="56">
        <v>1</v>
      </c>
      <c r="AR42" s="57"/>
      <c r="AS42" s="57"/>
      <c r="AT42" s="131"/>
    </row>
    <row r="43" spans="2:46">
      <c r="B43" s="86" t="s">
        <v>15</v>
      </c>
      <c r="C43" s="87"/>
      <c r="D43" s="87"/>
      <c r="E43" s="23"/>
      <c r="F43" s="9" t="s">
        <v>17</v>
      </c>
      <c r="G43" s="61">
        <v>0</v>
      </c>
      <c r="H43" s="62"/>
      <c r="I43" s="62"/>
      <c r="J43" s="63"/>
      <c r="K43" s="61">
        <v>0</v>
      </c>
      <c r="L43" s="62"/>
      <c r="M43" s="62"/>
      <c r="N43" s="63"/>
      <c r="O43" s="61">
        <v>0</v>
      </c>
      <c r="P43" s="62"/>
      <c r="Q43" s="62"/>
      <c r="R43" s="63"/>
      <c r="S43" s="61">
        <v>0</v>
      </c>
      <c r="T43" s="62"/>
      <c r="U43" s="62"/>
      <c r="V43" s="63"/>
      <c r="W43" s="61">
        <v>0</v>
      </c>
      <c r="X43" s="62"/>
      <c r="Y43" s="62"/>
      <c r="Z43" s="63"/>
      <c r="AA43" s="61">
        <v>0</v>
      </c>
      <c r="AB43" s="62"/>
      <c r="AC43" s="62"/>
      <c r="AD43" s="63"/>
      <c r="AE43" s="61">
        <v>0</v>
      </c>
      <c r="AF43" s="62"/>
      <c r="AG43" s="62"/>
      <c r="AH43" s="63"/>
      <c r="AI43" s="125">
        <v>0</v>
      </c>
      <c r="AJ43" s="57"/>
      <c r="AK43" s="57"/>
      <c r="AL43" s="126"/>
      <c r="AM43" s="56">
        <v>0</v>
      </c>
      <c r="AN43" s="57"/>
      <c r="AO43" s="57"/>
      <c r="AP43" s="57"/>
      <c r="AQ43" s="56">
        <v>0</v>
      </c>
      <c r="AR43" s="57"/>
      <c r="AS43" s="57"/>
      <c r="AT43" s="131"/>
    </row>
    <row r="44" spans="2:46">
      <c r="B44" s="33"/>
      <c r="C44" s="23"/>
      <c r="D44" s="23"/>
      <c r="E44" s="23"/>
      <c r="F44" s="9" t="s">
        <v>18</v>
      </c>
      <c r="G44" s="61">
        <v>0</v>
      </c>
      <c r="H44" s="62"/>
      <c r="I44" s="62"/>
      <c r="J44" s="63"/>
      <c r="K44" s="61">
        <v>1</v>
      </c>
      <c r="L44" s="62"/>
      <c r="M44" s="62"/>
      <c r="N44" s="63"/>
      <c r="O44" s="61">
        <v>0</v>
      </c>
      <c r="P44" s="62"/>
      <c r="Q44" s="62"/>
      <c r="R44" s="63"/>
      <c r="S44" s="61">
        <v>0</v>
      </c>
      <c r="T44" s="62"/>
      <c r="U44" s="62"/>
      <c r="V44" s="63"/>
      <c r="W44" s="61">
        <v>0</v>
      </c>
      <c r="X44" s="62"/>
      <c r="Y44" s="62"/>
      <c r="Z44" s="63"/>
      <c r="AA44" s="61">
        <v>0</v>
      </c>
      <c r="AB44" s="62"/>
      <c r="AC44" s="62"/>
      <c r="AD44" s="63"/>
      <c r="AE44" s="61">
        <v>1</v>
      </c>
      <c r="AF44" s="62"/>
      <c r="AG44" s="62"/>
      <c r="AH44" s="63"/>
      <c r="AI44" s="125">
        <v>0</v>
      </c>
      <c r="AJ44" s="57"/>
      <c r="AK44" s="57"/>
      <c r="AL44" s="126"/>
      <c r="AM44" s="56">
        <v>0</v>
      </c>
      <c r="AN44" s="57"/>
      <c r="AO44" s="57"/>
      <c r="AP44" s="57"/>
      <c r="AQ44" s="56">
        <v>1</v>
      </c>
      <c r="AR44" s="57"/>
      <c r="AS44" s="57"/>
      <c r="AT44" s="131"/>
    </row>
    <row r="45" spans="2:46">
      <c r="B45" s="32"/>
      <c r="C45" s="2"/>
      <c r="D45" s="2"/>
      <c r="E45" s="2"/>
      <c r="F45" s="9"/>
      <c r="G45" s="39"/>
      <c r="H45" s="40"/>
      <c r="I45" s="40"/>
      <c r="J45" s="41"/>
      <c r="K45" s="39"/>
      <c r="L45" s="40"/>
      <c r="M45" s="40"/>
      <c r="N45" s="41"/>
      <c r="O45" s="39"/>
      <c r="P45" s="40"/>
      <c r="Q45" s="40"/>
      <c r="R45" s="41"/>
      <c r="S45" s="39"/>
      <c r="T45" s="40"/>
      <c r="U45" s="40"/>
      <c r="V45" s="41"/>
      <c r="W45" s="39"/>
      <c r="X45" s="40"/>
      <c r="Y45" s="40"/>
      <c r="Z45" s="41"/>
      <c r="AA45" s="39"/>
      <c r="AB45" s="40"/>
      <c r="AC45" s="40"/>
      <c r="AD45" s="41"/>
      <c r="AE45" s="39"/>
      <c r="AF45" s="40"/>
      <c r="AG45" s="40"/>
      <c r="AH45" s="41"/>
      <c r="AI45" s="42"/>
      <c r="AJ45" s="43"/>
      <c r="AK45" s="43"/>
      <c r="AL45" s="43"/>
      <c r="AM45" s="42"/>
      <c r="AN45" s="43"/>
      <c r="AO45" s="43"/>
      <c r="AP45" s="43"/>
      <c r="AQ45" s="44"/>
      <c r="AR45" s="45"/>
      <c r="AS45" s="45"/>
      <c r="AT45" s="47"/>
    </row>
    <row r="46" spans="2:46">
      <c r="B46" s="33"/>
      <c r="C46" s="23"/>
      <c r="D46" s="23"/>
      <c r="E46" s="23"/>
      <c r="F46" s="9" t="s">
        <v>16</v>
      </c>
      <c r="G46" s="61">
        <v>1</v>
      </c>
      <c r="H46" s="62"/>
      <c r="I46" s="62"/>
      <c r="J46" s="63"/>
      <c r="K46" s="61">
        <v>1</v>
      </c>
      <c r="L46" s="62"/>
      <c r="M46" s="62"/>
      <c r="N46" s="63"/>
      <c r="O46" s="61">
        <v>0</v>
      </c>
      <c r="P46" s="62"/>
      <c r="Q46" s="62"/>
      <c r="R46" s="63"/>
      <c r="S46" s="61">
        <v>0</v>
      </c>
      <c r="T46" s="62"/>
      <c r="U46" s="62"/>
      <c r="V46" s="63"/>
      <c r="W46" s="61">
        <v>0</v>
      </c>
      <c r="X46" s="62"/>
      <c r="Y46" s="62"/>
      <c r="Z46" s="63"/>
      <c r="AA46" s="61">
        <v>1</v>
      </c>
      <c r="AB46" s="62"/>
      <c r="AC46" s="62"/>
      <c r="AD46" s="63"/>
      <c r="AE46" s="61">
        <v>0</v>
      </c>
      <c r="AF46" s="62"/>
      <c r="AG46" s="62"/>
      <c r="AH46" s="63"/>
      <c r="AI46" s="125">
        <v>0</v>
      </c>
      <c r="AJ46" s="57"/>
      <c r="AK46" s="57"/>
      <c r="AL46" s="126"/>
      <c r="AM46" s="56">
        <v>0</v>
      </c>
      <c r="AN46" s="57"/>
      <c r="AO46" s="57"/>
      <c r="AP46" s="57"/>
      <c r="AQ46" s="56">
        <v>0</v>
      </c>
      <c r="AR46" s="57"/>
      <c r="AS46" s="57"/>
      <c r="AT46" s="131"/>
    </row>
    <row r="47" spans="2:46">
      <c r="B47" s="86" t="s">
        <v>20</v>
      </c>
      <c r="C47" s="87"/>
      <c r="D47" s="87"/>
      <c r="E47" s="23"/>
      <c r="F47" s="9" t="s">
        <v>17</v>
      </c>
      <c r="G47" s="61">
        <v>0</v>
      </c>
      <c r="H47" s="62"/>
      <c r="I47" s="62"/>
      <c r="J47" s="63"/>
      <c r="K47" s="61">
        <v>1</v>
      </c>
      <c r="L47" s="62"/>
      <c r="M47" s="62"/>
      <c r="N47" s="63"/>
      <c r="O47" s="61">
        <v>0</v>
      </c>
      <c r="P47" s="62"/>
      <c r="Q47" s="62"/>
      <c r="R47" s="63"/>
      <c r="S47" s="61">
        <v>0</v>
      </c>
      <c r="T47" s="62"/>
      <c r="U47" s="62"/>
      <c r="V47" s="63"/>
      <c r="W47" s="61">
        <v>0</v>
      </c>
      <c r="X47" s="62"/>
      <c r="Y47" s="62"/>
      <c r="Z47" s="63"/>
      <c r="AA47" s="61">
        <v>0</v>
      </c>
      <c r="AB47" s="62"/>
      <c r="AC47" s="62"/>
      <c r="AD47" s="63"/>
      <c r="AE47" s="61">
        <v>0</v>
      </c>
      <c r="AF47" s="62"/>
      <c r="AG47" s="62"/>
      <c r="AH47" s="63"/>
      <c r="AI47" s="125">
        <v>0</v>
      </c>
      <c r="AJ47" s="57"/>
      <c r="AK47" s="57"/>
      <c r="AL47" s="126"/>
      <c r="AM47" s="56">
        <v>0</v>
      </c>
      <c r="AN47" s="57"/>
      <c r="AO47" s="57"/>
      <c r="AP47" s="57"/>
      <c r="AQ47" s="56">
        <v>0</v>
      </c>
      <c r="AR47" s="57"/>
      <c r="AS47" s="57"/>
      <c r="AT47" s="131"/>
    </row>
    <row r="48" spans="2:46" ht="11.4" thickBot="1">
      <c r="B48" s="34"/>
      <c r="C48" s="35"/>
      <c r="D48" s="35"/>
      <c r="E48" s="35"/>
      <c r="F48" s="36" t="s">
        <v>18</v>
      </c>
      <c r="G48" s="103">
        <v>1</v>
      </c>
      <c r="H48" s="104"/>
      <c r="I48" s="104"/>
      <c r="J48" s="105"/>
      <c r="K48" s="103">
        <v>0</v>
      </c>
      <c r="L48" s="104"/>
      <c r="M48" s="104"/>
      <c r="N48" s="105"/>
      <c r="O48" s="103">
        <v>0</v>
      </c>
      <c r="P48" s="104"/>
      <c r="Q48" s="104"/>
      <c r="R48" s="105"/>
      <c r="S48" s="103">
        <v>0</v>
      </c>
      <c r="T48" s="104"/>
      <c r="U48" s="104"/>
      <c r="V48" s="105"/>
      <c r="W48" s="103">
        <v>0</v>
      </c>
      <c r="X48" s="104"/>
      <c r="Y48" s="104"/>
      <c r="Z48" s="105"/>
      <c r="AA48" s="103">
        <v>1</v>
      </c>
      <c r="AB48" s="104"/>
      <c r="AC48" s="104"/>
      <c r="AD48" s="105"/>
      <c r="AE48" s="103">
        <v>0</v>
      </c>
      <c r="AF48" s="104"/>
      <c r="AG48" s="104"/>
      <c r="AH48" s="105"/>
      <c r="AI48" s="133">
        <v>0</v>
      </c>
      <c r="AJ48" s="128"/>
      <c r="AK48" s="128"/>
      <c r="AL48" s="134"/>
      <c r="AM48" s="127">
        <v>0</v>
      </c>
      <c r="AN48" s="128"/>
      <c r="AO48" s="128"/>
      <c r="AP48" s="128"/>
      <c r="AQ48" s="127">
        <v>0</v>
      </c>
      <c r="AR48" s="128"/>
      <c r="AS48" s="128"/>
      <c r="AT48" s="130"/>
    </row>
  </sheetData>
  <mergeCells count="354">
    <mergeCell ref="AQ46:AT46"/>
    <mergeCell ref="AQ40:AT40"/>
    <mergeCell ref="AQ42:AT42"/>
    <mergeCell ref="AQ43:AT43"/>
    <mergeCell ref="AQ44:AT44"/>
    <mergeCell ref="AI47:AL47"/>
    <mergeCell ref="AI48:AL48"/>
    <mergeCell ref="AQ27:AT27"/>
    <mergeCell ref="AQ28:AT28"/>
    <mergeCell ref="AQ30:AT30"/>
    <mergeCell ref="AQ31:AT31"/>
    <mergeCell ref="AQ32:AT32"/>
    <mergeCell ref="AQ34:AT34"/>
    <mergeCell ref="AQ35:AT35"/>
    <mergeCell ref="AQ36:AT36"/>
    <mergeCell ref="AI42:AL42"/>
    <mergeCell ref="AI43:AL43"/>
    <mergeCell ref="AI44:AL44"/>
    <mergeCell ref="AI46:AL46"/>
    <mergeCell ref="AI36:AL36"/>
    <mergeCell ref="AI38:AL38"/>
    <mergeCell ref="AI39:AL39"/>
    <mergeCell ref="AI40:AL40"/>
    <mergeCell ref="AI35:AL35"/>
    <mergeCell ref="AM48:AP48"/>
    <mergeCell ref="AQ38:AT38"/>
    <mergeCell ref="AQ39:AT39"/>
    <mergeCell ref="AQ48:AT48"/>
    <mergeCell ref="AQ47:AT47"/>
    <mergeCell ref="AQ8:AT8"/>
    <mergeCell ref="AQ9:AT9"/>
    <mergeCell ref="AQ10:AT10"/>
    <mergeCell ref="AQ11:AT11"/>
    <mergeCell ref="AQ12:AT12"/>
    <mergeCell ref="AQ13:AT13"/>
    <mergeCell ref="AM16:AP16"/>
    <mergeCell ref="AM8:AP8"/>
    <mergeCell ref="AM9:AP9"/>
    <mergeCell ref="AM10:AP10"/>
    <mergeCell ref="AM11:AP11"/>
    <mergeCell ref="AM12:AP12"/>
    <mergeCell ref="AM13:AP13"/>
    <mergeCell ref="AM30:AP30"/>
    <mergeCell ref="AM31:AP31"/>
    <mergeCell ref="AM32:AP32"/>
    <mergeCell ref="AM34:AP34"/>
    <mergeCell ref="AM47:AP47"/>
    <mergeCell ref="AM36:AP36"/>
    <mergeCell ref="AM28:AP28"/>
    <mergeCell ref="AI15:AL15"/>
    <mergeCell ref="AE34:AH34"/>
    <mergeCell ref="AE35:AH35"/>
    <mergeCell ref="AE36:AH36"/>
    <mergeCell ref="AQ19:AT19"/>
    <mergeCell ref="AQ18:AT18"/>
    <mergeCell ref="AQ17:AT17"/>
    <mergeCell ref="AQ26:AT26"/>
    <mergeCell ref="AI31:AL31"/>
    <mergeCell ref="AI32:AL32"/>
    <mergeCell ref="AI34:AL34"/>
    <mergeCell ref="AM27:AP27"/>
    <mergeCell ref="AQ25:AT25"/>
    <mergeCell ref="AM17:AP17"/>
    <mergeCell ref="AI25:AL25"/>
    <mergeCell ref="AM25:AP25"/>
    <mergeCell ref="AM18:AP18"/>
    <mergeCell ref="AM26:AP26"/>
    <mergeCell ref="AM19:AP19"/>
    <mergeCell ref="AQ16:AT16"/>
    <mergeCell ref="AM15:AP15"/>
    <mergeCell ref="AI27:AL27"/>
    <mergeCell ref="AE27:AH27"/>
    <mergeCell ref="AE38:AH38"/>
    <mergeCell ref="AE39:AH39"/>
    <mergeCell ref="AE40:AH40"/>
    <mergeCell ref="AE48:AH48"/>
    <mergeCell ref="AE42:AH42"/>
    <mergeCell ref="AE43:AH43"/>
    <mergeCell ref="AE44:AH44"/>
    <mergeCell ref="AE46:AH46"/>
    <mergeCell ref="AE47:AH47"/>
    <mergeCell ref="AA39:AD39"/>
    <mergeCell ref="AA40:AD40"/>
    <mergeCell ref="AA38:AD38"/>
    <mergeCell ref="O34:R34"/>
    <mergeCell ref="O35:R35"/>
    <mergeCell ref="S34:V34"/>
    <mergeCell ref="S35:V35"/>
    <mergeCell ref="S36:V36"/>
    <mergeCell ref="O36:R36"/>
    <mergeCell ref="S38:V38"/>
    <mergeCell ref="S39:V39"/>
    <mergeCell ref="S40:V40"/>
    <mergeCell ref="O38:R38"/>
    <mergeCell ref="O39:R39"/>
    <mergeCell ref="O40:R40"/>
    <mergeCell ref="W38:Z38"/>
    <mergeCell ref="W39:Z39"/>
    <mergeCell ref="W40:Z40"/>
    <mergeCell ref="S43:V43"/>
    <mergeCell ref="S44:V44"/>
    <mergeCell ref="K39:N39"/>
    <mergeCell ref="O46:R46"/>
    <mergeCell ref="O47:R47"/>
    <mergeCell ref="K40:N40"/>
    <mergeCell ref="O48:R48"/>
    <mergeCell ref="O42:R42"/>
    <mergeCell ref="O43:R43"/>
    <mergeCell ref="O44:R44"/>
    <mergeCell ref="K46:N46"/>
    <mergeCell ref="K47:N47"/>
    <mergeCell ref="K48:N48"/>
    <mergeCell ref="K43:N43"/>
    <mergeCell ref="K44:N44"/>
    <mergeCell ref="K42:N42"/>
    <mergeCell ref="S27:V27"/>
    <mergeCell ref="S28:V28"/>
    <mergeCell ref="W27:Z27"/>
    <mergeCell ref="W28:Z28"/>
    <mergeCell ref="AE31:AH31"/>
    <mergeCell ref="AE32:AH32"/>
    <mergeCell ref="W35:Z35"/>
    <mergeCell ref="W34:Z34"/>
    <mergeCell ref="AA34:AD34"/>
    <mergeCell ref="AA32:AD32"/>
    <mergeCell ref="W31:Z31"/>
    <mergeCell ref="W32:Z32"/>
    <mergeCell ref="AA31:AD31"/>
    <mergeCell ref="AI30:AL30"/>
    <mergeCell ref="AI28:AL28"/>
    <mergeCell ref="K31:N31"/>
    <mergeCell ref="K32:N32"/>
    <mergeCell ref="O28:R28"/>
    <mergeCell ref="O30:R30"/>
    <mergeCell ref="O27:R27"/>
    <mergeCell ref="AA48:AD48"/>
    <mergeCell ref="AA46:AD46"/>
    <mergeCell ref="AA47:AD47"/>
    <mergeCell ref="AA42:AD42"/>
    <mergeCell ref="AA43:AD43"/>
    <mergeCell ref="AA44:AD44"/>
    <mergeCell ref="S31:V31"/>
    <mergeCell ref="S32:V32"/>
    <mergeCell ref="W36:Z36"/>
    <mergeCell ref="S46:V46"/>
    <mergeCell ref="S47:V47"/>
    <mergeCell ref="S48:V48"/>
    <mergeCell ref="W46:Z46"/>
    <mergeCell ref="W47:Z47"/>
    <mergeCell ref="W48:Z48"/>
    <mergeCell ref="W43:Z43"/>
    <mergeCell ref="W44:Z44"/>
    <mergeCell ref="W42:Z42"/>
    <mergeCell ref="S42:V42"/>
    <mergeCell ref="B2:AT2"/>
    <mergeCell ref="B23:AT23"/>
    <mergeCell ref="S25:V25"/>
    <mergeCell ref="W25:Z25"/>
    <mergeCell ref="AA25:AD25"/>
    <mergeCell ref="AI9:AL9"/>
    <mergeCell ref="AI8:AL8"/>
    <mergeCell ref="S19:V19"/>
    <mergeCell ref="AI13:AL13"/>
    <mergeCell ref="AE16:AH16"/>
    <mergeCell ref="AE25:AH25"/>
    <mergeCell ref="S7:V7"/>
    <mergeCell ref="W12:Z12"/>
    <mergeCell ref="W13:Z13"/>
    <mergeCell ref="W17:Z17"/>
    <mergeCell ref="S13:V13"/>
    <mergeCell ref="W16:Z16"/>
    <mergeCell ref="S16:V16"/>
    <mergeCell ref="S17:V17"/>
    <mergeCell ref="S18:V18"/>
    <mergeCell ref="S15:V15"/>
    <mergeCell ref="AQ15:AT15"/>
    <mergeCell ref="AI17:AL17"/>
    <mergeCell ref="AE8:AH8"/>
    <mergeCell ref="AE19:AH19"/>
    <mergeCell ref="AI19:AL19"/>
    <mergeCell ref="AI12:AL12"/>
    <mergeCell ref="W19:Z19"/>
    <mergeCell ref="AA17:AD17"/>
    <mergeCell ref="AA18:AD18"/>
    <mergeCell ref="AI18:AL18"/>
    <mergeCell ref="W15:Z15"/>
    <mergeCell ref="W9:Z9"/>
    <mergeCell ref="W10:Z10"/>
    <mergeCell ref="W11:Z11"/>
    <mergeCell ref="AE13:AH13"/>
    <mergeCell ref="AE17:AH17"/>
    <mergeCell ref="AE12:AH12"/>
    <mergeCell ref="AI10:AL10"/>
    <mergeCell ref="AE10:AH10"/>
    <mergeCell ref="AE11:AH11"/>
    <mergeCell ref="AE18:AH18"/>
    <mergeCell ref="AQ4:AT4"/>
    <mergeCell ref="AQ5:AT5"/>
    <mergeCell ref="AQ7:AT7"/>
    <mergeCell ref="AE4:AH4"/>
    <mergeCell ref="AI4:AL4"/>
    <mergeCell ref="AM4:AP4"/>
    <mergeCell ref="AE5:AH5"/>
    <mergeCell ref="AI5:AL5"/>
    <mergeCell ref="AM5:AP5"/>
    <mergeCell ref="AM7:AP7"/>
    <mergeCell ref="AE7:AH7"/>
    <mergeCell ref="AI7:AL7"/>
    <mergeCell ref="AA7:AD7"/>
    <mergeCell ref="AA11:AD11"/>
    <mergeCell ref="AA8:AD8"/>
    <mergeCell ref="AA9:AD9"/>
    <mergeCell ref="AA10:AD10"/>
    <mergeCell ref="AA15:AD15"/>
    <mergeCell ref="AA16:AD16"/>
    <mergeCell ref="S5:V5"/>
    <mergeCell ref="W5:Z5"/>
    <mergeCell ref="S9:V9"/>
    <mergeCell ref="S10:V10"/>
    <mergeCell ref="S11:V11"/>
    <mergeCell ref="W8:Z8"/>
    <mergeCell ref="S4:V4"/>
    <mergeCell ref="W4:Z4"/>
    <mergeCell ref="O4:R4"/>
    <mergeCell ref="AA4:AD4"/>
    <mergeCell ref="AA5:AD5"/>
    <mergeCell ref="W7:Z7"/>
    <mergeCell ref="O11:R11"/>
    <mergeCell ref="O12:R12"/>
    <mergeCell ref="B20:AQ20"/>
    <mergeCell ref="O8:R8"/>
    <mergeCell ref="O16:R16"/>
    <mergeCell ref="K9:N9"/>
    <mergeCell ref="AE9:AH9"/>
    <mergeCell ref="AA12:AD12"/>
    <mergeCell ref="AA13:AD13"/>
    <mergeCell ref="S12:V12"/>
    <mergeCell ref="K5:N5"/>
    <mergeCell ref="K7:N7"/>
    <mergeCell ref="K8:N8"/>
    <mergeCell ref="O9:R9"/>
    <mergeCell ref="O10:R10"/>
    <mergeCell ref="K12:N12"/>
    <mergeCell ref="O7:R7"/>
    <mergeCell ref="S8:V8"/>
    <mergeCell ref="O5:R5"/>
    <mergeCell ref="G47:J47"/>
    <mergeCell ref="G48:J48"/>
    <mergeCell ref="G43:J43"/>
    <mergeCell ref="G44:J44"/>
    <mergeCell ref="G46:J46"/>
    <mergeCell ref="G39:J39"/>
    <mergeCell ref="G40:J40"/>
    <mergeCell ref="G42:J42"/>
    <mergeCell ref="G36:J36"/>
    <mergeCell ref="G38:J38"/>
    <mergeCell ref="G34:J34"/>
    <mergeCell ref="K35:N35"/>
    <mergeCell ref="K36:N36"/>
    <mergeCell ref="K38:N38"/>
    <mergeCell ref="G35:J35"/>
    <mergeCell ref="K34:N34"/>
    <mergeCell ref="K19:N19"/>
    <mergeCell ref="G31:J31"/>
    <mergeCell ref="G32:J32"/>
    <mergeCell ref="G27:J27"/>
    <mergeCell ref="G28:J28"/>
    <mergeCell ref="G30:J30"/>
    <mergeCell ref="O31:R31"/>
    <mergeCell ref="D16:F16"/>
    <mergeCell ref="G15:J15"/>
    <mergeCell ref="G16:J16"/>
    <mergeCell ref="AA27:AD27"/>
    <mergeCell ref="AA35:AD35"/>
    <mergeCell ref="AA36:AD36"/>
    <mergeCell ref="B15:B19"/>
    <mergeCell ref="G26:J26"/>
    <mergeCell ref="K26:N26"/>
    <mergeCell ref="G25:J25"/>
    <mergeCell ref="O15:R15"/>
    <mergeCell ref="O17:R17"/>
    <mergeCell ref="O18:R18"/>
    <mergeCell ref="K15:N15"/>
    <mergeCell ref="K16:N16"/>
    <mergeCell ref="K18:N18"/>
    <mergeCell ref="O25:R25"/>
    <mergeCell ref="O19:R19"/>
    <mergeCell ref="K25:N25"/>
    <mergeCell ref="AA19:AD19"/>
    <mergeCell ref="O26:R26"/>
    <mergeCell ref="S26:V26"/>
    <mergeCell ref="W26:Z26"/>
    <mergeCell ref="AA26:AD26"/>
    <mergeCell ref="B47:D47"/>
    <mergeCell ref="B25:F25"/>
    <mergeCell ref="B30:B40"/>
    <mergeCell ref="B27:D27"/>
    <mergeCell ref="D34:D36"/>
    <mergeCell ref="D38:D40"/>
    <mergeCell ref="G17:J17"/>
    <mergeCell ref="G18:J18"/>
    <mergeCell ref="G19:J19"/>
    <mergeCell ref="D18:F18"/>
    <mergeCell ref="B43:D43"/>
    <mergeCell ref="D19:F19"/>
    <mergeCell ref="D17:F17"/>
    <mergeCell ref="AM44:AP44"/>
    <mergeCell ref="AM46:AP46"/>
    <mergeCell ref="G9:J9"/>
    <mergeCell ref="B7:B13"/>
    <mergeCell ref="G10:J10"/>
    <mergeCell ref="K4:N4"/>
    <mergeCell ref="G5:J5"/>
    <mergeCell ref="G7:J7"/>
    <mergeCell ref="G8:J8"/>
    <mergeCell ref="G4:J4"/>
    <mergeCell ref="B4:F4"/>
    <mergeCell ref="B5:F5"/>
    <mergeCell ref="D8:D10"/>
    <mergeCell ref="K10:N10"/>
    <mergeCell ref="G13:J13"/>
    <mergeCell ref="G11:J11"/>
    <mergeCell ref="D7:F7"/>
    <mergeCell ref="D11:F11"/>
    <mergeCell ref="D12:F12"/>
    <mergeCell ref="D13:F13"/>
    <mergeCell ref="G12:J12"/>
    <mergeCell ref="K11:N11"/>
    <mergeCell ref="K13:N13"/>
    <mergeCell ref="D15:F15"/>
    <mergeCell ref="K17:N17"/>
    <mergeCell ref="AI11:AL11"/>
    <mergeCell ref="AM35:AP35"/>
    <mergeCell ref="AM38:AP38"/>
    <mergeCell ref="AM39:AP39"/>
    <mergeCell ref="AM40:AP40"/>
    <mergeCell ref="AM42:AP42"/>
    <mergeCell ref="AM43:AP43"/>
    <mergeCell ref="O13:R13"/>
    <mergeCell ref="AE26:AH26"/>
    <mergeCell ref="W18:Z18"/>
    <mergeCell ref="AI26:AL26"/>
    <mergeCell ref="AE15:AH15"/>
    <mergeCell ref="S30:V30"/>
    <mergeCell ref="AA28:AD28"/>
    <mergeCell ref="AA30:AD30"/>
    <mergeCell ref="AE30:AH30"/>
    <mergeCell ref="W30:Z30"/>
    <mergeCell ref="AE28:AH28"/>
    <mergeCell ref="O32:R32"/>
    <mergeCell ref="K27:N27"/>
    <mergeCell ref="K28:N28"/>
    <mergeCell ref="K30:N30"/>
    <mergeCell ref="AI16:AL16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74F1-2</vt:lpstr>
      <vt:lpstr>'74F1-2'!Print_Area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吉田 晴香</cp:lastModifiedBy>
  <cp:lastPrinted>2023-05-30T06:36:10Z</cp:lastPrinted>
  <dcterms:created xsi:type="dcterms:W3CDTF">2004-04-27T06:47:05Z</dcterms:created>
  <dcterms:modified xsi:type="dcterms:W3CDTF">2023-06-14T01:31:25Z</dcterms:modified>
</cp:coreProperties>
</file>