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R04_他課依頼回答\捜二\捜分官修正\"/>
    </mc:Choice>
  </mc:AlternateContent>
  <xr:revisionPtr revIDLastSave="0" documentId="13_ncr:1_{8C493B35-DE56-424E-8021-F695127097FD}" xr6:coauthVersionLast="36" xr6:coauthVersionMax="36" xr10:uidLastSave="{00000000-0000-0000-0000-000000000000}"/>
  <bookViews>
    <workbookView xWindow="240" yWindow="48" windowWidth="4668" windowHeight="9000" xr2:uid="{00000000-000D-0000-FFFF-FFFF00000000}"/>
  </bookViews>
  <sheets>
    <sheet name="62" sheetId="1" r:id="rId1"/>
  </sheets>
  <definedNames>
    <definedName name="_xlnm.Print_Area" localSheetId="0">'62'!$B$2:$O$44,'62'!$Q$2:$AD$44</definedName>
  </definedNames>
  <calcPr calcId="191029" refMode="R1C1"/>
</workbook>
</file>

<file path=xl/calcChain.xml><?xml version="1.0" encoding="utf-8"?>
<calcChain xmlns="http://schemas.openxmlformats.org/spreadsheetml/2006/main">
  <c r="F7" i="1" l="1"/>
  <c r="H7" i="1"/>
  <c r="AB7" i="1"/>
  <c r="AA7" i="1"/>
  <c r="Z7" i="1"/>
  <c r="Y7" i="1"/>
  <c r="X7" i="1"/>
  <c r="W7" i="1"/>
  <c r="V7" i="1"/>
  <c r="U7" i="1"/>
  <c r="T7" i="1"/>
  <c r="S7" i="1"/>
  <c r="R7" i="1"/>
  <c r="Q7" i="1"/>
  <c r="O7" i="1"/>
  <c r="N7" i="1"/>
  <c r="M7" i="1"/>
  <c r="L7" i="1"/>
  <c r="K7" i="1"/>
  <c r="J7" i="1"/>
  <c r="I7" i="1"/>
  <c r="G7" i="1"/>
  <c r="D7" i="1" l="1"/>
  <c r="E8" i="1" l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E7" i="1" l="1"/>
</calcChain>
</file>

<file path=xl/sharedStrings.xml><?xml version="1.0" encoding="utf-8"?>
<sst xmlns="http://schemas.openxmlformats.org/spreadsheetml/2006/main" count="116" uniqueCount="59">
  <si>
    <t>該当なし</t>
  </si>
  <si>
    <t>総選挙</t>
  </si>
  <si>
    <t>件数</t>
  </si>
  <si>
    <t>人員</t>
  </si>
  <si>
    <t>総数</t>
  </si>
  <si>
    <t>買収、利害誘導</t>
  </si>
  <si>
    <t>おとり</t>
  </si>
  <si>
    <t>選挙の自由妨害</t>
  </si>
  <si>
    <t>職権濫用による選挙の自由妨害</t>
  </si>
  <si>
    <t>投票の秘密侵害、投票干渉</t>
  </si>
  <si>
    <t>凶器携帯</t>
  </si>
  <si>
    <t>虚偽事項の公表</t>
  </si>
  <si>
    <t>氏名等の虚偽表示</t>
  </si>
  <si>
    <t>戸別訪問</t>
  </si>
  <si>
    <t>運動期間の違反</t>
  </si>
  <si>
    <t>教育者の地位利用の選挙運動</t>
  </si>
  <si>
    <t>公務員等の選挙運動等の制限違反</t>
  </si>
  <si>
    <t>気勢を張る行為</t>
  </si>
  <si>
    <t>飲食物の提供</t>
  </si>
  <si>
    <t>新聞紙・雑誌の制限違反</t>
  </si>
  <si>
    <t>選挙放送等の制限違反</t>
  </si>
  <si>
    <t>演説に関する制限違反</t>
  </si>
  <si>
    <t>選挙費用の法定額違反</t>
  </si>
  <si>
    <t>寄附に関する制限違反</t>
  </si>
  <si>
    <t>推薦団体の選挙運動の規制違反</t>
  </si>
  <si>
    <t>その他の違反</t>
  </si>
  <si>
    <t>衆議院議員選挙</t>
    <rPh sb="2" eb="4">
      <t>ギイン</t>
    </rPh>
    <phoneticPr fontId="2"/>
  </si>
  <si>
    <t>参議院議員選挙</t>
    <rPh sb="2" eb="4">
      <t>ギイン</t>
    </rPh>
    <rPh sb="4" eb="6">
      <t>センキョ</t>
    </rPh>
    <phoneticPr fontId="2"/>
  </si>
  <si>
    <t>政見放送、選挙公報の不法利用</t>
    <rPh sb="0" eb="2">
      <t>セイケン</t>
    </rPh>
    <rPh sb="7" eb="9">
      <t>コウホウ</t>
    </rPh>
    <phoneticPr fontId="2"/>
  </si>
  <si>
    <t>通常選挙</t>
    <phoneticPr fontId="2"/>
  </si>
  <si>
    <t>統一地
方選挙</t>
    <phoneticPr fontId="2"/>
  </si>
  <si>
    <t>再・補欠
選挙</t>
    <phoneticPr fontId="2"/>
  </si>
  <si>
    <t>違反態様</t>
    <phoneticPr fontId="2"/>
  </si>
  <si>
    <t>その他の
地方選挙</t>
    <rPh sb="5" eb="7">
      <t>チホウ</t>
    </rPh>
    <rPh sb="7" eb="9">
      <t>センキョ</t>
    </rPh>
    <phoneticPr fontId="2"/>
  </si>
  <si>
    <t>最高裁判所
の裁判官の
国民審査</t>
    <phoneticPr fontId="2"/>
  </si>
  <si>
    <t>海区漁業
調整委員会の委員選挙・
解職の投票</t>
    <phoneticPr fontId="2"/>
  </si>
  <si>
    <t>政党その他の政治活動を行う
団体の政治活動の規制違反</t>
    <rPh sb="6" eb="8">
      <t>セイジ</t>
    </rPh>
    <rPh sb="8" eb="10">
      <t>カツドウ</t>
    </rPh>
    <rPh sb="11" eb="12">
      <t>オコナ</t>
    </rPh>
    <phoneticPr fontId="2"/>
  </si>
  <si>
    <t>地方自治
法による
住民投票</t>
    <phoneticPr fontId="2"/>
  </si>
  <si>
    <t>件数</t>
    <phoneticPr fontId="2"/>
  </si>
  <si>
    <t>人員</t>
    <phoneticPr fontId="2"/>
  </si>
  <si>
    <t>農業委員
会の委員
の選挙</t>
    <phoneticPr fontId="2"/>
  </si>
  <si>
    <t>選挙事務関係者、施設等に対する
暴行・騒擾等</t>
    <rPh sb="8" eb="10">
      <t>シセツ</t>
    </rPh>
    <rPh sb="10" eb="11">
      <t>トウ</t>
    </rPh>
    <rPh sb="19" eb="21">
      <t>ソウジョウ</t>
    </rPh>
    <phoneticPr fontId="2"/>
  </si>
  <si>
    <t>詐偽登録、虚偽宣言等、詐偽投票、投票の偽造・
増減、代理投票における記載義務違反</t>
    <rPh sb="0" eb="2">
      <t>サギ</t>
    </rPh>
    <rPh sb="7" eb="9">
      <t>センゲン</t>
    </rPh>
    <rPh sb="11" eb="13">
      <t>サギ</t>
    </rPh>
    <phoneticPr fontId="2"/>
  </si>
  <si>
    <t>選挙事務所、休憩所等に関する制限違反</t>
    <rPh sb="6" eb="9">
      <t>キュウケイショ</t>
    </rPh>
    <rPh sb="14" eb="16">
      <t>セイゲン</t>
    </rPh>
    <phoneticPr fontId="2"/>
  </si>
  <si>
    <t>文書図画に関する制限違反</t>
    <rPh sb="2" eb="4">
      <t>トガ</t>
    </rPh>
    <phoneticPr fontId="2"/>
  </si>
  <si>
    <t>62　各種選挙違反の適条別　</t>
    <phoneticPr fontId="2"/>
  </si>
  <si>
    <t>総数</t>
    <rPh sb="0" eb="2">
      <t>ソウスウ</t>
    </rPh>
    <phoneticPr fontId="2"/>
  </si>
  <si>
    <t>選挙380</t>
    <rPh sb="0" eb="2">
      <t>センキョ</t>
    </rPh>
    <phoneticPr fontId="2"/>
  </si>
  <si>
    <t>選挙381</t>
    <rPh sb="0" eb="2">
      <t>センキョ</t>
    </rPh>
    <phoneticPr fontId="2"/>
  </si>
  <si>
    <t>新聞紙・雑誌の不法利用</t>
  </si>
  <si>
    <t>選挙犯罪の煽動</t>
    <rPh sb="5" eb="7">
      <t>センドウ</t>
    </rPh>
    <phoneticPr fontId="2"/>
  </si>
  <si>
    <t>年齢満18歳未満の者の選挙運動</t>
    <rPh sb="0" eb="2">
      <t>ネンレイ</t>
    </rPh>
    <rPh sb="2" eb="3">
      <t>マン</t>
    </rPh>
    <rPh sb="5" eb="6">
      <t>サイ</t>
    </rPh>
    <rPh sb="6" eb="8">
      <t>ミマン</t>
    </rPh>
    <phoneticPr fontId="2"/>
  </si>
  <si>
    <t>選挙権、被選挙権を
有しない者の選挙運動</t>
  </si>
  <si>
    <t>選挙事務関係者・
特定公務員の選挙運動</t>
  </si>
  <si>
    <t>自動車・船舶・拡声機に関する制限違反</t>
    <rPh sb="14" eb="16">
      <t>セイゲン</t>
    </rPh>
    <phoneticPr fontId="2"/>
  </si>
  <si>
    <t>選挙期日後の挨拶行為</t>
    <rPh sb="6" eb="8">
      <t>アイサツ</t>
    </rPh>
    <phoneticPr fontId="2"/>
  </si>
  <si>
    <t>選挙運動に関する
収入・支出の規制違反</t>
  </si>
  <si>
    <t>自動車・船舶・拡声機に関する制限違反</t>
  </si>
  <si>
    <t>検挙件数及び検挙人員</t>
    <rPh sb="0" eb="2">
      <t>ケンキョ</t>
    </rPh>
    <rPh sb="6" eb="8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</si>
</sst>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38" fontId="0" fillId="0" borderId="0" xfId="0" applyNumberFormat="1" applyFill="1"/>
    <xf numFmtId="38" fontId="0" fillId="0" borderId="0" xfId="0" applyNumberFormat="1" applyFont="1" applyFill="1"/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>
      <alignment vertical="center"/>
    </xf>
    <xf numFmtId="38" fontId="0" fillId="0" borderId="1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horizontal="left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>
      <alignment vertical="center"/>
    </xf>
    <xf numFmtId="38" fontId="0" fillId="0" borderId="2" xfId="0" quotePrefix="1" applyNumberFormat="1" applyFont="1" applyFill="1" applyBorder="1" applyAlignment="1" applyProtection="1">
      <alignment horizontal="center" vertical="center"/>
    </xf>
    <xf numFmtId="38" fontId="0" fillId="0" borderId="4" xfId="0" quotePrefix="1" applyNumberFormat="1" applyFont="1" applyFill="1" applyBorder="1" applyAlignment="1" applyProtection="1">
      <alignment horizontal="center" vertical="center"/>
    </xf>
    <xf numFmtId="38" fontId="0" fillId="0" borderId="3" xfId="0" quotePrefix="1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Fill="1" applyAlignment="1" applyProtection="1">
      <alignment horizontal="distributed" vertical="center"/>
    </xf>
    <xf numFmtId="38" fontId="6" fillId="0" borderId="0" xfId="0" applyNumberFormat="1" applyFont="1" applyFill="1" applyAlignment="1" applyProtection="1">
      <alignment horizontal="left" vertical="center"/>
    </xf>
    <xf numFmtId="38" fontId="6" fillId="0" borderId="5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 applyProtection="1">
      <alignment horizontal="distributed" vertical="center"/>
    </xf>
    <xf numFmtId="38" fontId="0" fillId="0" borderId="5" xfId="0" applyNumberFormat="1" applyFont="1" applyFill="1" applyBorder="1" applyAlignment="1" applyProtection="1">
      <alignment horizontal="left" vertical="center"/>
    </xf>
    <xf numFmtId="38" fontId="4" fillId="0" borderId="0" xfId="0" applyNumberFormat="1" applyFont="1" applyFill="1" applyAlignment="1" applyProtection="1">
      <alignment horizontal="distributed" vertical="center" wrapText="1"/>
    </xf>
    <xf numFmtId="38" fontId="0" fillId="0" borderId="0" xfId="0" quotePrefix="1" applyNumberFormat="1" applyFont="1" applyFill="1" applyAlignment="1" applyProtection="1">
      <alignment horizontal="left" vertical="center" wrapText="1"/>
    </xf>
    <xf numFmtId="38" fontId="0" fillId="0" borderId="5" xfId="0" quotePrefix="1" applyNumberFormat="1" applyFont="1" applyFill="1" applyBorder="1" applyAlignment="1" applyProtection="1">
      <alignment horizontal="left" vertical="center" wrapText="1"/>
    </xf>
    <xf numFmtId="38" fontId="0" fillId="0" borderId="0" xfId="0" quotePrefix="1" applyNumberFormat="1" applyFont="1" applyFill="1" applyAlignment="1" applyProtection="1">
      <alignment horizontal="left" vertical="center"/>
    </xf>
    <xf numFmtId="38" fontId="0" fillId="0" borderId="5" xfId="0" quotePrefix="1" applyNumberFormat="1" applyFont="1" applyFill="1" applyBorder="1" applyAlignment="1" applyProtection="1">
      <alignment horizontal="left" vertical="center"/>
    </xf>
    <xf numFmtId="38" fontId="4" fillId="0" borderId="8" xfId="0" applyNumberFormat="1" applyFont="1" applyFill="1" applyBorder="1" applyAlignment="1" applyProtection="1">
      <alignment horizontal="distributed" vertical="center"/>
    </xf>
    <xf numFmtId="38" fontId="0" fillId="0" borderId="8" xfId="0" applyNumberFormat="1" applyFont="1" applyFill="1" applyBorder="1" applyAlignment="1" applyProtection="1">
      <alignment horizontal="left" vertical="center"/>
    </xf>
    <xf numFmtId="38" fontId="0" fillId="0" borderId="9" xfId="0" applyNumberFormat="1" applyFont="1" applyFill="1" applyBorder="1" applyAlignment="1" applyProtection="1">
      <alignment horizontal="left" vertical="center"/>
    </xf>
    <xf numFmtId="38" fontId="0" fillId="0" borderId="0" xfId="0" applyNumberFormat="1" applyFont="1" applyFill="1" applyBorder="1"/>
    <xf numFmtId="38" fontId="6" fillId="0" borderId="0" xfId="0" applyNumberFormat="1" applyFont="1" applyFill="1" applyBorder="1" applyAlignment="1" applyProtection="1">
      <alignment horizontal="right" vertical="center"/>
    </xf>
    <xf numFmtId="38" fontId="1" fillId="0" borderId="0" xfId="1" applyNumberFormat="1" applyFont="1" applyBorder="1" applyAlignment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1" applyNumberFormat="1" applyFont="1" applyBorder="1" applyAlignment="1" applyProtection="1">
      <alignment vertical="center"/>
      <protection locked="0"/>
    </xf>
    <xf numFmtId="176" fontId="1" fillId="0" borderId="9" xfId="1" applyNumberFormat="1" applyFont="1" applyBorder="1" applyAlignment="1" applyProtection="1">
      <alignment vertical="center"/>
      <protection locked="0"/>
    </xf>
    <xf numFmtId="38" fontId="0" fillId="0" borderId="4" xfId="0" applyNumberFormat="1" applyFont="1" applyFill="1" applyBorder="1" applyAlignment="1" applyProtection="1">
      <alignment horizontal="center" vertical="center" wrapText="1"/>
    </xf>
    <xf numFmtId="38" fontId="0" fillId="0" borderId="18" xfId="0" applyNumberFormat="1" applyFont="1" applyFill="1" applyBorder="1" applyAlignment="1" applyProtection="1">
      <alignment horizontal="center" vertical="center" wrapText="1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38" fontId="3" fillId="0" borderId="0" xfId="0" applyNumberFormat="1" applyFont="1" applyFill="1" applyAlignment="1" applyProtection="1">
      <alignment horizontal="distributed" vertical="center"/>
    </xf>
    <xf numFmtId="38" fontId="0" fillId="0" borderId="12" xfId="0" applyNumberFormat="1" applyFill="1" applyBorder="1" applyAlignment="1">
      <alignment horizontal="distributed" vertical="center" justifyLastLine="1"/>
    </xf>
    <xf numFmtId="38" fontId="0" fillId="0" borderId="16" xfId="0" applyNumberFormat="1" applyFont="1" applyFill="1" applyBorder="1" applyAlignment="1">
      <alignment horizontal="distributed" vertical="center" justifyLastLine="1"/>
    </xf>
    <xf numFmtId="38" fontId="0" fillId="0" borderId="2" xfId="0" applyNumberFormat="1" applyFont="1" applyFill="1" applyBorder="1" applyAlignment="1">
      <alignment horizontal="distributed" vertical="center" justifyLastLine="1"/>
    </xf>
    <xf numFmtId="38" fontId="0" fillId="0" borderId="17" xfId="0" applyNumberFormat="1" applyFont="1" applyFill="1" applyBorder="1" applyAlignment="1">
      <alignment horizontal="distributed" vertical="center" justifyLastLine="1"/>
    </xf>
    <xf numFmtId="38" fontId="0" fillId="0" borderId="1" xfId="0" applyNumberFormat="1" applyFill="1" applyBorder="1" applyAlignment="1" applyProtection="1">
      <alignment horizontal="left" vertical="center" wrapText="1"/>
    </xf>
    <xf numFmtId="38" fontId="0" fillId="0" borderId="0" xfId="0" applyNumberFormat="1" applyFill="1" applyBorder="1" applyAlignment="1" applyProtection="1">
      <alignment horizontal="left" vertical="center" wrapText="1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" xfId="0" applyNumberFormat="1" applyFont="1" applyFill="1" applyBorder="1" applyAlignment="1" applyProtection="1">
      <alignment horizontal="center" vertical="center"/>
    </xf>
    <xf numFmtId="38" fontId="0" fillId="0" borderId="5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 applyProtection="1">
      <alignment horizontal="center" vertical="center"/>
    </xf>
    <xf numFmtId="38" fontId="0" fillId="0" borderId="2" xfId="0" applyNumberFormat="1" applyFon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 applyProtection="1">
      <alignment horizontal="center" vertical="center"/>
    </xf>
    <xf numFmtId="38" fontId="0" fillId="0" borderId="13" xfId="0" quotePrefix="1" applyNumberFormat="1" applyFont="1" applyFill="1" applyBorder="1" applyAlignment="1" applyProtection="1">
      <alignment horizontal="center" vertical="center"/>
    </xf>
    <xf numFmtId="38" fontId="0" fillId="0" borderId="14" xfId="0" quotePrefix="1" applyNumberFormat="1" applyFont="1" applyFill="1" applyBorder="1" applyAlignment="1" applyProtection="1">
      <alignment horizontal="center" vertical="center"/>
    </xf>
    <xf numFmtId="38" fontId="0" fillId="0" borderId="15" xfId="0" quotePrefix="1" applyNumberFormat="1" applyFont="1" applyFill="1" applyBorder="1" applyAlignment="1" applyProtection="1">
      <alignment horizontal="center" vertical="center"/>
    </xf>
    <xf numFmtId="38" fontId="0" fillId="0" borderId="1" xfId="0" applyNumberFormat="1" applyFill="1" applyBorder="1" applyAlignment="1" applyProtection="1">
      <alignment horizontal="center" vertical="center" wrapText="1"/>
    </xf>
    <xf numFmtId="38" fontId="0" fillId="0" borderId="16" xfId="0" applyNumberFormat="1" applyFill="1" applyBorder="1" applyAlignment="1" applyProtection="1">
      <alignment horizontal="center" vertical="center" wrapText="1"/>
    </xf>
    <xf numFmtId="38" fontId="0" fillId="0" borderId="3" xfId="0" applyNumberFormat="1" applyFill="1" applyBorder="1" applyAlignment="1" applyProtection="1">
      <alignment horizontal="center" vertical="center" wrapText="1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 wrapText="1"/>
    </xf>
    <xf numFmtId="38" fontId="0" fillId="0" borderId="12" xfId="0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Alignment="1" applyProtection="1">
      <alignment horizontal="center" vertical="center"/>
    </xf>
    <xf numFmtId="38" fontId="0" fillId="0" borderId="12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vertical="center"/>
      <protection locked="0"/>
    </xf>
    <xf numFmtId="176" fontId="1" fillId="0" borderId="19" xfId="1" applyNumberFormat="1" applyFont="1" applyBorder="1" applyAlignment="1" applyProtection="1">
      <alignment vertical="center"/>
    </xf>
    <xf numFmtId="176" fontId="1" fillId="0" borderId="10" xfId="1" applyNumberFormat="1" applyFont="1" applyBorder="1" applyAlignment="1" applyProtection="1">
      <alignment vertical="center"/>
    </xf>
    <xf numFmtId="176" fontId="1" fillId="0" borderId="10" xfId="1" applyNumberFormat="1" applyFont="1" applyBorder="1" applyAlignment="1" applyProtection="1">
      <alignment vertical="center"/>
      <protection locked="0"/>
    </xf>
    <xf numFmtId="176" fontId="1" fillId="0" borderId="0" xfId="1" applyNumberFormat="1" applyFont="1" applyBorder="1" applyAlignment="1" applyProtection="1">
      <alignment vertical="center"/>
      <protection locked="0"/>
    </xf>
    <xf numFmtId="176" fontId="1" fillId="0" borderId="19" xfId="1" applyNumberFormat="1" applyFont="1" applyBorder="1" applyAlignment="1" applyProtection="1">
      <alignment vertical="center"/>
      <protection locked="0"/>
    </xf>
    <xf numFmtId="176" fontId="1" fillId="0" borderId="10" xfId="1" applyNumberFormat="1" applyFont="1" applyBorder="1" applyAlignment="1" applyProtection="1">
      <alignment horizontal="right" vertical="center"/>
      <protection locked="0"/>
    </xf>
    <xf numFmtId="176" fontId="1" fillId="0" borderId="20" xfId="1" applyNumberFormat="1" applyFont="1" applyBorder="1" applyAlignment="1" applyProtection="1">
      <alignment vertical="center"/>
      <protection locked="0"/>
    </xf>
    <xf numFmtId="176" fontId="1" fillId="0" borderId="11" xfId="1" applyNumberFormat="1" applyFont="1" applyBorder="1" applyAlignment="1" applyProtection="1">
      <alignment vertical="center"/>
      <protection locked="0"/>
    </xf>
    <xf numFmtId="176" fontId="1" fillId="0" borderId="9" xfId="1" applyNumberFormat="1" applyFont="1" applyBorder="1" applyAlignment="1" applyProtection="1">
      <alignment horizontal="right" vertical="center"/>
      <protection locked="0"/>
    </xf>
    <xf numFmtId="176" fontId="1" fillId="0" borderId="11" xfId="1" applyNumberFormat="1" applyFont="1" applyBorder="1" applyAlignment="1" applyProtection="1">
      <alignment horizontal="right" vertical="center"/>
      <protection locked="0"/>
    </xf>
  </cellXfs>
  <cellStyles count="4">
    <cellStyle name="標準" xfId="0" builtinId="0"/>
    <cellStyle name="標準 2 2" xfId="1" xr:uid="{00000000-0005-0000-0000-000001000000}"/>
    <cellStyle name="標準 2 3" xfId="2" xr:uid="{00000000-0005-0000-0000-000002000000}"/>
    <cellStyle name="標準 2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D58"/>
  <sheetViews>
    <sheetView tabSelected="1" view="pageBreakPreview" zoomScaleNormal="110" zoomScaleSheetLayoutView="100" workbookViewId="0">
      <selection activeCell="D7" sqref="D7"/>
    </sheetView>
  </sheetViews>
  <sheetFormatPr defaultColWidth="9.109375" defaultRowHeight="12" x14ac:dyDescent="0.15"/>
  <cols>
    <col min="1" max="1" width="3.6640625" style="2" customWidth="1"/>
    <col min="2" max="2" width="41.109375" style="2" bestFit="1" customWidth="1"/>
    <col min="3" max="3" width="0.88671875" style="2" customWidth="1"/>
    <col min="4" max="5" width="7.109375" style="2" bestFit="1" customWidth="1"/>
    <col min="6" max="9" width="5.44140625" style="2" customWidth="1"/>
    <col min="10" max="13" width="5.109375" style="2" customWidth="1"/>
    <col min="14" max="14" width="5.44140625" style="2" customWidth="1"/>
    <col min="15" max="15" width="6.5546875" style="2" customWidth="1"/>
    <col min="16" max="16" width="7" style="2" customWidth="1"/>
    <col min="17" max="28" width="5.88671875" style="2" customWidth="1"/>
    <col min="29" max="29" width="0.88671875" style="2" customWidth="1"/>
    <col min="30" max="30" width="41.109375" style="2" bestFit="1" customWidth="1"/>
    <col min="31" max="16384" width="9.109375" style="2"/>
  </cols>
  <sheetData>
    <row r="1" spans="2:30" x14ac:dyDescent="0.15">
      <c r="B1" s="1" t="s">
        <v>47</v>
      </c>
      <c r="Q1" s="1" t="s">
        <v>48</v>
      </c>
    </row>
    <row r="2" spans="2:30" s="4" customFormat="1" ht="14.4" x14ac:dyDescent="0.15">
      <c r="B2" s="3"/>
      <c r="C2" s="43" t="s">
        <v>45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"/>
      <c r="Q2" s="3"/>
      <c r="R2" s="43" t="s">
        <v>58</v>
      </c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3"/>
    </row>
    <row r="3" spans="2:30" s="6" customFormat="1" ht="6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s="6" customFormat="1" ht="12" customHeight="1" x14ac:dyDescent="0.15">
      <c r="B4" s="51" t="s">
        <v>32</v>
      </c>
      <c r="C4" s="7"/>
      <c r="D4" s="44" t="s">
        <v>46</v>
      </c>
      <c r="E4" s="45"/>
      <c r="F4" s="56" t="s">
        <v>26</v>
      </c>
      <c r="G4" s="57"/>
      <c r="H4" s="57"/>
      <c r="I4" s="58"/>
      <c r="J4" s="56" t="s">
        <v>27</v>
      </c>
      <c r="K4" s="57"/>
      <c r="L4" s="57"/>
      <c r="M4" s="58"/>
      <c r="N4" s="66" t="s">
        <v>30</v>
      </c>
      <c r="O4" s="51"/>
      <c r="P4" s="5"/>
      <c r="Q4" s="59" t="s">
        <v>33</v>
      </c>
      <c r="R4" s="60"/>
      <c r="S4" s="39" t="s">
        <v>34</v>
      </c>
      <c r="T4" s="40"/>
      <c r="U4" s="39" t="s">
        <v>40</v>
      </c>
      <c r="V4" s="40"/>
      <c r="W4" s="39" t="s">
        <v>35</v>
      </c>
      <c r="X4" s="60"/>
      <c r="Y4" s="39" t="s">
        <v>37</v>
      </c>
      <c r="Z4" s="40"/>
      <c r="AA4" s="64" t="s">
        <v>0</v>
      </c>
      <c r="AB4" s="51"/>
      <c r="AC4" s="50" t="s">
        <v>32</v>
      </c>
      <c r="AD4" s="51"/>
    </row>
    <row r="5" spans="2:30" s="6" customFormat="1" ht="24" customHeight="1" x14ac:dyDescent="0.15">
      <c r="B5" s="65"/>
      <c r="C5" s="8"/>
      <c r="D5" s="46"/>
      <c r="E5" s="47"/>
      <c r="F5" s="37" t="s">
        <v>1</v>
      </c>
      <c r="G5" s="38"/>
      <c r="H5" s="37" t="s">
        <v>31</v>
      </c>
      <c r="I5" s="38"/>
      <c r="J5" s="37" t="s">
        <v>29</v>
      </c>
      <c r="K5" s="38"/>
      <c r="L5" s="37" t="s">
        <v>31</v>
      </c>
      <c r="M5" s="38"/>
      <c r="N5" s="54"/>
      <c r="O5" s="55"/>
      <c r="P5" s="5"/>
      <c r="Q5" s="61"/>
      <c r="R5" s="62"/>
      <c r="S5" s="41"/>
      <c r="T5" s="42"/>
      <c r="U5" s="41"/>
      <c r="V5" s="42"/>
      <c r="W5" s="63"/>
      <c r="X5" s="62"/>
      <c r="Y5" s="41"/>
      <c r="Z5" s="42"/>
      <c r="AA5" s="54"/>
      <c r="AB5" s="55"/>
      <c r="AC5" s="52"/>
      <c r="AD5" s="53"/>
    </row>
    <row r="6" spans="2:30" s="6" customFormat="1" x14ac:dyDescent="0.15">
      <c r="B6" s="55"/>
      <c r="C6" s="10"/>
      <c r="D6" s="9" t="s">
        <v>38</v>
      </c>
      <c r="E6" s="9" t="s">
        <v>39</v>
      </c>
      <c r="F6" s="9" t="s">
        <v>38</v>
      </c>
      <c r="G6" s="9" t="s">
        <v>39</v>
      </c>
      <c r="H6" s="9" t="s">
        <v>38</v>
      </c>
      <c r="I6" s="9" t="s">
        <v>39</v>
      </c>
      <c r="J6" s="9" t="s">
        <v>38</v>
      </c>
      <c r="K6" s="9" t="s">
        <v>39</v>
      </c>
      <c r="L6" s="9" t="s">
        <v>38</v>
      </c>
      <c r="M6" s="9" t="s">
        <v>39</v>
      </c>
      <c r="N6" s="11" t="s">
        <v>2</v>
      </c>
      <c r="O6" s="12" t="s">
        <v>3</v>
      </c>
      <c r="P6" s="5"/>
      <c r="Q6" s="13" t="s">
        <v>2</v>
      </c>
      <c r="R6" s="11" t="s">
        <v>3</v>
      </c>
      <c r="S6" s="9" t="s">
        <v>38</v>
      </c>
      <c r="T6" s="9" t="s">
        <v>39</v>
      </c>
      <c r="U6" s="9" t="s">
        <v>38</v>
      </c>
      <c r="V6" s="9" t="s">
        <v>39</v>
      </c>
      <c r="W6" s="9" t="s">
        <v>38</v>
      </c>
      <c r="X6" s="9" t="s">
        <v>39</v>
      </c>
      <c r="Y6" s="9" t="s">
        <v>38</v>
      </c>
      <c r="Z6" s="9" t="s">
        <v>39</v>
      </c>
      <c r="AA6" s="9" t="s">
        <v>38</v>
      </c>
      <c r="AB6" s="9" t="s">
        <v>39</v>
      </c>
      <c r="AC6" s="54"/>
      <c r="AD6" s="55"/>
    </row>
    <row r="7" spans="2:30" s="17" customFormat="1" ht="20.100000000000001" customHeight="1" x14ac:dyDescent="0.15">
      <c r="B7" s="14" t="s">
        <v>4</v>
      </c>
      <c r="C7" s="15"/>
      <c r="D7" s="31">
        <f>SUM(F7,H7,J7,L7,N7,Q7,S7,U7,W7,Y7,AA7)</f>
        <v>129</v>
      </c>
      <c r="E7" s="31">
        <f t="shared" ref="D7:E42" si="0">SUM(G7,I7,K7,M7,O7,R7,T7,V7,X7,Z7,AB7)</f>
        <v>194</v>
      </c>
      <c r="F7" s="32">
        <f>SUM(F8:F42)</f>
        <v>27</v>
      </c>
      <c r="G7" s="32">
        <f t="shared" ref="G7:O7" si="1">SUM(G8:G42)</f>
        <v>66</v>
      </c>
      <c r="H7" s="32">
        <f>SUM(H8:H42)</f>
        <v>0</v>
      </c>
      <c r="I7" s="32">
        <f t="shared" si="1"/>
        <v>0</v>
      </c>
      <c r="J7" s="32">
        <f t="shared" si="1"/>
        <v>54</v>
      </c>
      <c r="K7" s="32">
        <f t="shared" si="1"/>
        <v>53</v>
      </c>
      <c r="L7" s="32">
        <f t="shared" si="1"/>
        <v>0</v>
      </c>
      <c r="M7" s="32">
        <f t="shared" si="1"/>
        <v>2</v>
      </c>
      <c r="N7" s="32">
        <f t="shared" si="1"/>
        <v>11</v>
      </c>
      <c r="O7" s="33">
        <f t="shared" si="1"/>
        <v>25</v>
      </c>
      <c r="P7" s="29"/>
      <c r="Q7" s="67">
        <f>SUM(Q8:Q42)</f>
        <v>30</v>
      </c>
      <c r="R7" s="32">
        <f>SUM(R8:R42)</f>
        <v>42</v>
      </c>
      <c r="S7" s="68">
        <f t="shared" ref="S7:AB7" si="2">SUM(S8:S42)</f>
        <v>0</v>
      </c>
      <c r="T7" s="68">
        <f t="shared" si="2"/>
        <v>0</v>
      </c>
      <c r="U7" s="68">
        <f t="shared" si="2"/>
        <v>0</v>
      </c>
      <c r="V7" s="68">
        <f t="shared" si="2"/>
        <v>0</v>
      </c>
      <c r="W7" s="68">
        <f t="shared" si="2"/>
        <v>0</v>
      </c>
      <c r="X7" s="68">
        <f t="shared" si="2"/>
        <v>0</v>
      </c>
      <c r="Y7" s="68">
        <f t="shared" si="2"/>
        <v>0</v>
      </c>
      <c r="Z7" s="68">
        <f t="shared" si="2"/>
        <v>0</v>
      </c>
      <c r="AA7" s="68">
        <f t="shared" si="2"/>
        <v>7</v>
      </c>
      <c r="AB7" s="68">
        <f t="shared" si="2"/>
        <v>6</v>
      </c>
      <c r="AC7" s="16"/>
      <c r="AD7" s="14" t="s">
        <v>4</v>
      </c>
    </row>
    <row r="8" spans="2:30" s="6" customFormat="1" ht="20.100000000000001" customHeight="1" x14ac:dyDescent="0.15">
      <c r="B8" s="18" t="s">
        <v>5</v>
      </c>
      <c r="C8" s="8"/>
      <c r="D8" s="31">
        <f t="shared" si="0"/>
        <v>15</v>
      </c>
      <c r="E8" s="31">
        <f t="shared" si="0"/>
        <v>51</v>
      </c>
      <c r="F8" s="34">
        <v>4</v>
      </c>
      <c r="G8" s="35">
        <v>20</v>
      </c>
      <c r="H8" s="35">
        <v>0</v>
      </c>
      <c r="I8" s="35">
        <v>0</v>
      </c>
      <c r="J8" s="35">
        <v>6</v>
      </c>
      <c r="K8" s="35">
        <v>7</v>
      </c>
      <c r="L8" s="35">
        <v>0</v>
      </c>
      <c r="M8" s="35">
        <v>0</v>
      </c>
      <c r="N8" s="34">
        <v>3</v>
      </c>
      <c r="O8" s="34">
        <v>14</v>
      </c>
      <c r="P8" s="30"/>
      <c r="Q8" s="69">
        <v>2</v>
      </c>
      <c r="R8" s="70">
        <v>10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71">
        <v>0</v>
      </c>
      <c r="AB8" s="72">
        <v>0</v>
      </c>
      <c r="AC8" s="19"/>
      <c r="AD8" s="18" t="s">
        <v>5</v>
      </c>
    </row>
    <row r="9" spans="2:30" s="6" customFormat="1" ht="20.100000000000001" customHeight="1" x14ac:dyDescent="0.15">
      <c r="B9" s="18" t="s">
        <v>49</v>
      </c>
      <c r="C9" s="8"/>
      <c r="D9" s="31">
        <f t="shared" si="0"/>
        <v>0</v>
      </c>
      <c r="E9" s="31">
        <f t="shared" si="0"/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0"/>
      <c r="Q9" s="73">
        <v>0</v>
      </c>
      <c r="R9" s="71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19"/>
      <c r="AD9" s="18" t="s">
        <v>49</v>
      </c>
    </row>
    <row r="10" spans="2:30" s="6" customFormat="1" ht="20.100000000000001" customHeight="1" x14ac:dyDescent="0.15">
      <c r="B10" s="18" t="s">
        <v>6</v>
      </c>
      <c r="C10" s="8"/>
      <c r="D10" s="31">
        <f t="shared" si="0"/>
        <v>0</v>
      </c>
      <c r="E10" s="31">
        <f t="shared" si="0"/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0"/>
      <c r="Q10" s="73">
        <v>0</v>
      </c>
      <c r="R10" s="71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19"/>
      <c r="AD10" s="18" t="s">
        <v>6</v>
      </c>
    </row>
    <row r="11" spans="2:30" s="6" customFormat="1" ht="20.100000000000001" customHeight="1" x14ac:dyDescent="0.15">
      <c r="B11" s="18" t="s">
        <v>7</v>
      </c>
      <c r="C11" s="8"/>
      <c r="D11" s="31">
        <f t="shared" si="0"/>
        <v>32</v>
      </c>
      <c r="E11" s="31">
        <f t="shared" si="0"/>
        <v>26</v>
      </c>
      <c r="F11" s="35">
        <v>5</v>
      </c>
      <c r="G11" s="35">
        <v>7</v>
      </c>
      <c r="H11" s="35">
        <v>0</v>
      </c>
      <c r="I11" s="35">
        <v>0</v>
      </c>
      <c r="J11" s="35">
        <v>20</v>
      </c>
      <c r="K11" s="35">
        <v>11</v>
      </c>
      <c r="L11" s="35">
        <v>0</v>
      </c>
      <c r="M11" s="35">
        <v>2</v>
      </c>
      <c r="N11" s="35">
        <v>2</v>
      </c>
      <c r="O11" s="35">
        <v>1</v>
      </c>
      <c r="P11" s="30"/>
      <c r="Q11" s="73">
        <v>5</v>
      </c>
      <c r="R11" s="71">
        <v>5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71">
        <v>0</v>
      </c>
      <c r="AB11" s="72">
        <v>0</v>
      </c>
      <c r="AC11" s="19"/>
      <c r="AD11" s="18" t="s">
        <v>7</v>
      </c>
    </row>
    <row r="12" spans="2:30" s="6" customFormat="1" ht="20.100000000000001" customHeight="1" x14ac:dyDescent="0.15">
      <c r="B12" s="18" t="s">
        <v>8</v>
      </c>
      <c r="C12" s="8"/>
      <c r="D12" s="31">
        <f t="shared" si="0"/>
        <v>0</v>
      </c>
      <c r="E12" s="31">
        <f t="shared" si="0"/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0"/>
      <c r="Q12" s="73">
        <v>0</v>
      </c>
      <c r="R12" s="71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19"/>
      <c r="AD12" s="18" t="s">
        <v>8</v>
      </c>
    </row>
    <row r="13" spans="2:30" s="6" customFormat="1" ht="20.100000000000001" customHeight="1" x14ac:dyDescent="0.15">
      <c r="B13" s="18" t="s">
        <v>9</v>
      </c>
      <c r="C13" s="8"/>
      <c r="D13" s="31">
        <f t="shared" si="0"/>
        <v>11</v>
      </c>
      <c r="E13" s="31">
        <f t="shared" si="0"/>
        <v>12</v>
      </c>
      <c r="F13" s="35">
        <v>1</v>
      </c>
      <c r="G13" s="35">
        <v>1</v>
      </c>
      <c r="H13" s="35">
        <v>0</v>
      </c>
      <c r="I13" s="35">
        <v>0</v>
      </c>
      <c r="J13" s="35">
        <v>9</v>
      </c>
      <c r="K13" s="35">
        <v>10</v>
      </c>
      <c r="L13" s="35">
        <v>0</v>
      </c>
      <c r="M13" s="35">
        <v>0</v>
      </c>
      <c r="N13" s="35">
        <v>0</v>
      </c>
      <c r="O13" s="35">
        <v>0</v>
      </c>
      <c r="P13" s="30"/>
      <c r="Q13" s="73">
        <v>1</v>
      </c>
      <c r="R13" s="71">
        <v>1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19"/>
      <c r="AD13" s="18" t="s">
        <v>9</v>
      </c>
    </row>
    <row r="14" spans="2:30" s="6" customFormat="1" ht="20.100000000000001" customHeight="1" x14ac:dyDescent="0.15">
      <c r="B14" s="20" t="s">
        <v>41</v>
      </c>
      <c r="C14" s="8"/>
      <c r="D14" s="31">
        <f t="shared" si="0"/>
        <v>0</v>
      </c>
      <c r="E14" s="31">
        <f t="shared" si="0"/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0"/>
      <c r="Q14" s="73">
        <v>0</v>
      </c>
      <c r="R14" s="71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19"/>
      <c r="AD14" s="20" t="s">
        <v>41</v>
      </c>
    </row>
    <row r="15" spans="2:30" s="6" customFormat="1" ht="20.100000000000001" customHeight="1" x14ac:dyDescent="0.15">
      <c r="B15" s="18" t="s">
        <v>10</v>
      </c>
      <c r="C15" s="8"/>
      <c r="D15" s="31">
        <f t="shared" si="0"/>
        <v>0</v>
      </c>
      <c r="E15" s="31">
        <f t="shared" si="0"/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0"/>
      <c r="Q15" s="73">
        <v>0</v>
      </c>
      <c r="R15" s="71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19"/>
      <c r="AD15" s="18" t="s">
        <v>10</v>
      </c>
    </row>
    <row r="16" spans="2:30" s="6" customFormat="1" ht="20.100000000000001" customHeight="1" x14ac:dyDescent="0.15">
      <c r="B16" s="18" t="s">
        <v>50</v>
      </c>
      <c r="C16" s="8"/>
      <c r="D16" s="31">
        <f t="shared" si="0"/>
        <v>0</v>
      </c>
      <c r="E16" s="31">
        <f t="shared" si="0"/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0"/>
      <c r="Q16" s="73">
        <v>0</v>
      </c>
      <c r="R16" s="71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19"/>
      <c r="AD16" s="18" t="s">
        <v>50</v>
      </c>
    </row>
    <row r="17" spans="2:30" s="6" customFormat="1" ht="20.100000000000001" customHeight="1" x14ac:dyDescent="0.15">
      <c r="B17" s="18" t="s">
        <v>11</v>
      </c>
      <c r="C17" s="8"/>
      <c r="D17" s="31">
        <f t="shared" si="0"/>
        <v>5</v>
      </c>
      <c r="E17" s="31">
        <f t="shared" si="0"/>
        <v>3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1</v>
      </c>
      <c r="O17" s="35">
        <v>0</v>
      </c>
      <c r="P17" s="30"/>
      <c r="Q17" s="73">
        <v>4</v>
      </c>
      <c r="R17" s="71">
        <v>3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19"/>
      <c r="AD17" s="18" t="s">
        <v>11</v>
      </c>
    </row>
    <row r="18" spans="2:30" s="6" customFormat="1" ht="20.100000000000001" customHeight="1" x14ac:dyDescent="0.15">
      <c r="B18" s="18" t="s">
        <v>12</v>
      </c>
      <c r="C18" s="8"/>
      <c r="D18" s="31">
        <f t="shared" si="0"/>
        <v>0</v>
      </c>
      <c r="E18" s="31">
        <f t="shared" si="0"/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0"/>
      <c r="Q18" s="73">
        <v>0</v>
      </c>
      <c r="R18" s="71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19"/>
      <c r="AD18" s="18" t="s">
        <v>12</v>
      </c>
    </row>
    <row r="19" spans="2:30" s="6" customFormat="1" ht="20.100000000000001" customHeight="1" x14ac:dyDescent="0.15">
      <c r="B19" s="20" t="s">
        <v>42</v>
      </c>
      <c r="C19" s="21"/>
      <c r="D19" s="31">
        <f t="shared" si="0"/>
        <v>14</v>
      </c>
      <c r="E19" s="31">
        <f t="shared" si="0"/>
        <v>21</v>
      </c>
      <c r="F19" s="35">
        <v>3</v>
      </c>
      <c r="G19" s="35">
        <v>5</v>
      </c>
      <c r="H19" s="35">
        <v>0</v>
      </c>
      <c r="I19" s="35">
        <v>0</v>
      </c>
      <c r="J19" s="35">
        <v>8</v>
      </c>
      <c r="K19" s="35">
        <v>12</v>
      </c>
      <c r="L19" s="35">
        <v>0</v>
      </c>
      <c r="M19" s="35">
        <v>0</v>
      </c>
      <c r="N19" s="34">
        <v>0</v>
      </c>
      <c r="O19" s="34">
        <v>0</v>
      </c>
      <c r="P19" s="30"/>
      <c r="Q19" s="69">
        <v>3</v>
      </c>
      <c r="R19" s="70">
        <v>4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22"/>
      <c r="AD19" s="20" t="s">
        <v>42</v>
      </c>
    </row>
    <row r="20" spans="2:30" s="6" customFormat="1" ht="20.100000000000001" customHeight="1" x14ac:dyDescent="0.15">
      <c r="B20" s="18" t="s">
        <v>13</v>
      </c>
      <c r="C20" s="8"/>
      <c r="D20" s="31">
        <f t="shared" si="0"/>
        <v>1</v>
      </c>
      <c r="E20" s="31">
        <f t="shared" si="0"/>
        <v>0</v>
      </c>
      <c r="F20" s="35">
        <v>0</v>
      </c>
      <c r="G20" s="35">
        <v>0</v>
      </c>
      <c r="H20" s="35">
        <v>0</v>
      </c>
      <c r="I20" s="35">
        <v>0</v>
      </c>
      <c r="J20" s="35">
        <v>1</v>
      </c>
      <c r="K20" s="35">
        <v>0</v>
      </c>
      <c r="L20" s="35">
        <v>0</v>
      </c>
      <c r="M20" s="35">
        <v>0</v>
      </c>
      <c r="N20" s="34">
        <v>0</v>
      </c>
      <c r="O20" s="34">
        <v>0</v>
      </c>
      <c r="P20" s="30"/>
      <c r="Q20" s="73">
        <v>0</v>
      </c>
      <c r="R20" s="71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19"/>
      <c r="AD20" s="18" t="s">
        <v>13</v>
      </c>
    </row>
    <row r="21" spans="2:30" s="6" customFormat="1" ht="20.100000000000001" customHeight="1" x14ac:dyDescent="0.15">
      <c r="B21" s="18" t="s">
        <v>14</v>
      </c>
      <c r="C21" s="8"/>
      <c r="D21" s="31">
        <f t="shared" si="0"/>
        <v>4</v>
      </c>
      <c r="E21" s="31">
        <f t="shared" si="0"/>
        <v>6</v>
      </c>
      <c r="F21" s="35">
        <v>1</v>
      </c>
      <c r="G21" s="35">
        <v>4</v>
      </c>
      <c r="H21" s="35">
        <v>0</v>
      </c>
      <c r="I21" s="35">
        <v>0</v>
      </c>
      <c r="J21" s="35">
        <v>1</v>
      </c>
      <c r="K21" s="35">
        <v>2</v>
      </c>
      <c r="L21" s="35">
        <v>0</v>
      </c>
      <c r="M21" s="35">
        <v>0</v>
      </c>
      <c r="N21" s="34">
        <v>0</v>
      </c>
      <c r="O21" s="34">
        <v>0</v>
      </c>
      <c r="P21" s="30"/>
      <c r="Q21" s="73">
        <v>2</v>
      </c>
      <c r="R21" s="71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71">
        <v>0</v>
      </c>
      <c r="AB21" s="72">
        <v>0</v>
      </c>
      <c r="AC21" s="19"/>
      <c r="AD21" s="18" t="s">
        <v>14</v>
      </c>
    </row>
    <row r="22" spans="2:30" s="6" customFormat="1" ht="20.100000000000001" customHeight="1" x14ac:dyDescent="0.15">
      <c r="B22" s="18" t="s">
        <v>15</v>
      </c>
      <c r="C22" s="8"/>
      <c r="D22" s="31">
        <f t="shared" si="0"/>
        <v>0</v>
      </c>
      <c r="E22" s="31">
        <f t="shared" si="0"/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0"/>
      <c r="Q22" s="73">
        <v>0</v>
      </c>
      <c r="R22" s="71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19"/>
      <c r="AD22" s="18" t="s">
        <v>15</v>
      </c>
    </row>
    <row r="23" spans="2:30" s="6" customFormat="1" ht="20.100000000000001" customHeight="1" x14ac:dyDescent="0.15">
      <c r="B23" s="18" t="s">
        <v>51</v>
      </c>
      <c r="C23" s="8"/>
      <c r="D23" s="31">
        <f t="shared" si="0"/>
        <v>0</v>
      </c>
      <c r="E23" s="31">
        <f t="shared" si="0"/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0"/>
      <c r="Q23" s="73">
        <v>0</v>
      </c>
      <c r="R23" s="71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19"/>
      <c r="AD23" s="18" t="s">
        <v>51</v>
      </c>
    </row>
    <row r="24" spans="2:30" s="6" customFormat="1" ht="20.100000000000001" customHeight="1" x14ac:dyDescent="0.15">
      <c r="B24" s="20" t="s">
        <v>52</v>
      </c>
      <c r="C24" s="23"/>
      <c r="D24" s="31">
        <f t="shared" si="0"/>
        <v>0</v>
      </c>
      <c r="E24" s="31">
        <f t="shared" si="0"/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0"/>
      <c r="Q24" s="73">
        <v>0</v>
      </c>
      <c r="R24" s="71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24"/>
      <c r="AD24" s="20" t="s">
        <v>52</v>
      </c>
    </row>
    <row r="25" spans="2:30" s="6" customFormat="1" ht="20.100000000000001" customHeight="1" x14ac:dyDescent="0.15">
      <c r="B25" s="18" t="s">
        <v>16</v>
      </c>
      <c r="C25" s="8"/>
      <c r="D25" s="31">
        <f t="shared" si="0"/>
        <v>15</v>
      </c>
      <c r="E25" s="31">
        <f t="shared" si="0"/>
        <v>21</v>
      </c>
      <c r="F25" s="35">
        <v>12</v>
      </c>
      <c r="G25" s="35">
        <v>18</v>
      </c>
      <c r="H25" s="35">
        <v>0</v>
      </c>
      <c r="I25" s="35">
        <v>0</v>
      </c>
      <c r="J25" s="35">
        <v>2</v>
      </c>
      <c r="K25" s="35">
        <v>2</v>
      </c>
      <c r="L25" s="35">
        <v>0</v>
      </c>
      <c r="M25" s="35">
        <v>0</v>
      </c>
      <c r="N25" s="35">
        <v>0</v>
      </c>
      <c r="O25" s="35">
        <v>0</v>
      </c>
      <c r="P25" s="30"/>
      <c r="Q25" s="73">
        <v>1</v>
      </c>
      <c r="R25" s="71">
        <v>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19"/>
      <c r="AD25" s="18" t="s">
        <v>16</v>
      </c>
    </row>
    <row r="26" spans="2:30" s="6" customFormat="1" ht="20.100000000000001" customHeight="1" x14ac:dyDescent="0.15">
      <c r="B26" s="20" t="s">
        <v>53</v>
      </c>
      <c r="C26" s="8"/>
      <c r="D26" s="31">
        <f t="shared" si="0"/>
        <v>1</v>
      </c>
      <c r="E26" s="31">
        <f t="shared" si="0"/>
        <v>8</v>
      </c>
      <c r="F26" s="35">
        <v>0</v>
      </c>
      <c r="G26" s="35">
        <v>7</v>
      </c>
      <c r="H26" s="35">
        <v>0</v>
      </c>
      <c r="I26" s="35">
        <v>0</v>
      </c>
      <c r="J26" s="35">
        <v>1</v>
      </c>
      <c r="K26" s="35">
        <v>1</v>
      </c>
      <c r="L26" s="35">
        <v>0</v>
      </c>
      <c r="M26" s="35">
        <v>0</v>
      </c>
      <c r="N26" s="35">
        <v>0</v>
      </c>
      <c r="O26" s="35">
        <v>0</v>
      </c>
      <c r="P26" s="30"/>
      <c r="Q26" s="73">
        <v>0</v>
      </c>
      <c r="R26" s="71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19"/>
      <c r="AD26" s="20" t="s">
        <v>53</v>
      </c>
    </row>
    <row r="27" spans="2:30" s="6" customFormat="1" ht="20.100000000000001" customHeight="1" x14ac:dyDescent="0.15">
      <c r="B27" s="18" t="s">
        <v>17</v>
      </c>
      <c r="C27" s="8"/>
      <c r="D27" s="31">
        <f t="shared" si="0"/>
        <v>0</v>
      </c>
      <c r="E27" s="31">
        <f t="shared" si="0"/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0"/>
      <c r="Q27" s="73">
        <v>0</v>
      </c>
      <c r="R27" s="71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19"/>
      <c r="AD27" s="18" t="s">
        <v>17</v>
      </c>
    </row>
    <row r="28" spans="2:30" s="6" customFormat="1" ht="20.100000000000001" customHeight="1" x14ac:dyDescent="0.15">
      <c r="B28" s="18" t="s">
        <v>43</v>
      </c>
      <c r="C28" s="23"/>
      <c r="D28" s="31">
        <f t="shared" si="0"/>
        <v>0</v>
      </c>
      <c r="E28" s="31">
        <f t="shared" si="0"/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0"/>
      <c r="Q28" s="73">
        <v>0</v>
      </c>
      <c r="R28" s="71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24"/>
      <c r="AD28" s="18" t="s">
        <v>43</v>
      </c>
    </row>
    <row r="29" spans="2:30" s="6" customFormat="1" ht="20.100000000000001" customHeight="1" x14ac:dyDescent="0.15">
      <c r="B29" s="18" t="s">
        <v>18</v>
      </c>
      <c r="C29" s="8"/>
      <c r="D29" s="31">
        <f t="shared" si="0"/>
        <v>0</v>
      </c>
      <c r="E29" s="31">
        <f t="shared" si="0"/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0"/>
      <c r="Q29" s="73">
        <v>0</v>
      </c>
      <c r="R29" s="71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19"/>
      <c r="AD29" s="18" t="s">
        <v>18</v>
      </c>
    </row>
    <row r="30" spans="2:30" s="6" customFormat="1" ht="20.100000000000001" customHeight="1" x14ac:dyDescent="0.15">
      <c r="B30" s="18" t="s">
        <v>54</v>
      </c>
      <c r="C30" s="8"/>
      <c r="D30" s="31">
        <f t="shared" si="0"/>
        <v>0</v>
      </c>
      <c r="E30" s="31">
        <f t="shared" si="0"/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0"/>
      <c r="Q30" s="73">
        <v>0</v>
      </c>
      <c r="R30" s="71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19"/>
      <c r="AD30" s="18" t="s">
        <v>57</v>
      </c>
    </row>
    <row r="31" spans="2:30" s="6" customFormat="1" ht="20.100000000000001" customHeight="1" x14ac:dyDescent="0.15">
      <c r="B31" s="18" t="s">
        <v>44</v>
      </c>
      <c r="C31" s="8"/>
      <c r="D31" s="31">
        <f t="shared" si="0"/>
        <v>13</v>
      </c>
      <c r="E31" s="31">
        <f t="shared" si="0"/>
        <v>23</v>
      </c>
      <c r="F31" s="35">
        <v>1</v>
      </c>
      <c r="G31" s="35">
        <v>2</v>
      </c>
      <c r="H31" s="35">
        <v>0</v>
      </c>
      <c r="I31" s="35">
        <v>0</v>
      </c>
      <c r="J31" s="35">
        <v>5</v>
      </c>
      <c r="K31" s="35">
        <v>7</v>
      </c>
      <c r="L31" s="35">
        <v>0</v>
      </c>
      <c r="M31" s="35">
        <v>0</v>
      </c>
      <c r="N31" s="35">
        <v>3</v>
      </c>
      <c r="O31" s="34">
        <v>8</v>
      </c>
      <c r="P31" s="30"/>
      <c r="Q31" s="73">
        <v>2</v>
      </c>
      <c r="R31" s="71">
        <v>5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71">
        <v>2</v>
      </c>
      <c r="AB31" s="72">
        <v>1</v>
      </c>
      <c r="AC31" s="19"/>
      <c r="AD31" s="18" t="s">
        <v>44</v>
      </c>
    </row>
    <row r="32" spans="2:30" s="6" customFormat="1" ht="20.100000000000001" customHeight="1" x14ac:dyDescent="0.15">
      <c r="B32" s="18" t="s">
        <v>19</v>
      </c>
      <c r="C32" s="8"/>
      <c r="D32" s="31">
        <f t="shared" si="0"/>
        <v>0</v>
      </c>
      <c r="E32" s="31">
        <f t="shared" si="0"/>
        <v>0</v>
      </c>
      <c r="F32" s="35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0"/>
      <c r="Q32" s="73">
        <v>0</v>
      </c>
      <c r="R32" s="71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19"/>
      <c r="AD32" s="18" t="s">
        <v>19</v>
      </c>
    </row>
    <row r="33" spans="2:30" s="6" customFormat="1" ht="20.100000000000001" customHeight="1" x14ac:dyDescent="0.15">
      <c r="B33" s="18" t="s">
        <v>28</v>
      </c>
      <c r="C33" s="8"/>
      <c r="D33" s="31">
        <f t="shared" si="0"/>
        <v>0</v>
      </c>
      <c r="E33" s="31">
        <f t="shared" si="0"/>
        <v>0</v>
      </c>
      <c r="F33" s="35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0"/>
      <c r="Q33" s="73">
        <v>0</v>
      </c>
      <c r="R33" s="71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19"/>
      <c r="AD33" s="18" t="s">
        <v>28</v>
      </c>
    </row>
    <row r="34" spans="2:30" s="6" customFormat="1" ht="20.100000000000001" customHeight="1" x14ac:dyDescent="0.15">
      <c r="B34" s="18" t="s">
        <v>20</v>
      </c>
      <c r="C34" s="8"/>
      <c r="D34" s="31">
        <f t="shared" si="0"/>
        <v>0</v>
      </c>
      <c r="E34" s="31">
        <f t="shared" si="0"/>
        <v>0</v>
      </c>
      <c r="F34" s="35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0"/>
      <c r="Q34" s="73">
        <v>0</v>
      </c>
      <c r="R34" s="71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19"/>
      <c r="AD34" s="18" t="s">
        <v>20</v>
      </c>
    </row>
    <row r="35" spans="2:30" s="6" customFormat="1" ht="20.100000000000001" customHeight="1" x14ac:dyDescent="0.15">
      <c r="B35" s="18" t="s">
        <v>21</v>
      </c>
      <c r="C35" s="8"/>
      <c r="D35" s="31">
        <f t="shared" si="0"/>
        <v>0</v>
      </c>
      <c r="E35" s="31">
        <f t="shared" si="0"/>
        <v>0</v>
      </c>
      <c r="F35" s="35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0"/>
      <c r="Q35" s="73">
        <v>0</v>
      </c>
      <c r="R35" s="71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19"/>
      <c r="AD35" s="18" t="s">
        <v>21</v>
      </c>
    </row>
    <row r="36" spans="2:30" s="6" customFormat="1" ht="20.100000000000001" customHeight="1" x14ac:dyDescent="0.15">
      <c r="B36" s="18" t="s">
        <v>55</v>
      </c>
      <c r="C36" s="8"/>
      <c r="D36" s="31">
        <f t="shared" si="0"/>
        <v>3</v>
      </c>
      <c r="E36" s="31">
        <f t="shared" si="0"/>
        <v>4</v>
      </c>
      <c r="F36" s="35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1</v>
      </c>
      <c r="O36" s="34">
        <v>1</v>
      </c>
      <c r="P36" s="30"/>
      <c r="Q36" s="73">
        <v>2</v>
      </c>
      <c r="R36" s="71">
        <v>3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71">
        <v>0</v>
      </c>
      <c r="AB36" s="72">
        <v>0</v>
      </c>
      <c r="AC36" s="19"/>
      <c r="AD36" s="18" t="s">
        <v>55</v>
      </c>
    </row>
    <row r="37" spans="2:30" s="6" customFormat="1" ht="20.100000000000001" customHeight="1" x14ac:dyDescent="0.15">
      <c r="B37" s="20" t="s">
        <v>56</v>
      </c>
      <c r="C37" s="8"/>
      <c r="D37" s="31">
        <f t="shared" si="0"/>
        <v>1</v>
      </c>
      <c r="E37" s="31">
        <f t="shared" si="0"/>
        <v>1</v>
      </c>
      <c r="F37" s="35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0"/>
      <c r="Q37" s="73">
        <v>1</v>
      </c>
      <c r="R37" s="71">
        <v>1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71">
        <v>0</v>
      </c>
      <c r="AB37" s="72">
        <v>0</v>
      </c>
      <c r="AC37" s="19"/>
      <c r="AD37" s="20" t="s">
        <v>56</v>
      </c>
    </row>
    <row r="38" spans="2:30" s="6" customFormat="1" ht="20.100000000000001" customHeight="1" x14ac:dyDescent="0.15">
      <c r="B38" s="18" t="s">
        <v>22</v>
      </c>
      <c r="C38" s="8"/>
      <c r="D38" s="31">
        <f t="shared" si="0"/>
        <v>0</v>
      </c>
      <c r="E38" s="31">
        <f t="shared" si="0"/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4">
        <v>0</v>
      </c>
      <c r="O38" s="34">
        <v>0</v>
      </c>
      <c r="P38" s="30"/>
      <c r="Q38" s="73">
        <v>0</v>
      </c>
      <c r="R38" s="71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19"/>
      <c r="AD38" s="18" t="s">
        <v>22</v>
      </c>
    </row>
    <row r="39" spans="2:30" s="6" customFormat="1" ht="20.100000000000001" customHeight="1" x14ac:dyDescent="0.15">
      <c r="B39" s="18" t="s">
        <v>23</v>
      </c>
      <c r="C39" s="8"/>
      <c r="D39" s="31">
        <f t="shared" si="0"/>
        <v>11</v>
      </c>
      <c r="E39" s="31">
        <f t="shared" si="0"/>
        <v>11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1</v>
      </c>
      <c r="O39" s="35">
        <v>1</v>
      </c>
      <c r="P39" s="30"/>
      <c r="Q39" s="73">
        <v>5</v>
      </c>
      <c r="R39" s="71">
        <v>5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5</v>
      </c>
      <c r="AB39" s="34">
        <v>5</v>
      </c>
      <c r="AC39" s="19"/>
      <c r="AD39" s="18" t="s">
        <v>23</v>
      </c>
    </row>
    <row r="40" spans="2:30" s="6" customFormat="1" ht="20.100000000000001" customHeight="1" x14ac:dyDescent="0.15">
      <c r="B40" s="18" t="s">
        <v>24</v>
      </c>
      <c r="C40" s="8"/>
      <c r="D40" s="31">
        <f t="shared" si="0"/>
        <v>0</v>
      </c>
      <c r="E40" s="31">
        <f t="shared" si="0"/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0"/>
      <c r="Q40" s="73">
        <v>0</v>
      </c>
      <c r="R40" s="71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19"/>
      <c r="AD40" s="18" t="s">
        <v>24</v>
      </c>
    </row>
    <row r="41" spans="2:30" s="6" customFormat="1" ht="20.100000000000001" customHeight="1" x14ac:dyDescent="0.15">
      <c r="B41" s="20" t="s">
        <v>36</v>
      </c>
      <c r="C41" s="8"/>
      <c r="D41" s="31">
        <f t="shared" si="0"/>
        <v>0</v>
      </c>
      <c r="E41" s="31">
        <f t="shared" si="0"/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0"/>
      <c r="Q41" s="73">
        <v>0</v>
      </c>
      <c r="R41" s="71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74">
        <v>0</v>
      </c>
      <c r="AB41" s="34">
        <v>0</v>
      </c>
      <c r="AC41" s="19"/>
      <c r="AD41" s="20" t="s">
        <v>36</v>
      </c>
    </row>
    <row r="42" spans="2:30" s="6" customFormat="1" ht="20.100000000000001" customHeight="1" thickBot="1" x14ac:dyDescent="0.2">
      <c r="B42" s="25" t="s">
        <v>25</v>
      </c>
      <c r="C42" s="26"/>
      <c r="D42" s="31">
        <f t="shared" si="0"/>
        <v>3</v>
      </c>
      <c r="E42" s="31">
        <f t="shared" si="0"/>
        <v>7</v>
      </c>
      <c r="F42" s="36">
        <v>0</v>
      </c>
      <c r="G42" s="36">
        <v>2</v>
      </c>
      <c r="H42" s="36">
        <v>0</v>
      </c>
      <c r="I42" s="36">
        <v>0</v>
      </c>
      <c r="J42" s="36">
        <v>1</v>
      </c>
      <c r="K42" s="36">
        <v>1</v>
      </c>
      <c r="L42" s="36">
        <v>0</v>
      </c>
      <c r="M42" s="36">
        <v>0</v>
      </c>
      <c r="N42" s="36">
        <v>0</v>
      </c>
      <c r="O42" s="36">
        <v>0</v>
      </c>
      <c r="P42" s="30"/>
      <c r="Q42" s="75">
        <v>2</v>
      </c>
      <c r="R42" s="76">
        <v>4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8">
        <v>0</v>
      </c>
      <c r="AB42" s="78">
        <v>0</v>
      </c>
      <c r="AC42" s="27"/>
      <c r="AD42" s="25" t="s">
        <v>25</v>
      </c>
    </row>
    <row r="43" spans="2:30" ht="18.75" customHeight="1" x14ac:dyDescent="0.1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28"/>
    </row>
    <row r="44" spans="2:30" s="6" customFormat="1" ht="18.75" customHeight="1" x14ac:dyDescent="0.1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"/>
    </row>
    <row r="45" spans="2:30" x14ac:dyDescent="0.15">
      <c r="P45" s="28"/>
    </row>
    <row r="46" spans="2:30" x14ac:dyDescent="0.15">
      <c r="P46" s="28"/>
    </row>
    <row r="47" spans="2:30" x14ac:dyDescent="0.15">
      <c r="P47" s="28"/>
    </row>
    <row r="48" spans="2:30" x14ac:dyDescent="0.15">
      <c r="P48" s="28"/>
    </row>
    <row r="49" spans="16:16" x14ac:dyDescent="0.15">
      <c r="P49" s="28"/>
    </row>
    <row r="50" spans="16:16" x14ac:dyDescent="0.15">
      <c r="P50" s="28"/>
    </row>
    <row r="51" spans="16:16" x14ac:dyDescent="0.15">
      <c r="P51" s="28"/>
    </row>
    <row r="52" spans="16:16" x14ac:dyDescent="0.15">
      <c r="P52" s="28"/>
    </row>
    <row r="53" spans="16:16" x14ac:dyDescent="0.15">
      <c r="P53" s="28"/>
    </row>
    <row r="54" spans="16:16" x14ac:dyDescent="0.15">
      <c r="P54" s="28"/>
    </row>
    <row r="55" spans="16:16" x14ac:dyDescent="0.15">
      <c r="P55" s="28"/>
    </row>
    <row r="56" spans="16:16" x14ac:dyDescent="0.15">
      <c r="P56" s="28"/>
    </row>
    <row r="57" spans="16:16" x14ac:dyDescent="0.15">
      <c r="P57" s="28"/>
    </row>
    <row r="58" spans="16:16" x14ac:dyDescent="0.15">
      <c r="P58" s="28"/>
    </row>
  </sheetData>
  <mergeCells count="19">
    <mergeCell ref="B43:O44"/>
    <mergeCell ref="R2:AC2"/>
    <mergeCell ref="AC4:AD6"/>
    <mergeCell ref="F4:I4"/>
    <mergeCell ref="J4:M4"/>
    <mergeCell ref="Q4:R5"/>
    <mergeCell ref="S4:T5"/>
    <mergeCell ref="W4:X5"/>
    <mergeCell ref="AA4:AB5"/>
    <mergeCell ref="Y4:Z5"/>
    <mergeCell ref="B4:B6"/>
    <mergeCell ref="F5:G5"/>
    <mergeCell ref="N4:O5"/>
    <mergeCell ref="J5:K5"/>
    <mergeCell ref="U4:V5"/>
    <mergeCell ref="C2:N2"/>
    <mergeCell ref="L5:M5"/>
    <mergeCell ref="D4:E5"/>
    <mergeCell ref="H5:I5"/>
  </mergeCells>
  <phoneticPr fontId="2"/>
  <printOptions horizontalCentered="1" gridLinesSet="0"/>
  <pageMargins left="0.39370078740157483" right="0.39370078740157483" top="0.59055118110236227" bottom="0.39370078740157483" header="0.19685039370078741" footer="0.19685039370078741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</vt:lpstr>
      <vt:lpstr>'62'!Print_Area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K0002202</dc:creator>
  <cp:lastModifiedBy>上野 真史</cp:lastModifiedBy>
  <cp:lastPrinted>2023-05-25T01:14:35Z</cp:lastPrinted>
  <dcterms:created xsi:type="dcterms:W3CDTF">2003-06-06T01:13:03Z</dcterms:created>
  <dcterms:modified xsi:type="dcterms:W3CDTF">2023-09-25T00:37:07Z</dcterms:modified>
</cp:coreProperties>
</file>