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2145" yWindow="-120" windowWidth="20730" windowHeight="11160"/>
  </bookViews>
  <sheets>
    <sheet name="51-1" sheetId="1" r:id="rId1"/>
    <sheet name="51-2" sheetId="2" r:id="rId2"/>
  </sheets>
  <definedNames>
    <definedName name="_xlnm.Print_Area" localSheetId="0">'51-1'!$B$2:$J$55,'51-1'!$L$2:$T$55</definedName>
    <definedName name="_xlnm.Print_Area" localSheetId="1">'51-2'!$B$2:$J$55,'51-2'!$L$2:$T$55</definedName>
  </definedNames>
  <calcPr calcId="162913"/>
</workbook>
</file>

<file path=xl/calcChain.xml><?xml version="1.0" encoding="utf-8"?>
<calcChain xmlns="http://schemas.openxmlformats.org/spreadsheetml/2006/main">
  <c r="M59" i="2" l="1"/>
  <c r="E58" i="2"/>
  <c r="E59" i="2"/>
  <c r="E60" i="2"/>
  <c r="G59" i="1" l="1"/>
  <c r="G60" i="2"/>
  <c r="N59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7" i="1"/>
  <c r="V25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8" i="1"/>
  <c r="U55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27" i="1"/>
  <c r="U26" i="1"/>
  <c r="U25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8" i="1"/>
  <c r="P58" i="2"/>
  <c r="O58" i="2"/>
  <c r="N58" i="2"/>
  <c r="L58" i="2"/>
  <c r="J58" i="2"/>
  <c r="I58" i="2"/>
  <c r="G58" i="2"/>
  <c r="F58" i="2"/>
  <c r="Q60" i="2"/>
  <c r="P60" i="2"/>
  <c r="O60" i="2"/>
  <c r="N60" i="2"/>
  <c r="M60" i="2"/>
  <c r="L60" i="2"/>
  <c r="Q59" i="2"/>
  <c r="P59" i="2"/>
  <c r="O59" i="2"/>
  <c r="N59" i="2"/>
  <c r="L59" i="2"/>
  <c r="J60" i="2"/>
  <c r="I60" i="2"/>
  <c r="H60" i="2"/>
  <c r="F60" i="2"/>
  <c r="I59" i="2"/>
  <c r="H59" i="2"/>
  <c r="G59" i="2"/>
  <c r="F59" i="2"/>
  <c r="Q60" i="1"/>
  <c r="P60" i="1"/>
  <c r="O60" i="1"/>
  <c r="N60" i="1"/>
  <c r="M60" i="1"/>
  <c r="Q59" i="1"/>
  <c r="P59" i="1"/>
  <c r="O59" i="1"/>
  <c r="L59" i="1"/>
  <c r="Q58" i="1"/>
  <c r="O58" i="1"/>
  <c r="N58" i="1"/>
  <c r="M58" i="1"/>
  <c r="L58" i="1"/>
  <c r="J60" i="1"/>
  <c r="I60" i="1"/>
  <c r="H60" i="1"/>
  <c r="G60" i="1"/>
  <c r="J59" i="1"/>
  <c r="I59" i="1"/>
  <c r="H59" i="1"/>
  <c r="H58" i="1"/>
  <c r="J57" i="1" l="1"/>
  <c r="J57" i="2"/>
  <c r="I57" i="2"/>
  <c r="M57" i="2"/>
  <c r="Q57" i="2"/>
  <c r="O57" i="2"/>
  <c r="N57" i="2"/>
  <c r="E57" i="2"/>
  <c r="F57" i="2"/>
  <c r="H57" i="2"/>
  <c r="J59" i="2"/>
  <c r="E59" i="1"/>
  <c r="P57" i="1"/>
  <c r="L57" i="1"/>
  <c r="P58" i="1"/>
  <c r="E58" i="1"/>
  <c r="M57" i="1"/>
  <c r="N57" i="1"/>
  <c r="E60" i="1"/>
  <c r="F60" i="1"/>
  <c r="F59" i="1"/>
  <c r="G57" i="1"/>
  <c r="I57" i="1"/>
  <c r="J58" i="1"/>
  <c r="V7" i="1"/>
  <c r="O57" i="1"/>
  <c r="H57" i="1"/>
  <c r="P57" i="2"/>
  <c r="I58" i="1"/>
  <c r="M59" i="1"/>
  <c r="L60" i="1"/>
  <c r="H58" i="2"/>
  <c r="M58" i="2"/>
  <c r="Q58" i="2"/>
  <c r="U29" i="1"/>
  <c r="V9" i="1"/>
  <c r="V26" i="1"/>
  <c r="Q57" i="1"/>
  <c r="L57" i="2"/>
  <c r="G58" i="1"/>
  <c r="V29" i="1"/>
  <c r="G57" i="2"/>
  <c r="U24" i="1" l="1"/>
  <c r="V24" i="1"/>
  <c r="V28" i="1"/>
  <c r="U28" i="1"/>
  <c r="E57" i="1"/>
  <c r="U7" i="1"/>
  <c r="V6" i="1"/>
  <c r="F58" i="1"/>
  <c r="U6" i="1" l="1"/>
  <c r="F57" i="1"/>
</calcChain>
</file>

<file path=xl/sharedStrings.xml><?xml version="1.0" encoding="utf-8"?>
<sst xmlns="http://schemas.openxmlformats.org/spreadsheetml/2006/main" count="262" uniqueCount="84">
  <si>
    <t>　</t>
  </si>
  <si>
    <t>3000円未満</t>
  </si>
  <si>
    <t>１万円未満　</t>
  </si>
  <si>
    <t>10万円未満</t>
  </si>
  <si>
    <t>50万円未満</t>
  </si>
  <si>
    <t>計</t>
  </si>
  <si>
    <t>うち）既届</t>
  </si>
  <si>
    <t>100万円未満</t>
  </si>
  <si>
    <t>500万円未満</t>
  </si>
  <si>
    <t>1000万円未満</t>
  </si>
  <si>
    <t>5000万円未満</t>
  </si>
  <si>
    <t>1億円未満</t>
  </si>
  <si>
    <t>1億円以上</t>
  </si>
  <si>
    <t xml:space="preserve"> </t>
  </si>
  <si>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</si>
  <si>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</si>
  <si>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忍込み</t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</si>
  <si>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</si>
  <si>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</si>
  <si>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</si>
  <si>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</si>
  <si>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</si>
  <si>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</si>
  <si>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</si>
  <si>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</si>
  <si>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</si>
  <si>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</si>
  <si>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</si>
  <si>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</si>
  <si>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</si>
  <si>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</si>
  <si>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</si>
  <si>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</si>
  <si>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</si>
  <si>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</si>
  <si>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</si>
  <si>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</si>
  <si>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</si>
  <si>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</si>
  <si>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</si>
  <si>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</si>
  <si>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</si>
  <si>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</si>
  <si>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</si>
  <si>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</si>
  <si>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</si>
  <si>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</si>
  <si>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</si>
  <si>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総数</t>
    <phoneticPr fontId="1"/>
  </si>
  <si>
    <t>被害なし
被害額認定困難なもの</t>
    <phoneticPr fontId="1"/>
  </si>
  <si>
    <t>　　　　　　被害程度
手口</t>
    <rPh sb="6" eb="8">
      <t>ヒガイ</t>
    </rPh>
    <rPh sb="8" eb="10">
      <t>テイド</t>
    </rPh>
    <phoneticPr fontId="1"/>
  </si>
  <si>
    <t>被害程度
　　　　　　　　手 口</t>
    <rPh sb="0" eb="2">
      <t>ヒガイ</t>
    </rPh>
    <rPh sb="2" eb="4">
      <t>テイド</t>
    </rPh>
    <phoneticPr fontId="1"/>
  </si>
  <si>
    <t>　　　　　　　被害程度
手口</t>
    <rPh sb="7" eb="9">
      <t>ヒガイ</t>
    </rPh>
    <rPh sb="9" eb="11">
      <t>テイド</t>
    </rPh>
    <phoneticPr fontId="1"/>
  </si>
  <si>
    <t>程度別　認知件数</t>
    <phoneticPr fontId="1"/>
  </si>
  <si>
    <t>程度別　認知件数（つづき）</t>
    <phoneticPr fontId="1"/>
  </si>
  <si>
    <t>空き巣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</si>
  <si>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</si>
  <si>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</si>
  <si>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</si>
  <si>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</si>
  <si>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</si>
  <si>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</si>
  <si>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</si>
  <si>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</si>
  <si>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</si>
  <si>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</si>
  <si>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</si>
  <si>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</si>
  <si>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</si>
  <si>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</si>
  <si>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51　窃盗　手口別　被害</t>
    <phoneticPr fontId="1"/>
  </si>
  <si>
    <t>51　窃盗　手口別　被害</t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</si>
  <si>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</si>
  <si>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</si>
  <si>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</si>
  <si>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</si>
  <si>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確認用</t>
    <rPh sb="0" eb="2">
      <t>カクニン</t>
    </rPh>
    <rPh sb="2" eb="3">
      <t>ヨウ</t>
    </rPh>
    <phoneticPr fontId="1"/>
  </si>
  <si>
    <t>計</t>
    <rPh sb="0" eb="1">
      <t>ケイ</t>
    </rPh>
    <phoneticPr fontId="1"/>
  </si>
  <si>
    <t>既届</t>
    <rPh sb="0" eb="1">
      <t>キ</t>
    </rPh>
    <rPh sb="1" eb="2">
      <t>トド</t>
    </rPh>
    <phoneticPr fontId="1"/>
  </si>
  <si>
    <t>さい銭ねらい</t>
    <rPh sb="2" eb="3">
      <t>セン</t>
    </rPh>
    <phoneticPr fontId="1"/>
  </si>
  <si>
    <t>被害326</t>
    <rPh sb="0" eb="2">
      <t>ヒガイ</t>
    </rPh>
    <phoneticPr fontId="1"/>
  </si>
  <si>
    <t>被害327</t>
    <rPh sb="0" eb="2">
      <t>ヒガイ</t>
    </rPh>
    <phoneticPr fontId="1"/>
  </si>
  <si>
    <t>被害328</t>
    <rPh sb="0" eb="2">
      <t>ヒガイ</t>
    </rPh>
    <phoneticPr fontId="1"/>
  </si>
  <si>
    <t>被害329</t>
    <rPh sb="0" eb="2">
      <t>ヒガイ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</si>
</sst>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2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479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8">
    <xf numFmtId="0" fontId="0" fillId="0" borderId="0" xfId="0"/>
    <xf numFmtId="0" fontId="4" fillId="0" borderId="0" xfId="0" applyFont="1" applyFill="1"/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4" fillId="0" borderId="0" xfId="0" applyFont="1" applyFill="1" applyBorder="1"/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76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7" fillId="0" borderId="0" xfId="0" applyFont="1" applyFill="1" applyAlignment="1">
      <alignment horizontal="distributed" vertical="center"/>
    </xf>
    <xf numFmtId="0" fontId="7" fillId="0" borderId="3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0" fillId="0" borderId="0" xfId="0" applyFont="1" applyFill="1" applyAlignment="1" applyProtection="1">
      <alignment horizontal="distributed" vertical="center"/>
    </xf>
    <xf numFmtId="176" fontId="6" fillId="0" borderId="0" xfId="0" applyNumberFormat="1" applyFont="1" applyFill="1" applyBorder="1" applyAlignment="1"/>
    <xf numFmtId="0" fontId="0" fillId="0" borderId="3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6" fillId="0" borderId="0" xfId="0" applyFont="1" applyFill="1" applyAlignment="1"/>
    <xf numFmtId="0" fontId="0" fillId="0" borderId="0" xfId="0" quotePrefix="1" applyFont="1" applyFill="1" applyAlignment="1" applyProtection="1">
      <alignment horizontal="distributed" vertical="center"/>
    </xf>
    <xf numFmtId="0" fontId="0" fillId="0" borderId="0" xfId="0" quotePrefix="1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/>
    <xf numFmtId="0" fontId="0" fillId="0" borderId="0" xfId="0" applyFill="1" applyAlignment="1" applyProtection="1">
      <alignment horizontal="distributed" vertical="center"/>
    </xf>
    <xf numFmtId="0" fontId="0" fillId="0" borderId="8" xfId="0" applyFont="1" applyFill="1" applyBorder="1" applyAlignment="1">
      <alignment horizontal="distributed" vertical="center"/>
    </xf>
    <xf numFmtId="0" fontId="0" fillId="0" borderId="9" xfId="0" applyFont="1" applyFill="1" applyBorder="1" applyAlignment="1" applyProtection="1">
      <alignment horizontal="distributed" vertical="center"/>
    </xf>
    <xf numFmtId="0" fontId="0" fillId="0" borderId="10" xfId="0" applyFont="1" applyFill="1" applyBorder="1" applyAlignment="1">
      <alignment horizontal="distributed" vertical="center"/>
    </xf>
    <xf numFmtId="0" fontId="0" fillId="0" borderId="8" xfId="0" applyFont="1" applyFill="1" applyBorder="1" applyAlignment="1" applyProtection="1">
      <alignment horizontal="distributed" vertical="center"/>
    </xf>
    <xf numFmtId="0" fontId="4" fillId="0" borderId="0" xfId="0" applyFont="1" applyFill="1" applyAlignment="1"/>
    <xf numFmtId="0" fontId="3" fillId="0" borderId="0" xfId="0" applyFont="1" applyFill="1" applyAlignment="1"/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/>
    </xf>
    <xf numFmtId="0" fontId="0" fillId="0" borderId="0" xfId="0" applyFill="1" applyBorder="1" applyAlignment="1" applyProtection="1">
      <alignment horizontal="distributed"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4" fillId="0" borderId="12" xfId="0" applyFont="1" applyFill="1" applyBorder="1" applyAlignment="1" applyProtection="1">
      <alignment horizontal="center" vertical="center"/>
    </xf>
    <xf numFmtId="38" fontId="5" fillId="0" borderId="3" xfId="0" applyNumberFormat="1" applyFont="1" applyFill="1" applyBorder="1" applyAlignment="1" applyProtection="1"/>
    <xf numFmtId="38" fontId="5" fillId="0" borderId="4" xfId="0" applyNumberFormat="1" applyFont="1" applyFill="1" applyBorder="1" applyAlignment="1" applyProtection="1"/>
    <xf numFmtId="38" fontId="4" fillId="0" borderId="7" xfId="1899" applyNumberFormat="1" applyFont="1" applyBorder="1" applyAlignment="1">
      <alignment horizontal="right" vertical="center" wrapText="1"/>
    </xf>
    <xf numFmtId="38" fontId="4" fillId="0" borderId="7" xfId="1913" applyNumberFormat="1" applyFont="1" applyBorder="1" applyAlignment="1">
      <alignment horizontal="right" vertical="center" wrapText="1"/>
    </xf>
    <xf numFmtId="38" fontId="4" fillId="0" borderId="7" xfId="1932" applyNumberFormat="1" applyFont="1" applyBorder="1" applyAlignment="1">
      <alignment horizontal="right" vertical="center" wrapText="1"/>
    </xf>
    <xf numFmtId="38" fontId="4" fillId="0" borderId="3" xfId="1916" applyNumberFormat="1" applyFont="1" applyBorder="1" applyAlignment="1">
      <alignment horizontal="right" vertical="center" wrapText="1"/>
    </xf>
    <xf numFmtId="38" fontId="4" fillId="0" borderId="7" xfId="1910" applyNumberFormat="1" applyFont="1" applyBorder="1" applyAlignment="1">
      <alignment horizontal="right" vertical="center" wrapText="1"/>
    </xf>
    <xf numFmtId="38" fontId="4" fillId="0" borderId="7" xfId="1914" applyNumberFormat="1" applyFont="1" applyBorder="1" applyAlignment="1">
      <alignment horizontal="right" vertical="center" wrapText="1"/>
    </xf>
    <xf numFmtId="38" fontId="4" fillId="0" borderId="7" xfId="1943" applyNumberFormat="1" applyFont="1" applyBorder="1" applyAlignment="1">
      <alignment horizontal="right" vertical="center" wrapText="1"/>
    </xf>
    <xf numFmtId="38" fontId="4" fillId="0" borderId="3" xfId="1917" applyNumberFormat="1" applyFont="1" applyBorder="1" applyAlignment="1">
      <alignment horizontal="right" vertical="center" wrapText="1"/>
    </xf>
    <xf numFmtId="38" fontId="4" fillId="0" borderId="7" xfId="1921" applyNumberFormat="1" applyFont="1" applyBorder="1" applyAlignment="1">
      <alignment horizontal="right" vertical="center" wrapText="1"/>
    </xf>
    <xf numFmtId="38" fontId="4" fillId="0" borderId="7" xfId="1915" applyNumberFormat="1" applyFont="1" applyBorder="1" applyAlignment="1">
      <alignment horizontal="right" vertical="center" wrapText="1"/>
    </xf>
    <xf numFmtId="38" fontId="4" fillId="0" borderId="7" xfId="1945" applyNumberFormat="1" applyFont="1" applyBorder="1" applyAlignment="1">
      <alignment horizontal="right" vertical="center" wrapText="1"/>
    </xf>
    <xf numFmtId="38" fontId="4" fillId="0" borderId="3" xfId="1918" applyNumberFormat="1" applyFont="1" applyBorder="1" applyAlignment="1">
      <alignment horizontal="right" vertical="center" wrapText="1"/>
    </xf>
    <xf numFmtId="38" fontId="5" fillId="0" borderId="10" xfId="0" applyNumberFormat="1" applyFont="1" applyFill="1" applyBorder="1" applyAlignment="1" applyProtection="1"/>
    <xf numFmtId="38" fontId="4" fillId="0" borderId="11" xfId="1921" applyNumberFormat="1" applyFont="1" applyBorder="1" applyAlignment="1">
      <alignment horizontal="right" vertical="center" wrapText="1"/>
    </xf>
    <xf numFmtId="38" fontId="4" fillId="0" borderId="11" xfId="1915" applyNumberFormat="1" applyFont="1" applyBorder="1" applyAlignment="1">
      <alignment horizontal="right" vertical="center" wrapText="1"/>
    </xf>
    <xf numFmtId="38" fontId="4" fillId="0" borderId="11" xfId="1945" applyNumberFormat="1" applyFont="1" applyBorder="1" applyAlignment="1">
      <alignment horizontal="right" vertical="center" wrapText="1"/>
    </xf>
    <xf numFmtId="38" fontId="4" fillId="0" borderId="10" xfId="1918" applyNumberFormat="1" applyFont="1" applyBorder="1" applyAlignment="1">
      <alignment horizontal="right" vertical="center" wrapText="1"/>
    </xf>
    <xf numFmtId="38" fontId="5" fillId="0" borderId="5" xfId="0" applyNumberFormat="1" applyFont="1" applyFill="1" applyBorder="1" applyAlignment="1" applyProtection="1"/>
    <xf numFmtId="38" fontId="5" fillId="0" borderId="6" xfId="0" applyNumberFormat="1" applyFont="1" applyFill="1" applyBorder="1" applyAlignment="1" applyProtection="1"/>
    <xf numFmtId="38" fontId="5" fillId="0" borderId="0" xfId="0" applyNumberFormat="1" applyFont="1" applyFill="1" applyBorder="1" applyAlignment="1" applyProtection="1"/>
    <xf numFmtId="38" fontId="5" fillId="0" borderId="7" xfId="0" applyNumberFormat="1" applyFont="1" applyFill="1" applyBorder="1" applyAlignment="1" applyProtection="1"/>
    <xf numFmtId="38" fontId="4" fillId="0" borderId="13" xfId="1946" applyNumberFormat="1" applyFont="1" applyBorder="1" applyAlignment="1">
      <alignment horizontal="right" vertical="center" wrapText="1"/>
    </xf>
    <xf numFmtId="38" fontId="4" fillId="0" borderId="7" xfId="1919" applyNumberFormat="1" applyFont="1" applyBorder="1" applyAlignment="1">
      <alignment horizontal="right" vertical="center" wrapText="1"/>
    </xf>
    <xf numFmtId="38" fontId="4" fillId="0" borderId="7" xfId="1890" applyNumberFormat="1" applyFont="1" applyBorder="1" applyAlignment="1">
      <alignment horizontal="right" vertical="center" wrapText="1"/>
    </xf>
    <xf numFmtId="38" fontId="4" fillId="0" borderId="7" xfId="1923" applyNumberFormat="1" applyFont="1" applyBorder="1" applyAlignment="1">
      <alignment horizontal="right" vertical="center" wrapText="1"/>
    </xf>
    <xf numFmtId="38" fontId="4" fillId="0" borderId="7" xfId="1893" applyNumberFormat="1" applyFont="1" applyBorder="1" applyAlignment="1">
      <alignment horizontal="right" vertical="center" wrapText="1"/>
    </xf>
    <xf numFmtId="38" fontId="4" fillId="0" borderId="7" xfId="1926" applyNumberFormat="1" applyFont="1" applyBorder="1" applyAlignment="1">
      <alignment horizontal="right" vertical="center" wrapText="1"/>
    </xf>
    <xf numFmtId="38" fontId="4" fillId="0" borderId="13" xfId="1947" applyNumberFormat="1" applyFont="1" applyBorder="1" applyAlignment="1">
      <alignment horizontal="right" vertical="center" wrapText="1"/>
    </xf>
    <xf numFmtId="38" fontId="4" fillId="0" borderId="7" xfId="1920" applyNumberFormat="1" applyFont="1" applyBorder="1" applyAlignment="1">
      <alignment horizontal="right" vertical="center" wrapText="1"/>
    </xf>
    <xf numFmtId="38" fontId="4" fillId="0" borderId="7" xfId="1891" applyNumberFormat="1" applyFont="1" applyBorder="1" applyAlignment="1">
      <alignment horizontal="right" vertical="center" wrapText="1"/>
    </xf>
    <xf numFmtId="38" fontId="4" fillId="0" borderId="7" xfId="1924" applyNumberFormat="1" applyFont="1" applyBorder="1" applyAlignment="1">
      <alignment horizontal="right" vertical="center" wrapText="1"/>
    </xf>
    <xf numFmtId="38" fontId="4" fillId="0" borderId="7" xfId="1894" applyNumberFormat="1" applyFont="1" applyBorder="1" applyAlignment="1">
      <alignment horizontal="right" vertical="center" wrapText="1"/>
    </xf>
    <xf numFmtId="38" fontId="4" fillId="0" borderId="7" xfId="1927" applyNumberFormat="1" applyFont="1" applyBorder="1" applyAlignment="1">
      <alignment horizontal="right" vertical="center" wrapText="1"/>
    </xf>
    <xf numFmtId="38" fontId="4" fillId="0" borderId="13" xfId="1889" applyNumberFormat="1" applyFont="1" applyBorder="1" applyAlignment="1">
      <alignment horizontal="right" vertical="center" wrapText="1"/>
    </xf>
    <xf numFmtId="38" fontId="4" fillId="0" borderId="7" xfId="1922" applyNumberFormat="1" applyFont="1" applyBorder="1" applyAlignment="1">
      <alignment horizontal="right" vertical="center" wrapText="1"/>
    </xf>
    <xf numFmtId="38" fontId="4" fillId="0" borderId="7" xfId="1892" applyNumberFormat="1" applyFont="1" applyBorder="1" applyAlignment="1">
      <alignment horizontal="right" vertical="center" wrapText="1"/>
    </xf>
    <xf numFmtId="38" fontId="4" fillId="0" borderId="7" xfId="1925" applyNumberFormat="1" applyFont="1" applyBorder="1" applyAlignment="1">
      <alignment horizontal="right" vertical="center" wrapText="1"/>
    </xf>
    <xf numFmtId="38" fontId="4" fillId="0" borderId="7" xfId="1895" applyNumberFormat="1" applyFont="1" applyBorder="1" applyAlignment="1">
      <alignment horizontal="right" vertical="center" wrapText="1"/>
    </xf>
    <xf numFmtId="38" fontId="4" fillId="0" borderId="7" xfId="1928" applyNumberFormat="1" applyFont="1" applyBorder="1" applyAlignment="1">
      <alignment horizontal="right" vertical="center" wrapText="1"/>
    </xf>
    <xf numFmtId="38" fontId="4" fillId="0" borderId="9" xfId="1889" applyNumberFormat="1" applyFont="1" applyBorder="1" applyAlignment="1">
      <alignment horizontal="right" vertical="center" wrapText="1"/>
    </xf>
    <xf numFmtId="38" fontId="4" fillId="0" borderId="11" xfId="1922" applyNumberFormat="1" applyFont="1" applyBorder="1" applyAlignment="1">
      <alignment horizontal="right" vertical="center" wrapText="1"/>
    </xf>
    <xf numFmtId="38" fontId="4" fillId="0" borderId="11" xfId="1892" applyNumberFormat="1" applyFont="1" applyBorder="1" applyAlignment="1">
      <alignment horizontal="right" vertical="center" wrapText="1"/>
    </xf>
    <xf numFmtId="38" fontId="4" fillId="0" borderId="11" xfId="1925" applyNumberFormat="1" applyFont="1" applyBorder="1" applyAlignment="1">
      <alignment horizontal="right" vertical="center" wrapText="1"/>
    </xf>
    <xf numFmtId="38" fontId="4" fillId="0" borderId="11" xfId="1895" applyNumberFormat="1" applyFont="1" applyBorder="1" applyAlignment="1">
      <alignment horizontal="right" vertical="center" wrapText="1"/>
    </xf>
    <xf numFmtId="38" fontId="4" fillId="0" borderId="11" xfId="1928" applyNumberFormat="1" applyFont="1" applyBorder="1" applyAlignment="1">
      <alignment horizontal="right" vertical="center" wrapText="1"/>
    </xf>
    <xf numFmtId="38" fontId="4" fillId="0" borderId="7" xfId="1896" applyNumberFormat="1" applyFont="1" applyBorder="1" applyAlignment="1">
      <alignment horizontal="right" vertical="center" wrapText="1"/>
    </xf>
    <xf numFmtId="38" fontId="4" fillId="0" borderId="7" xfId="1929" applyNumberFormat="1" applyFont="1" applyBorder="1" applyAlignment="1">
      <alignment horizontal="right" vertical="center" wrapText="1"/>
    </xf>
    <xf numFmtId="38" fontId="4" fillId="0" borderId="7" xfId="1900" applyNumberFormat="1" applyFont="1" applyBorder="1" applyAlignment="1">
      <alignment horizontal="right" vertical="center" wrapText="1"/>
    </xf>
    <xf numFmtId="38" fontId="4" fillId="0" borderId="7" xfId="1933" applyNumberFormat="1" applyFont="1" applyBorder="1" applyAlignment="1">
      <alignment horizontal="right" vertical="center" wrapText="1"/>
    </xf>
    <xf numFmtId="38" fontId="4" fillId="0" borderId="7" xfId="1903" applyNumberFormat="1" applyFont="1" applyBorder="1" applyAlignment="1">
      <alignment horizontal="right" vertical="center" wrapText="1"/>
    </xf>
    <xf numFmtId="38" fontId="4" fillId="0" borderId="3" xfId="1936" applyNumberFormat="1" applyFont="1" applyBorder="1" applyAlignment="1">
      <alignment horizontal="right" vertical="center" wrapText="1"/>
    </xf>
    <xf numFmtId="38" fontId="4" fillId="0" borderId="7" xfId="1897" applyNumberFormat="1" applyFont="1" applyBorder="1" applyAlignment="1">
      <alignment horizontal="right" vertical="center" wrapText="1"/>
    </xf>
    <xf numFmtId="38" fontId="4" fillId="0" borderId="7" xfId="1930" applyNumberFormat="1" applyFont="1" applyBorder="1" applyAlignment="1">
      <alignment horizontal="right" vertical="center" wrapText="1"/>
    </xf>
    <xf numFmtId="38" fontId="4" fillId="0" borderId="7" xfId="1901" applyNumberFormat="1" applyFont="1" applyBorder="1" applyAlignment="1">
      <alignment horizontal="right" vertical="center" wrapText="1"/>
    </xf>
    <xf numFmtId="38" fontId="4" fillId="0" borderId="7" xfId="1934" applyNumberFormat="1" applyFont="1" applyBorder="1" applyAlignment="1">
      <alignment horizontal="right" vertical="center" wrapText="1"/>
    </xf>
    <xf numFmtId="38" fontId="4" fillId="0" borderId="7" xfId="1904" applyNumberFormat="1" applyFont="1" applyBorder="1" applyAlignment="1">
      <alignment horizontal="right" vertical="center" wrapText="1"/>
    </xf>
    <xf numFmtId="38" fontId="4" fillId="0" borderId="3" xfId="1937" applyNumberFormat="1" applyFont="1" applyBorder="1" applyAlignment="1">
      <alignment horizontal="right" vertical="center" wrapText="1"/>
    </xf>
    <xf numFmtId="38" fontId="4" fillId="0" borderId="7" xfId="1898" applyNumberFormat="1" applyFont="1" applyBorder="1" applyAlignment="1">
      <alignment horizontal="right" vertical="center" wrapText="1"/>
    </xf>
    <xf numFmtId="38" fontId="4" fillId="0" borderId="7" xfId="1931" applyNumberFormat="1" applyFont="1" applyBorder="1" applyAlignment="1">
      <alignment horizontal="right" vertical="center" wrapText="1"/>
    </xf>
    <xf numFmtId="38" fontId="4" fillId="0" borderId="7" xfId="1902" applyNumberFormat="1" applyFont="1" applyBorder="1" applyAlignment="1">
      <alignment horizontal="right" vertical="center" wrapText="1"/>
    </xf>
    <xf numFmtId="38" fontId="4" fillId="0" borderId="7" xfId="1935" applyNumberFormat="1" applyFont="1" applyBorder="1" applyAlignment="1">
      <alignment horizontal="right" vertical="center" wrapText="1"/>
    </xf>
    <xf numFmtId="38" fontId="4" fillId="0" borderId="7" xfId="1905" applyNumberFormat="1" applyFont="1" applyBorder="1" applyAlignment="1">
      <alignment horizontal="right" vertical="center" wrapText="1"/>
    </xf>
    <xf numFmtId="38" fontId="4" fillId="0" borderId="3" xfId="1938" applyNumberFormat="1" applyFont="1" applyBorder="1" applyAlignment="1">
      <alignment horizontal="right" vertical="center" wrapText="1"/>
    </xf>
    <xf numFmtId="38" fontId="4" fillId="0" borderId="11" xfId="1898" applyNumberFormat="1" applyFont="1" applyBorder="1" applyAlignment="1">
      <alignment horizontal="right" vertical="center" wrapText="1"/>
    </xf>
    <xf numFmtId="38" fontId="4" fillId="0" borderId="11" xfId="1931" applyNumberFormat="1" applyFont="1" applyBorder="1" applyAlignment="1">
      <alignment horizontal="right" vertical="center" wrapText="1"/>
    </xf>
    <xf numFmtId="38" fontId="4" fillId="0" borderId="11" xfId="1902" applyNumberFormat="1" applyFont="1" applyBorder="1" applyAlignment="1">
      <alignment horizontal="right" vertical="center" wrapText="1"/>
    </xf>
    <xf numFmtId="38" fontId="4" fillId="0" borderId="11" xfId="1935" applyNumberFormat="1" applyFont="1" applyBorder="1" applyAlignment="1">
      <alignment horizontal="right" vertical="center" wrapText="1"/>
    </xf>
    <xf numFmtId="38" fontId="4" fillId="0" borderId="11" xfId="1905" applyNumberFormat="1" applyFont="1" applyBorder="1" applyAlignment="1">
      <alignment horizontal="right" vertical="center" wrapText="1"/>
    </xf>
    <xf numFmtId="38" fontId="4" fillId="0" borderId="10" xfId="1938" applyNumberFormat="1" applyFont="1" applyBorder="1" applyAlignment="1">
      <alignment horizontal="right" vertical="center" wrapText="1"/>
    </xf>
    <xf numFmtId="38" fontId="4" fillId="0" borderId="13" xfId="1906" applyNumberFormat="1" applyFont="1" applyBorder="1" applyAlignment="1">
      <alignment horizontal="right" vertical="center" wrapText="1"/>
    </xf>
    <xf numFmtId="38" fontId="4" fillId="0" borderId="7" xfId="1939" applyNumberFormat="1" applyFont="1" applyBorder="1" applyAlignment="1">
      <alignment horizontal="right" vertical="center" wrapText="1"/>
    </xf>
    <xf numFmtId="38" fontId="4" fillId="0" borderId="7" xfId="1909" applyNumberFormat="1" applyFont="1" applyBorder="1" applyAlignment="1">
      <alignment horizontal="right" vertical="center" wrapText="1"/>
    </xf>
    <xf numFmtId="38" fontId="4" fillId="0" borderId="7" xfId="1942" applyNumberFormat="1" applyFont="1" applyBorder="1" applyAlignment="1">
      <alignment horizontal="right" vertical="center" wrapText="1"/>
    </xf>
    <xf numFmtId="38" fontId="4" fillId="0" borderId="7" xfId="1911" applyNumberFormat="1" applyFont="1" applyBorder="1" applyAlignment="1">
      <alignment horizontal="right" vertical="center" wrapText="1"/>
    </xf>
    <xf numFmtId="38" fontId="4" fillId="0" borderId="7" xfId="1944" applyNumberFormat="1" applyFont="1" applyBorder="1" applyAlignment="1">
      <alignment horizontal="right" vertical="center" wrapText="1"/>
    </xf>
    <xf numFmtId="38" fontId="4" fillId="0" borderId="13" xfId="1907" applyNumberFormat="1" applyFont="1" applyBorder="1" applyAlignment="1">
      <alignment horizontal="right" vertical="center" wrapText="1"/>
    </xf>
    <xf numFmtId="38" fontId="4" fillId="0" borderId="7" xfId="1940" applyNumberFormat="1" applyFont="1" applyBorder="1" applyAlignment="1">
      <alignment horizontal="right" vertical="center" wrapText="1"/>
    </xf>
    <xf numFmtId="38" fontId="6" fillId="0" borderId="3" xfId="0" applyNumberFormat="1" applyFont="1" applyFill="1" applyBorder="1" applyAlignment="1" applyProtection="1">
      <protection locked="0"/>
    </xf>
    <xf numFmtId="38" fontId="6" fillId="0" borderId="7" xfId="0" applyNumberFormat="1" applyFont="1" applyFill="1" applyBorder="1" applyAlignment="1" applyProtection="1">
      <protection locked="0"/>
    </xf>
    <xf numFmtId="38" fontId="4" fillId="0" borderId="13" xfId="1908" applyNumberFormat="1" applyFont="1" applyBorder="1" applyAlignment="1">
      <alignment horizontal="right" vertical="center" wrapText="1"/>
    </xf>
    <xf numFmtId="38" fontId="4" fillId="0" borderId="7" xfId="1941" applyNumberFormat="1" applyFont="1" applyBorder="1" applyAlignment="1">
      <alignment horizontal="right" vertical="center" wrapText="1"/>
    </xf>
    <xf numFmtId="38" fontId="6" fillId="0" borderId="7" xfId="0" applyNumberFormat="1" applyFont="1" applyFill="1" applyBorder="1" applyAlignment="1" applyProtection="1">
      <alignment vertical="center"/>
      <protection locked="0"/>
    </xf>
    <xf numFmtId="38" fontId="4" fillId="0" borderId="7" xfId="1912" applyNumberFormat="1" applyFont="1" applyBorder="1" applyAlignment="1">
      <alignment horizontal="right" vertical="center" wrapText="1"/>
    </xf>
    <xf numFmtId="38" fontId="4" fillId="0" borderId="9" xfId="1908" applyNumberFormat="1" applyFont="1" applyBorder="1" applyAlignment="1">
      <alignment horizontal="right" vertical="center" wrapText="1"/>
    </xf>
    <xf numFmtId="38" fontId="4" fillId="0" borderId="11" xfId="1941" applyNumberFormat="1" applyFont="1" applyBorder="1" applyAlignment="1">
      <alignment horizontal="right" vertical="center" wrapText="1"/>
    </xf>
    <xf numFmtId="38" fontId="6" fillId="0" borderId="11" xfId="0" applyNumberFormat="1" applyFont="1" applyFill="1" applyBorder="1" applyAlignment="1" applyProtection="1">
      <alignment vertical="center"/>
      <protection locked="0"/>
    </xf>
    <xf numFmtId="38" fontId="4" fillId="0" borderId="11" xfId="1912" applyNumberFormat="1" applyFont="1" applyBorder="1" applyAlignment="1">
      <alignment horizontal="right" vertical="center" wrapText="1"/>
    </xf>
    <xf numFmtId="0" fontId="3" fillId="0" borderId="14" xfId="0" applyFont="1" applyFill="1" applyBorder="1" applyAlignment="1" applyProtection="1">
      <alignment vertical="center" wrapText="1"/>
    </xf>
    <xf numFmtId="0" fontId="3" fillId="0" borderId="15" xfId="0" applyFont="1" applyFill="1" applyBorder="1" applyAlignment="1" applyProtection="1">
      <alignment vertical="center" wrapText="1"/>
    </xf>
    <xf numFmtId="0" fontId="3" fillId="0" borderId="16" xfId="0" applyFont="1" applyFill="1" applyBorder="1" applyAlignment="1" applyProtection="1">
      <alignment vertical="center" wrapText="1"/>
    </xf>
    <xf numFmtId="0" fontId="3" fillId="0" borderId="17" xfId="0" applyFont="1" applyFill="1" applyBorder="1" applyAlignment="1" applyProtection="1">
      <alignment vertical="center" wrapText="1"/>
    </xf>
    <xf numFmtId="0" fontId="3" fillId="0" borderId="18" xfId="0" applyFont="1" applyFill="1" applyBorder="1" applyAlignment="1" applyProtection="1">
      <alignment vertical="center" wrapText="1"/>
    </xf>
    <xf numFmtId="0" fontId="3" fillId="0" borderId="19" xfId="0" applyFont="1" applyFill="1" applyBorder="1" applyAlignment="1" applyProtection="1">
      <alignment vertical="center" wrapText="1"/>
    </xf>
    <xf numFmtId="0" fontId="0" fillId="0" borderId="20" xfId="0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0" fontId="4" fillId="0" borderId="22" xfId="0" applyFont="1" applyFill="1" applyBorder="1" applyAlignment="1" applyProtection="1">
      <alignment horizontal="distributed" vertical="center" wrapText="1" justifyLastLine="1"/>
    </xf>
    <xf numFmtId="0" fontId="4" fillId="0" borderId="23" xfId="0" applyFont="1" applyFill="1" applyBorder="1" applyAlignment="1" applyProtection="1">
      <alignment horizontal="distributed" vertical="center" wrapText="1" justifyLastLine="1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wrapText="1"/>
    </xf>
    <xf numFmtId="0" fontId="0" fillId="0" borderId="22" xfId="0" applyNumberFormat="1" applyFont="1" applyFill="1" applyBorder="1" applyAlignment="1">
      <alignment horizontal="distributed" vertical="center" wrapText="1" justifyLastLine="1"/>
    </xf>
    <xf numFmtId="0" fontId="0" fillId="0" borderId="23" xfId="0" applyNumberFormat="1" applyFont="1" applyFill="1" applyBorder="1" applyAlignment="1">
      <alignment horizontal="distributed" vertical="center" wrapText="1" justifyLastLine="1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4" fillId="0" borderId="23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distributed" vertical="center"/>
    </xf>
    <xf numFmtId="0" fontId="7" fillId="0" borderId="13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7" fillId="0" borderId="4" xfId="0" applyFont="1" applyFill="1" applyBorder="1" applyAlignment="1" applyProtection="1">
      <alignment horizontal="distributed" vertical="center"/>
    </xf>
    <xf numFmtId="0" fontId="7" fillId="0" borderId="5" xfId="0" applyFont="1" applyFill="1" applyBorder="1" applyAlignment="1" applyProtection="1">
      <alignment horizontal="distributed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</cellXfs>
  <cellStyles count="2479">
    <cellStyle name="20% - アクセント 1 10" xfId="1"/>
    <cellStyle name="20% - アクセント 1 11" xfId="2"/>
    <cellStyle name="20% - アクセント 1 12" xfId="3"/>
    <cellStyle name="20% - アクセント 1 13" xfId="4"/>
    <cellStyle name="20% - アクセント 1 14" xfId="5"/>
    <cellStyle name="20% - アクセント 1 15" xfId="6"/>
    <cellStyle name="20% - アクセント 1 16" xfId="7"/>
    <cellStyle name="20% - アクセント 1 17" xfId="8"/>
    <cellStyle name="20% - アクセント 1 18" xfId="9"/>
    <cellStyle name="20% - アクセント 1 19" xfId="10"/>
    <cellStyle name="20% - アクセント 1 2" xfId="11"/>
    <cellStyle name="20% - アクセント 1 20" xfId="12"/>
    <cellStyle name="20% - アクセント 1 21" xfId="13"/>
    <cellStyle name="20% - アクセント 1 22" xfId="14"/>
    <cellStyle name="20% - アクセント 1 23" xfId="15"/>
    <cellStyle name="20% - アクセント 1 24" xfId="16"/>
    <cellStyle name="20% - アクセント 1 25" xfId="17"/>
    <cellStyle name="20% - アクセント 1 26" xfId="18"/>
    <cellStyle name="20% - アクセント 1 27" xfId="19"/>
    <cellStyle name="20% - アクセント 1 28" xfId="20"/>
    <cellStyle name="20% - アクセント 1 29" xfId="21"/>
    <cellStyle name="20% - アクセント 1 3" xfId="22"/>
    <cellStyle name="20% - アクセント 1 30" xfId="23"/>
    <cellStyle name="20% - アクセント 1 31" xfId="24"/>
    <cellStyle name="20% - アクセント 1 32" xfId="25"/>
    <cellStyle name="20% - アクセント 1 33" xfId="26"/>
    <cellStyle name="20% - アクセント 1 34" xfId="27"/>
    <cellStyle name="20% - アクセント 1 35" xfId="28"/>
    <cellStyle name="20% - アクセント 1 36" xfId="29"/>
    <cellStyle name="20% - アクセント 1 37" xfId="30"/>
    <cellStyle name="20% - アクセント 1 38" xfId="31"/>
    <cellStyle name="20% - アクセント 1 39" xfId="32"/>
    <cellStyle name="20% - アクセント 1 4" xfId="33"/>
    <cellStyle name="20% - アクセント 1 40" xfId="34"/>
    <cellStyle name="20% - アクセント 1 41" xfId="35"/>
    <cellStyle name="20% - アクセント 1 42" xfId="36"/>
    <cellStyle name="20% - アクセント 1 43" xfId="37"/>
    <cellStyle name="20% - アクセント 1 44" xfId="38"/>
    <cellStyle name="20% - アクセント 1 45" xfId="39"/>
    <cellStyle name="20% - アクセント 1 46" xfId="40"/>
    <cellStyle name="20% - アクセント 1 47" xfId="41"/>
    <cellStyle name="20% - アクセント 1 48" xfId="42"/>
    <cellStyle name="20% - アクセント 1 49" xfId="43"/>
    <cellStyle name="20% - アクセント 1 5" xfId="44"/>
    <cellStyle name="20% - アクセント 1 50" xfId="45"/>
    <cellStyle name="20% - アクセント 1 51" xfId="46"/>
    <cellStyle name="20% - アクセント 1 52" xfId="47"/>
    <cellStyle name="20% - アクセント 1 53" xfId="48"/>
    <cellStyle name="20% - アクセント 1 54" xfId="49"/>
    <cellStyle name="20% - アクセント 1 55" xfId="50"/>
    <cellStyle name="20% - アクセント 1 56" xfId="51"/>
    <cellStyle name="20% - アクセント 1 57" xfId="52"/>
    <cellStyle name="20% - アクセント 1 58" xfId="53"/>
    <cellStyle name="20% - アクセント 1 59" xfId="54"/>
    <cellStyle name="20% - アクセント 1 6" xfId="55"/>
    <cellStyle name="20% - アクセント 1 60" xfId="56"/>
    <cellStyle name="20% - アクセント 1 7" xfId="57"/>
    <cellStyle name="20% - アクセント 1 8" xfId="58"/>
    <cellStyle name="20% - アクセント 1 9" xfId="59"/>
    <cellStyle name="20% - アクセント 2 10" xfId="60"/>
    <cellStyle name="20% - アクセント 2 11" xfId="61"/>
    <cellStyle name="20% - アクセント 2 12" xfId="62"/>
    <cellStyle name="20% - アクセント 2 13" xfId="63"/>
    <cellStyle name="20% - アクセント 2 14" xfId="64"/>
    <cellStyle name="20% - アクセント 2 15" xfId="65"/>
    <cellStyle name="20% - アクセント 2 16" xfId="66"/>
    <cellStyle name="20% - アクセント 2 17" xfId="67"/>
    <cellStyle name="20% - アクセント 2 18" xfId="68"/>
    <cellStyle name="20% - アクセント 2 19" xfId="69"/>
    <cellStyle name="20% - アクセント 2 2" xfId="70"/>
    <cellStyle name="20% - アクセント 2 20" xfId="71"/>
    <cellStyle name="20% - アクセント 2 21" xfId="72"/>
    <cellStyle name="20% - アクセント 2 22" xfId="73"/>
    <cellStyle name="20% - アクセント 2 23" xfId="74"/>
    <cellStyle name="20% - アクセント 2 24" xfId="75"/>
    <cellStyle name="20% - アクセント 2 25" xfId="76"/>
    <cellStyle name="20% - アクセント 2 26" xfId="77"/>
    <cellStyle name="20% - アクセント 2 27" xfId="78"/>
    <cellStyle name="20% - アクセント 2 28" xfId="79"/>
    <cellStyle name="20% - アクセント 2 29" xfId="80"/>
    <cellStyle name="20% - アクセント 2 3" xfId="81"/>
    <cellStyle name="20% - アクセント 2 30" xfId="82"/>
    <cellStyle name="20% - アクセント 2 31" xfId="83"/>
    <cellStyle name="20% - アクセント 2 32" xfId="84"/>
    <cellStyle name="20% - アクセント 2 33" xfId="85"/>
    <cellStyle name="20% - アクセント 2 34" xfId="86"/>
    <cellStyle name="20% - アクセント 2 35" xfId="87"/>
    <cellStyle name="20% - アクセント 2 36" xfId="88"/>
    <cellStyle name="20% - アクセント 2 37" xfId="89"/>
    <cellStyle name="20% - アクセント 2 38" xfId="90"/>
    <cellStyle name="20% - アクセント 2 39" xfId="91"/>
    <cellStyle name="20% - アクセント 2 4" xfId="92"/>
    <cellStyle name="20% - アクセント 2 40" xfId="93"/>
    <cellStyle name="20% - アクセント 2 41" xfId="94"/>
    <cellStyle name="20% - アクセント 2 42" xfId="95"/>
    <cellStyle name="20% - アクセント 2 43" xfId="96"/>
    <cellStyle name="20% - アクセント 2 44" xfId="97"/>
    <cellStyle name="20% - アクセント 2 45" xfId="98"/>
    <cellStyle name="20% - アクセント 2 46" xfId="99"/>
    <cellStyle name="20% - アクセント 2 47" xfId="100"/>
    <cellStyle name="20% - アクセント 2 48" xfId="101"/>
    <cellStyle name="20% - アクセント 2 49" xfId="102"/>
    <cellStyle name="20% - アクセント 2 5" xfId="103"/>
    <cellStyle name="20% - アクセント 2 50" xfId="104"/>
    <cellStyle name="20% - アクセント 2 51" xfId="105"/>
    <cellStyle name="20% - アクセント 2 52" xfId="106"/>
    <cellStyle name="20% - アクセント 2 53" xfId="107"/>
    <cellStyle name="20% - アクセント 2 54" xfId="108"/>
    <cellStyle name="20% - アクセント 2 55" xfId="109"/>
    <cellStyle name="20% - アクセント 2 56" xfId="110"/>
    <cellStyle name="20% - アクセント 2 57" xfId="111"/>
    <cellStyle name="20% - アクセント 2 58" xfId="112"/>
    <cellStyle name="20% - アクセント 2 59" xfId="113"/>
    <cellStyle name="20% - アクセント 2 6" xfId="114"/>
    <cellStyle name="20% - アクセント 2 60" xfId="115"/>
    <cellStyle name="20% - アクセント 2 7" xfId="116"/>
    <cellStyle name="20% - アクセント 2 8" xfId="117"/>
    <cellStyle name="20% - アクセント 2 9" xfId="118"/>
    <cellStyle name="20% - アクセント 3 10" xfId="119"/>
    <cellStyle name="20% - アクセント 3 11" xfId="120"/>
    <cellStyle name="20% - アクセント 3 12" xfId="121"/>
    <cellStyle name="20% - アクセント 3 13" xfId="122"/>
    <cellStyle name="20% - アクセント 3 14" xfId="123"/>
    <cellStyle name="20% - アクセント 3 15" xfId="124"/>
    <cellStyle name="20% - アクセント 3 16" xfId="125"/>
    <cellStyle name="20% - アクセント 3 17" xfId="126"/>
    <cellStyle name="20% - アクセント 3 18" xfId="127"/>
    <cellStyle name="20% - アクセント 3 19" xfId="128"/>
    <cellStyle name="20% - アクセント 3 2" xfId="129"/>
    <cellStyle name="20% - アクセント 3 20" xfId="130"/>
    <cellStyle name="20% - アクセント 3 21" xfId="131"/>
    <cellStyle name="20% - アクセント 3 22" xfId="132"/>
    <cellStyle name="20% - アクセント 3 23" xfId="133"/>
    <cellStyle name="20% - アクセント 3 24" xfId="134"/>
    <cellStyle name="20% - アクセント 3 25" xfId="135"/>
    <cellStyle name="20% - アクセント 3 26" xfId="136"/>
    <cellStyle name="20% - アクセント 3 27" xfId="137"/>
    <cellStyle name="20% - アクセント 3 28" xfId="138"/>
    <cellStyle name="20% - アクセント 3 29" xfId="139"/>
    <cellStyle name="20% - アクセント 3 3" xfId="140"/>
    <cellStyle name="20% - アクセント 3 30" xfId="141"/>
    <cellStyle name="20% - アクセント 3 31" xfId="142"/>
    <cellStyle name="20% - アクセント 3 32" xfId="143"/>
    <cellStyle name="20% - アクセント 3 33" xfId="144"/>
    <cellStyle name="20% - アクセント 3 34" xfId="145"/>
    <cellStyle name="20% - アクセント 3 35" xfId="146"/>
    <cellStyle name="20% - アクセント 3 36" xfId="147"/>
    <cellStyle name="20% - アクセント 3 37" xfId="148"/>
    <cellStyle name="20% - アクセント 3 38" xfId="149"/>
    <cellStyle name="20% - アクセント 3 39" xfId="150"/>
    <cellStyle name="20% - アクセント 3 4" xfId="151"/>
    <cellStyle name="20% - アクセント 3 40" xfId="152"/>
    <cellStyle name="20% - アクセント 3 41" xfId="153"/>
    <cellStyle name="20% - アクセント 3 42" xfId="154"/>
    <cellStyle name="20% - アクセント 3 43" xfId="155"/>
    <cellStyle name="20% - アクセント 3 44" xfId="156"/>
    <cellStyle name="20% - アクセント 3 45" xfId="157"/>
    <cellStyle name="20% - アクセント 3 46" xfId="158"/>
    <cellStyle name="20% - アクセント 3 47" xfId="159"/>
    <cellStyle name="20% - アクセント 3 48" xfId="160"/>
    <cellStyle name="20% - アクセント 3 49" xfId="161"/>
    <cellStyle name="20% - アクセント 3 5" xfId="162"/>
    <cellStyle name="20% - アクセント 3 50" xfId="163"/>
    <cellStyle name="20% - アクセント 3 51" xfId="164"/>
    <cellStyle name="20% - アクセント 3 52" xfId="165"/>
    <cellStyle name="20% - アクセント 3 53" xfId="166"/>
    <cellStyle name="20% - アクセント 3 54" xfId="167"/>
    <cellStyle name="20% - アクセント 3 55" xfId="168"/>
    <cellStyle name="20% - アクセント 3 56" xfId="169"/>
    <cellStyle name="20% - アクセント 3 57" xfId="170"/>
    <cellStyle name="20% - アクセント 3 58" xfId="171"/>
    <cellStyle name="20% - アクセント 3 59" xfId="172"/>
    <cellStyle name="20% - アクセント 3 6" xfId="173"/>
    <cellStyle name="20% - アクセント 3 60" xfId="174"/>
    <cellStyle name="20% - アクセント 3 7" xfId="175"/>
    <cellStyle name="20% - アクセント 3 8" xfId="176"/>
    <cellStyle name="20% - アクセント 3 9" xfId="177"/>
    <cellStyle name="20% - アクセント 4 10" xfId="178"/>
    <cellStyle name="20% - アクセント 4 11" xfId="179"/>
    <cellStyle name="20% - アクセント 4 12" xfId="180"/>
    <cellStyle name="20% - アクセント 4 13" xfId="181"/>
    <cellStyle name="20% - アクセント 4 14" xfId="182"/>
    <cellStyle name="20% - アクセント 4 15" xfId="183"/>
    <cellStyle name="20% - アクセント 4 16" xfId="184"/>
    <cellStyle name="20% - アクセント 4 17" xfId="185"/>
    <cellStyle name="20% - アクセント 4 18" xfId="186"/>
    <cellStyle name="20% - アクセント 4 19" xfId="187"/>
    <cellStyle name="20% - アクセント 4 2" xfId="188"/>
    <cellStyle name="20% - アクセント 4 20" xfId="189"/>
    <cellStyle name="20% - アクセント 4 21" xfId="190"/>
    <cellStyle name="20% - アクセント 4 22" xfId="191"/>
    <cellStyle name="20% - アクセント 4 23" xfId="192"/>
    <cellStyle name="20% - アクセント 4 24" xfId="193"/>
    <cellStyle name="20% - アクセント 4 25" xfId="194"/>
    <cellStyle name="20% - アクセント 4 26" xfId="195"/>
    <cellStyle name="20% - アクセント 4 27" xfId="196"/>
    <cellStyle name="20% - アクセント 4 28" xfId="197"/>
    <cellStyle name="20% - アクセント 4 29" xfId="198"/>
    <cellStyle name="20% - アクセント 4 3" xfId="199"/>
    <cellStyle name="20% - アクセント 4 30" xfId="200"/>
    <cellStyle name="20% - アクセント 4 31" xfId="201"/>
    <cellStyle name="20% - アクセント 4 32" xfId="202"/>
    <cellStyle name="20% - アクセント 4 33" xfId="203"/>
    <cellStyle name="20% - アクセント 4 34" xfId="204"/>
    <cellStyle name="20% - アクセント 4 35" xfId="205"/>
    <cellStyle name="20% - アクセント 4 36" xfId="206"/>
    <cellStyle name="20% - アクセント 4 37" xfId="207"/>
    <cellStyle name="20% - アクセント 4 38" xfId="208"/>
    <cellStyle name="20% - アクセント 4 39" xfId="209"/>
    <cellStyle name="20% - アクセント 4 4" xfId="210"/>
    <cellStyle name="20% - アクセント 4 40" xfId="211"/>
    <cellStyle name="20% - アクセント 4 41" xfId="212"/>
    <cellStyle name="20% - アクセント 4 42" xfId="213"/>
    <cellStyle name="20% - アクセント 4 43" xfId="214"/>
    <cellStyle name="20% - アクセント 4 44" xfId="215"/>
    <cellStyle name="20% - アクセント 4 45" xfId="216"/>
    <cellStyle name="20% - アクセント 4 46" xfId="217"/>
    <cellStyle name="20% - アクセント 4 47" xfId="218"/>
    <cellStyle name="20% - アクセント 4 48" xfId="219"/>
    <cellStyle name="20% - アクセント 4 49" xfId="220"/>
    <cellStyle name="20% - アクセント 4 5" xfId="221"/>
    <cellStyle name="20% - アクセント 4 50" xfId="222"/>
    <cellStyle name="20% - アクセント 4 51" xfId="223"/>
    <cellStyle name="20% - アクセント 4 52" xfId="224"/>
    <cellStyle name="20% - アクセント 4 53" xfId="225"/>
    <cellStyle name="20% - アクセント 4 54" xfId="226"/>
    <cellStyle name="20% - アクセント 4 55" xfId="227"/>
    <cellStyle name="20% - アクセント 4 56" xfId="228"/>
    <cellStyle name="20% - アクセント 4 57" xfId="229"/>
    <cellStyle name="20% - アクセント 4 58" xfId="230"/>
    <cellStyle name="20% - アクセント 4 59" xfId="231"/>
    <cellStyle name="20% - アクセント 4 6" xfId="232"/>
    <cellStyle name="20% - アクセント 4 60" xfId="233"/>
    <cellStyle name="20% - アクセント 4 7" xfId="234"/>
    <cellStyle name="20% - アクセント 4 8" xfId="235"/>
    <cellStyle name="20% - アクセント 4 9" xfId="236"/>
    <cellStyle name="20% - アクセント 5 10" xfId="237"/>
    <cellStyle name="20% - アクセント 5 11" xfId="238"/>
    <cellStyle name="20% - アクセント 5 12" xfId="239"/>
    <cellStyle name="20% - アクセント 5 13" xfId="240"/>
    <cellStyle name="20% - アクセント 5 14" xfId="241"/>
    <cellStyle name="20% - アクセント 5 15" xfId="242"/>
    <cellStyle name="20% - アクセント 5 16" xfId="243"/>
    <cellStyle name="20% - アクセント 5 17" xfId="244"/>
    <cellStyle name="20% - アクセント 5 18" xfId="245"/>
    <cellStyle name="20% - アクセント 5 19" xfId="246"/>
    <cellStyle name="20% - アクセント 5 2" xfId="247"/>
    <cellStyle name="20% - アクセント 5 20" xfId="248"/>
    <cellStyle name="20% - アクセント 5 21" xfId="249"/>
    <cellStyle name="20% - アクセント 5 22" xfId="250"/>
    <cellStyle name="20% - アクセント 5 23" xfId="251"/>
    <cellStyle name="20% - アクセント 5 24" xfId="252"/>
    <cellStyle name="20% - アクセント 5 25" xfId="253"/>
    <cellStyle name="20% - アクセント 5 26" xfId="254"/>
    <cellStyle name="20% - アクセント 5 27" xfId="255"/>
    <cellStyle name="20% - アクセント 5 28" xfId="256"/>
    <cellStyle name="20% - アクセント 5 29" xfId="257"/>
    <cellStyle name="20% - アクセント 5 3" xfId="258"/>
    <cellStyle name="20% - アクセント 5 30" xfId="259"/>
    <cellStyle name="20% - アクセント 5 31" xfId="260"/>
    <cellStyle name="20% - アクセント 5 32" xfId="261"/>
    <cellStyle name="20% - アクセント 5 33" xfId="262"/>
    <cellStyle name="20% - アクセント 5 34" xfId="263"/>
    <cellStyle name="20% - アクセント 5 35" xfId="264"/>
    <cellStyle name="20% - アクセント 5 36" xfId="265"/>
    <cellStyle name="20% - アクセント 5 37" xfId="266"/>
    <cellStyle name="20% - アクセント 5 38" xfId="267"/>
    <cellStyle name="20% - アクセント 5 39" xfId="268"/>
    <cellStyle name="20% - アクセント 5 4" xfId="269"/>
    <cellStyle name="20% - アクセント 5 40" xfId="270"/>
    <cellStyle name="20% - アクセント 5 41" xfId="271"/>
    <cellStyle name="20% - アクセント 5 42" xfId="272"/>
    <cellStyle name="20% - アクセント 5 43" xfId="273"/>
    <cellStyle name="20% - アクセント 5 44" xfId="274"/>
    <cellStyle name="20% - アクセント 5 45" xfId="275"/>
    <cellStyle name="20% - アクセント 5 46" xfId="276"/>
    <cellStyle name="20% - アクセント 5 47" xfId="277"/>
    <cellStyle name="20% - アクセント 5 48" xfId="278"/>
    <cellStyle name="20% - アクセント 5 49" xfId="279"/>
    <cellStyle name="20% - アクセント 5 5" xfId="280"/>
    <cellStyle name="20% - アクセント 5 50" xfId="281"/>
    <cellStyle name="20% - アクセント 5 51" xfId="282"/>
    <cellStyle name="20% - アクセント 5 52" xfId="283"/>
    <cellStyle name="20% - アクセント 5 53" xfId="284"/>
    <cellStyle name="20% - アクセント 5 54" xfId="285"/>
    <cellStyle name="20% - アクセント 5 55" xfId="286"/>
    <cellStyle name="20% - アクセント 5 56" xfId="287"/>
    <cellStyle name="20% - アクセント 5 57" xfId="288"/>
    <cellStyle name="20% - アクセント 5 58" xfId="289"/>
    <cellStyle name="20% - アクセント 5 59" xfId="290"/>
    <cellStyle name="20% - アクセント 5 6" xfId="291"/>
    <cellStyle name="20% - アクセント 5 60" xfId="292"/>
    <cellStyle name="20% - アクセント 5 7" xfId="293"/>
    <cellStyle name="20% - アクセント 5 8" xfId="294"/>
    <cellStyle name="20% - アクセント 5 9" xfId="295"/>
    <cellStyle name="20% - アクセント 6 10" xfId="296"/>
    <cellStyle name="20% - アクセント 6 11" xfId="297"/>
    <cellStyle name="20% - アクセント 6 12" xfId="298"/>
    <cellStyle name="20% - アクセント 6 13" xfId="299"/>
    <cellStyle name="20% - アクセント 6 14" xfId="300"/>
    <cellStyle name="20% - アクセント 6 15" xfId="301"/>
    <cellStyle name="20% - アクセント 6 16" xfId="302"/>
    <cellStyle name="20% - アクセント 6 17" xfId="303"/>
    <cellStyle name="20% - アクセント 6 18" xfId="304"/>
    <cellStyle name="20% - アクセント 6 19" xfId="305"/>
    <cellStyle name="20% - アクセント 6 2" xfId="306"/>
    <cellStyle name="20% - アクセント 6 20" xfId="307"/>
    <cellStyle name="20% - アクセント 6 21" xfId="308"/>
    <cellStyle name="20% - アクセント 6 22" xfId="309"/>
    <cellStyle name="20% - アクセント 6 23" xfId="310"/>
    <cellStyle name="20% - アクセント 6 24" xfId="311"/>
    <cellStyle name="20% - アクセント 6 25" xfId="312"/>
    <cellStyle name="20% - アクセント 6 26" xfId="313"/>
    <cellStyle name="20% - アクセント 6 27" xfId="314"/>
    <cellStyle name="20% - アクセント 6 28" xfId="315"/>
    <cellStyle name="20% - アクセント 6 29" xfId="316"/>
    <cellStyle name="20% - アクセント 6 3" xfId="317"/>
    <cellStyle name="20% - アクセント 6 30" xfId="318"/>
    <cellStyle name="20% - アクセント 6 31" xfId="319"/>
    <cellStyle name="20% - アクセント 6 32" xfId="320"/>
    <cellStyle name="20% - アクセント 6 33" xfId="321"/>
    <cellStyle name="20% - アクセント 6 34" xfId="322"/>
    <cellStyle name="20% - アクセント 6 35" xfId="323"/>
    <cellStyle name="20% - アクセント 6 36" xfId="324"/>
    <cellStyle name="20% - アクセント 6 37" xfId="325"/>
    <cellStyle name="20% - アクセント 6 38" xfId="326"/>
    <cellStyle name="20% - アクセント 6 39" xfId="327"/>
    <cellStyle name="20% - アクセント 6 4" xfId="328"/>
    <cellStyle name="20% - アクセント 6 40" xfId="329"/>
    <cellStyle name="20% - アクセント 6 41" xfId="330"/>
    <cellStyle name="20% - アクセント 6 42" xfId="331"/>
    <cellStyle name="20% - アクセント 6 43" xfId="332"/>
    <cellStyle name="20% - アクセント 6 44" xfId="333"/>
    <cellStyle name="20% - アクセント 6 45" xfId="334"/>
    <cellStyle name="20% - アクセント 6 46" xfId="335"/>
    <cellStyle name="20% - アクセント 6 47" xfId="336"/>
    <cellStyle name="20% - アクセント 6 48" xfId="337"/>
    <cellStyle name="20% - アクセント 6 49" xfId="338"/>
    <cellStyle name="20% - アクセント 6 5" xfId="339"/>
    <cellStyle name="20% - アクセント 6 50" xfId="340"/>
    <cellStyle name="20% - アクセント 6 51" xfId="341"/>
    <cellStyle name="20% - アクセント 6 52" xfId="342"/>
    <cellStyle name="20% - アクセント 6 53" xfId="343"/>
    <cellStyle name="20% - アクセント 6 54" xfId="344"/>
    <cellStyle name="20% - アクセント 6 55" xfId="345"/>
    <cellStyle name="20% - アクセント 6 56" xfId="346"/>
    <cellStyle name="20% - アクセント 6 57" xfId="347"/>
    <cellStyle name="20% - アクセント 6 58" xfId="348"/>
    <cellStyle name="20% - アクセント 6 59" xfId="349"/>
    <cellStyle name="20% - アクセント 6 6" xfId="350"/>
    <cellStyle name="20% - アクセント 6 60" xfId="351"/>
    <cellStyle name="20% - アクセント 6 7" xfId="352"/>
    <cellStyle name="20% - アクセント 6 8" xfId="353"/>
    <cellStyle name="20% - アクセント 6 9" xfId="354"/>
    <cellStyle name="40% - アクセント 1 10" xfId="355"/>
    <cellStyle name="40% - アクセント 1 11" xfId="356"/>
    <cellStyle name="40% - アクセント 1 12" xfId="357"/>
    <cellStyle name="40% - アクセント 1 13" xfId="358"/>
    <cellStyle name="40% - アクセント 1 14" xfId="359"/>
    <cellStyle name="40% - アクセント 1 15" xfId="360"/>
    <cellStyle name="40% - アクセント 1 16" xfId="361"/>
    <cellStyle name="40% - アクセント 1 17" xfId="362"/>
    <cellStyle name="40% - アクセント 1 18" xfId="363"/>
    <cellStyle name="40% - アクセント 1 19" xfId="364"/>
    <cellStyle name="40% - アクセント 1 2" xfId="365"/>
    <cellStyle name="40% - アクセント 1 20" xfId="366"/>
    <cellStyle name="40% - アクセント 1 21" xfId="367"/>
    <cellStyle name="40% - アクセント 1 22" xfId="368"/>
    <cellStyle name="40% - アクセント 1 23" xfId="369"/>
    <cellStyle name="40% - アクセント 1 24" xfId="370"/>
    <cellStyle name="40% - アクセント 1 25" xfId="371"/>
    <cellStyle name="40% - アクセント 1 26" xfId="372"/>
    <cellStyle name="40% - アクセント 1 27" xfId="373"/>
    <cellStyle name="40% - アクセント 1 28" xfId="374"/>
    <cellStyle name="40% - アクセント 1 29" xfId="375"/>
    <cellStyle name="40% - アクセント 1 3" xfId="376"/>
    <cellStyle name="40% - アクセント 1 30" xfId="377"/>
    <cellStyle name="40% - アクセント 1 31" xfId="378"/>
    <cellStyle name="40% - アクセント 1 32" xfId="379"/>
    <cellStyle name="40% - アクセント 1 33" xfId="380"/>
    <cellStyle name="40% - アクセント 1 34" xfId="381"/>
    <cellStyle name="40% - アクセント 1 35" xfId="382"/>
    <cellStyle name="40% - アクセント 1 36" xfId="383"/>
    <cellStyle name="40% - アクセント 1 37" xfId="384"/>
    <cellStyle name="40% - アクセント 1 38" xfId="385"/>
    <cellStyle name="40% - アクセント 1 39" xfId="386"/>
    <cellStyle name="40% - アクセント 1 4" xfId="387"/>
    <cellStyle name="40% - アクセント 1 40" xfId="388"/>
    <cellStyle name="40% - アクセント 1 41" xfId="389"/>
    <cellStyle name="40% - アクセント 1 42" xfId="390"/>
    <cellStyle name="40% - アクセント 1 43" xfId="391"/>
    <cellStyle name="40% - アクセント 1 44" xfId="392"/>
    <cellStyle name="40% - アクセント 1 45" xfId="393"/>
    <cellStyle name="40% - アクセント 1 46" xfId="394"/>
    <cellStyle name="40% - アクセント 1 47" xfId="395"/>
    <cellStyle name="40% - アクセント 1 48" xfId="396"/>
    <cellStyle name="40% - アクセント 1 49" xfId="397"/>
    <cellStyle name="40% - アクセント 1 5" xfId="398"/>
    <cellStyle name="40% - アクセント 1 50" xfId="399"/>
    <cellStyle name="40% - アクセント 1 51" xfId="400"/>
    <cellStyle name="40% - アクセント 1 52" xfId="401"/>
    <cellStyle name="40% - アクセント 1 53" xfId="402"/>
    <cellStyle name="40% - アクセント 1 54" xfId="403"/>
    <cellStyle name="40% - アクセント 1 55" xfId="404"/>
    <cellStyle name="40% - アクセント 1 56" xfId="405"/>
    <cellStyle name="40% - アクセント 1 57" xfId="406"/>
    <cellStyle name="40% - アクセント 1 58" xfId="407"/>
    <cellStyle name="40% - アクセント 1 59" xfId="408"/>
    <cellStyle name="40% - アクセント 1 6" xfId="409"/>
    <cellStyle name="40% - アクセント 1 60" xfId="410"/>
    <cellStyle name="40% - アクセント 1 7" xfId="411"/>
    <cellStyle name="40% - アクセント 1 8" xfId="412"/>
    <cellStyle name="40% - アクセント 1 9" xfId="413"/>
    <cellStyle name="40% - アクセント 2 10" xfId="414"/>
    <cellStyle name="40% - アクセント 2 11" xfId="415"/>
    <cellStyle name="40% - アクセント 2 12" xfId="416"/>
    <cellStyle name="40% - アクセント 2 13" xfId="417"/>
    <cellStyle name="40% - アクセント 2 14" xfId="418"/>
    <cellStyle name="40% - アクセント 2 15" xfId="419"/>
    <cellStyle name="40% - アクセント 2 16" xfId="420"/>
    <cellStyle name="40% - アクセント 2 17" xfId="421"/>
    <cellStyle name="40% - アクセント 2 18" xfId="422"/>
    <cellStyle name="40% - アクセント 2 19" xfId="423"/>
    <cellStyle name="40% - アクセント 2 2" xfId="424"/>
    <cellStyle name="40% - アクセント 2 20" xfId="425"/>
    <cellStyle name="40% - アクセント 2 21" xfId="426"/>
    <cellStyle name="40% - アクセント 2 22" xfId="427"/>
    <cellStyle name="40% - アクセント 2 23" xfId="428"/>
    <cellStyle name="40% - アクセント 2 24" xfId="429"/>
    <cellStyle name="40% - アクセント 2 25" xfId="430"/>
    <cellStyle name="40% - アクセント 2 26" xfId="431"/>
    <cellStyle name="40% - アクセント 2 27" xfId="432"/>
    <cellStyle name="40% - アクセント 2 28" xfId="433"/>
    <cellStyle name="40% - アクセント 2 29" xfId="434"/>
    <cellStyle name="40% - アクセント 2 3" xfId="435"/>
    <cellStyle name="40% - アクセント 2 30" xfId="436"/>
    <cellStyle name="40% - アクセント 2 31" xfId="437"/>
    <cellStyle name="40% - アクセント 2 32" xfId="438"/>
    <cellStyle name="40% - アクセント 2 33" xfId="439"/>
    <cellStyle name="40% - アクセント 2 34" xfId="440"/>
    <cellStyle name="40% - アクセント 2 35" xfId="441"/>
    <cellStyle name="40% - アクセント 2 36" xfId="442"/>
    <cellStyle name="40% - アクセント 2 37" xfId="443"/>
    <cellStyle name="40% - アクセント 2 38" xfId="444"/>
    <cellStyle name="40% - アクセント 2 39" xfId="445"/>
    <cellStyle name="40% - アクセント 2 4" xfId="446"/>
    <cellStyle name="40% - アクセント 2 40" xfId="447"/>
    <cellStyle name="40% - アクセント 2 41" xfId="448"/>
    <cellStyle name="40% - アクセント 2 42" xfId="449"/>
    <cellStyle name="40% - アクセント 2 43" xfId="450"/>
    <cellStyle name="40% - アクセント 2 44" xfId="451"/>
    <cellStyle name="40% - アクセント 2 45" xfId="452"/>
    <cellStyle name="40% - アクセント 2 46" xfId="453"/>
    <cellStyle name="40% - アクセント 2 47" xfId="454"/>
    <cellStyle name="40% - アクセント 2 48" xfId="455"/>
    <cellStyle name="40% - アクセント 2 49" xfId="456"/>
    <cellStyle name="40% - アクセント 2 5" xfId="457"/>
    <cellStyle name="40% - アクセント 2 50" xfId="458"/>
    <cellStyle name="40% - アクセント 2 51" xfId="459"/>
    <cellStyle name="40% - アクセント 2 52" xfId="460"/>
    <cellStyle name="40% - アクセント 2 53" xfId="461"/>
    <cellStyle name="40% - アクセント 2 54" xfId="462"/>
    <cellStyle name="40% - アクセント 2 55" xfId="463"/>
    <cellStyle name="40% - アクセント 2 56" xfId="464"/>
    <cellStyle name="40% - アクセント 2 57" xfId="465"/>
    <cellStyle name="40% - アクセント 2 58" xfId="466"/>
    <cellStyle name="40% - アクセント 2 59" xfId="467"/>
    <cellStyle name="40% - アクセント 2 6" xfId="468"/>
    <cellStyle name="40% - アクセント 2 60" xfId="469"/>
    <cellStyle name="40% - アクセント 2 7" xfId="470"/>
    <cellStyle name="40% - アクセント 2 8" xfId="471"/>
    <cellStyle name="40% - アクセント 2 9" xfId="472"/>
    <cellStyle name="40% - アクセント 3 10" xfId="473"/>
    <cellStyle name="40% - アクセント 3 11" xfId="474"/>
    <cellStyle name="40% - アクセント 3 12" xfId="475"/>
    <cellStyle name="40% - アクセント 3 13" xfId="476"/>
    <cellStyle name="40% - アクセント 3 14" xfId="477"/>
    <cellStyle name="40% - アクセント 3 15" xfId="478"/>
    <cellStyle name="40% - アクセント 3 16" xfId="479"/>
    <cellStyle name="40% - アクセント 3 17" xfId="480"/>
    <cellStyle name="40% - アクセント 3 18" xfId="481"/>
    <cellStyle name="40% - アクセント 3 19" xfId="482"/>
    <cellStyle name="40% - アクセント 3 2" xfId="483"/>
    <cellStyle name="40% - アクセント 3 20" xfId="484"/>
    <cellStyle name="40% - アクセント 3 21" xfId="485"/>
    <cellStyle name="40% - アクセント 3 22" xfId="486"/>
    <cellStyle name="40% - アクセント 3 23" xfId="487"/>
    <cellStyle name="40% - アクセント 3 24" xfId="488"/>
    <cellStyle name="40% - アクセント 3 25" xfId="489"/>
    <cellStyle name="40% - アクセント 3 26" xfId="490"/>
    <cellStyle name="40% - アクセント 3 27" xfId="491"/>
    <cellStyle name="40% - アクセント 3 28" xfId="492"/>
    <cellStyle name="40% - アクセント 3 29" xfId="493"/>
    <cellStyle name="40% - アクセント 3 3" xfId="494"/>
    <cellStyle name="40% - アクセント 3 30" xfId="495"/>
    <cellStyle name="40% - アクセント 3 31" xfId="496"/>
    <cellStyle name="40% - アクセント 3 32" xfId="497"/>
    <cellStyle name="40% - アクセント 3 33" xfId="498"/>
    <cellStyle name="40% - アクセント 3 34" xfId="499"/>
    <cellStyle name="40% - アクセント 3 35" xfId="500"/>
    <cellStyle name="40% - アクセント 3 36" xfId="501"/>
    <cellStyle name="40% - アクセント 3 37" xfId="502"/>
    <cellStyle name="40% - アクセント 3 38" xfId="503"/>
    <cellStyle name="40% - アクセント 3 39" xfId="504"/>
    <cellStyle name="40% - アクセント 3 4" xfId="505"/>
    <cellStyle name="40% - アクセント 3 40" xfId="506"/>
    <cellStyle name="40% - アクセント 3 41" xfId="507"/>
    <cellStyle name="40% - アクセント 3 42" xfId="508"/>
    <cellStyle name="40% - アクセント 3 43" xfId="509"/>
    <cellStyle name="40% - アクセント 3 44" xfId="510"/>
    <cellStyle name="40% - アクセント 3 45" xfId="511"/>
    <cellStyle name="40% - アクセント 3 46" xfId="512"/>
    <cellStyle name="40% - アクセント 3 47" xfId="513"/>
    <cellStyle name="40% - アクセント 3 48" xfId="514"/>
    <cellStyle name="40% - アクセント 3 49" xfId="515"/>
    <cellStyle name="40% - アクセント 3 5" xfId="516"/>
    <cellStyle name="40% - アクセント 3 50" xfId="517"/>
    <cellStyle name="40% - アクセント 3 51" xfId="518"/>
    <cellStyle name="40% - アクセント 3 52" xfId="519"/>
    <cellStyle name="40% - アクセント 3 53" xfId="520"/>
    <cellStyle name="40% - アクセント 3 54" xfId="521"/>
    <cellStyle name="40% - アクセント 3 55" xfId="522"/>
    <cellStyle name="40% - アクセント 3 56" xfId="523"/>
    <cellStyle name="40% - アクセント 3 57" xfId="524"/>
    <cellStyle name="40% - アクセント 3 58" xfId="525"/>
    <cellStyle name="40% - アクセント 3 59" xfId="526"/>
    <cellStyle name="40% - アクセント 3 6" xfId="527"/>
    <cellStyle name="40% - アクセント 3 60" xfId="528"/>
    <cellStyle name="40% - アクセント 3 7" xfId="529"/>
    <cellStyle name="40% - アクセント 3 8" xfId="530"/>
    <cellStyle name="40% - アクセント 3 9" xfId="531"/>
    <cellStyle name="40% - アクセント 4 10" xfId="532"/>
    <cellStyle name="40% - アクセント 4 11" xfId="533"/>
    <cellStyle name="40% - アクセント 4 12" xfId="534"/>
    <cellStyle name="40% - アクセント 4 13" xfId="535"/>
    <cellStyle name="40% - アクセント 4 14" xfId="536"/>
    <cellStyle name="40% - アクセント 4 15" xfId="537"/>
    <cellStyle name="40% - アクセント 4 16" xfId="538"/>
    <cellStyle name="40% - アクセント 4 17" xfId="539"/>
    <cellStyle name="40% - アクセント 4 18" xfId="540"/>
    <cellStyle name="40% - アクセント 4 19" xfId="541"/>
    <cellStyle name="40% - アクセント 4 2" xfId="542"/>
    <cellStyle name="40% - アクセント 4 20" xfId="543"/>
    <cellStyle name="40% - アクセント 4 21" xfId="544"/>
    <cellStyle name="40% - アクセント 4 22" xfId="545"/>
    <cellStyle name="40% - アクセント 4 23" xfId="546"/>
    <cellStyle name="40% - アクセント 4 24" xfId="547"/>
    <cellStyle name="40% - アクセント 4 25" xfId="548"/>
    <cellStyle name="40% - アクセント 4 26" xfId="549"/>
    <cellStyle name="40% - アクセント 4 27" xfId="550"/>
    <cellStyle name="40% - アクセント 4 28" xfId="551"/>
    <cellStyle name="40% - アクセント 4 29" xfId="552"/>
    <cellStyle name="40% - アクセント 4 3" xfId="553"/>
    <cellStyle name="40% - アクセント 4 30" xfId="554"/>
    <cellStyle name="40% - アクセント 4 31" xfId="555"/>
    <cellStyle name="40% - アクセント 4 32" xfId="556"/>
    <cellStyle name="40% - アクセント 4 33" xfId="557"/>
    <cellStyle name="40% - アクセント 4 34" xfId="558"/>
    <cellStyle name="40% - アクセント 4 35" xfId="559"/>
    <cellStyle name="40% - アクセント 4 36" xfId="560"/>
    <cellStyle name="40% - アクセント 4 37" xfId="561"/>
    <cellStyle name="40% - アクセント 4 38" xfId="562"/>
    <cellStyle name="40% - アクセント 4 39" xfId="563"/>
    <cellStyle name="40% - アクセント 4 4" xfId="564"/>
    <cellStyle name="40% - アクセント 4 40" xfId="565"/>
    <cellStyle name="40% - アクセント 4 41" xfId="566"/>
    <cellStyle name="40% - アクセント 4 42" xfId="567"/>
    <cellStyle name="40% - アクセント 4 43" xfId="568"/>
    <cellStyle name="40% - アクセント 4 44" xfId="569"/>
    <cellStyle name="40% - アクセント 4 45" xfId="570"/>
    <cellStyle name="40% - アクセント 4 46" xfId="571"/>
    <cellStyle name="40% - アクセント 4 47" xfId="572"/>
    <cellStyle name="40% - アクセント 4 48" xfId="573"/>
    <cellStyle name="40% - アクセント 4 49" xfId="574"/>
    <cellStyle name="40% - アクセント 4 5" xfId="575"/>
    <cellStyle name="40% - アクセント 4 50" xfId="576"/>
    <cellStyle name="40% - アクセント 4 51" xfId="577"/>
    <cellStyle name="40% - アクセント 4 52" xfId="578"/>
    <cellStyle name="40% - アクセント 4 53" xfId="579"/>
    <cellStyle name="40% - アクセント 4 54" xfId="580"/>
    <cellStyle name="40% - アクセント 4 55" xfId="581"/>
    <cellStyle name="40% - アクセント 4 56" xfId="582"/>
    <cellStyle name="40% - アクセント 4 57" xfId="583"/>
    <cellStyle name="40% - アクセント 4 58" xfId="584"/>
    <cellStyle name="40% - アクセント 4 59" xfId="585"/>
    <cellStyle name="40% - アクセント 4 6" xfId="586"/>
    <cellStyle name="40% - アクセント 4 60" xfId="587"/>
    <cellStyle name="40% - アクセント 4 7" xfId="588"/>
    <cellStyle name="40% - アクセント 4 8" xfId="589"/>
    <cellStyle name="40% - アクセント 4 9" xfId="590"/>
    <cellStyle name="40% - アクセント 5 10" xfId="591"/>
    <cellStyle name="40% - アクセント 5 11" xfId="592"/>
    <cellStyle name="40% - アクセント 5 12" xfId="593"/>
    <cellStyle name="40% - アクセント 5 13" xfId="594"/>
    <cellStyle name="40% - アクセント 5 14" xfId="595"/>
    <cellStyle name="40% - アクセント 5 15" xfId="596"/>
    <cellStyle name="40% - アクセント 5 16" xfId="597"/>
    <cellStyle name="40% - アクセント 5 17" xfId="598"/>
    <cellStyle name="40% - アクセント 5 18" xfId="599"/>
    <cellStyle name="40% - アクセント 5 19" xfId="600"/>
    <cellStyle name="40% - アクセント 5 2" xfId="601"/>
    <cellStyle name="40% - アクセント 5 20" xfId="602"/>
    <cellStyle name="40% - アクセント 5 21" xfId="603"/>
    <cellStyle name="40% - アクセント 5 22" xfId="604"/>
    <cellStyle name="40% - アクセント 5 23" xfId="605"/>
    <cellStyle name="40% - アクセント 5 24" xfId="606"/>
    <cellStyle name="40% - アクセント 5 25" xfId="607"/>
    <cellStyle name="40% - アクセント 5 26" xfId="608"/>
    <cellStyle name="40% - アクセント 5 27" xfId="609"/>
    <cellStyle name="40% - アクセント 5 28" xfId="610"/>
    <cellStyle name="40% - アクセント 5 29" xfId="611"/>
    <cellStyle name="40% - アクセント 5 3" xfId="612"/>
    <cellStyle name="40% - アクセント 5 30" xfId="613"/>
    <cellStyle name="40% - アクセント 5 31" xfId="614"/>
    <cellStyle name="40% - アクセント 5 32" xfId="615"/>
    <cellStyle name="40% - アクセント 5 33" xfId="616"/>
    <cellStyle name="40% - アクセント 5 34" xfId="617"/>
    <cellStyle name="40% - アクセント 5 35" xfId="618"/>
    <cellStyle name="40% - アクセント 5 36" xfId="619"/>
    <cellStyle name="40% - アクセント 5 37" xfId="620"/>
    <cellStyle name="40% - アクセント 5 38" xfId="621"/>
    <cellStyle name="40% - アクセント 5 39" xfId="622"/>
    <cellStyle name="40% - アクセント 5 4" xfId="623"/>
    <cellStyle name="40% - アクセント 5 40" xfId="624"/>
    <cellStyle name="40% - アクセント 5 41" xfId="625"/>
    <cellStyle name="40% - アクセント 5 42" xfId="626"/>
    <cellStyle name="40% - アクセント 5 43" xfId="627"/>
    <cellStyle name="40% - アクセント 5 44" xfId="628"/>
    <cellStyle name="40% - アクセント 5 45" xfId="629"/>
    <cellStyle name="40% - アクセント 5 46" xfId="630"/>
    <cellStyle name="40% - アクセント 5 47" xfId="631"/>
    <cellStyle name="40% - アクセント 5 48" xfId="632"/>
    <cellStyle name="40% - アクセント 5 49" xfId="633"/>
    <cellStyle name="40% - アクセント 5 5" xfId="634"/>
    <cellStyle name="40% - アクセント 5 50" xfId="635"/>
    <cellStyle name="40% - アクセント 5 51" xfId="636"/>
    <cellStyle name="40% - アクセント 5 52" xfId="637"/>
    <cellStyle name="40% - アクセント 5 53" xfId="638"/>
    <cellStyle name="40% - アクセント 5 54" xfId="639"/>
    <cellStyle name="40% - アクセント 5 55" xfId="640"/>
    <cellStyle name="40% - アクセント 5 56" xfId="641"/>
    <cellStyle name="40% - アクセント 5 57" xfId="642"/>
    <cellStyle name="40% - アクセント 5 58" xfId="643"/>
    <cellStyle name="40% - アクセント 5 59" xfId="644"/>
    <cellStyle name="40% - アクセント 5 6" xfId="645"/>
    <cellStyle name="40% - アクセント 5 60" xfId="646"/>
    <cellStyle name="40% - アクセント 5 7" xfId="647"/>
    <cellStyle name="40% - アクセント 5 8" xfId="648"/>
    <cellStyle name="40% - アクセント 5 9" xfId="649"/>
    <cellStyle name="40% - アクセント 6 10" xfId="650"/>
    <cellStyle name="40% - アクセント 6 11" xfId="651"/>
    <cellStyle name="40% - アクセント 6 12" xfId="652"/>
    <cellStyle name="40% - アクセント 6 13" xfId="653"/>
    <cellStyle name="40% - アクセント 6 14" xfId="654"/>
    <cellStyle name="40% - アクセント 6 15" xfId="655"/>
    <cellStyle name="40% - アクセント 6 16" xfId="656"/>
    <cellStyle name="40% - アクセント 6 17" xfId="657"/>
    <cellStyle name="40% - アクセント 6 18" xfId="658"/>
    <cellStyle name="40% - アクセント 6 19" xfId="659"/>
    <cellStyle name="40% - アクセント 6 2" xfId="660"/>
    <cellStyle name="40% - アクセント 6 20" xfId="661"/>
    <cellStyle name="40% - アクセント 6 21" xfId="662"/>
    <cellStyle name="40% - アクセント 6 22" xfId="663"/>
    <cellStyle name="40% - アクセント 6 23" xfId="664"/>
    <cellStyle name="40% - アクセント 6 24" xfId="665"/>
    <cellStyle name="40% - アクセント 6 25" xfId="666"/>
    <cellStyle name="40% - アクセント 6 26" xfId="667"/>
    <cellStyle name="40% - アクセント 6 27" xfId="668"/>
    <cellStyle name="40% - アクセント 6 28" xfId="669"/>
    <cellStyle name="40% - アクセント 6 29" xfId="670"/>
    <cellStyle name="40% - アクセント 6 3" xfId="671"/>
    <cellStyle name="40% - アクセント 6 30" xfId="672"/>
    <cellStyle name="40% - アクセント 6 31" xfId="673"/>
    <cellStyle name="40% - アクセント 6 32" xfId="674"/>
    <cellStyle name="40% - アクセント 6 33" xfId="675"/>
    <cellStyle name="40% - アクセント 6 34" xfId="676"/>
    <cellStyle name="40% - アクセント 6 35" xfId="677"/>
    <cellStyle name="40% - アクセント 6 36" xfId="678"/>
    <cellStyle name="40% - アクセント 6 37" xfId="679"/>
    <cellStyle name="40% - アクセント 6 38" xfId="680"/>
    <cellStyle name="40% - アクセント 6 39" xfId="681"/>
    <cellStyle name="40% - アクセント 6 4" xfId="682"/>
    <cellStyle name="40% - アクセント 6 40" xfId="683"/>
    <cellStyle name="40% - アクセント 6 41" xfId="684"/>
    <cellStyle name="40% - アクセント 6 42" xfId="685"/>
    <cellStyle name="40% - アクセント 6 43" xfId="686"/>
    <cellStyle name="40% - アクセント 6 44" xfId="687"/>
    <cellStyle name="40% - アクセント 6 45" xfId="688"/>
    <cellStyle name="40% - アクセント 6 46" xfId="689"/>
    <cellStyle name="40% - アクセント 6 47" xfId="690"/>
    <cellStyle name="40% - アクセント 6 48" xfId="691"/>
    <cellStyle name="40% - アクセント 6 49" xfId="692"/>
    <cellStyle name="40% - アクセント 6 5" xfId="693"/>
    <cellStyle name="40% - アクセント 6 50" xfId="694"/>
    <cellStyle name="40% - アクセント 6 51" xfId="695"/>
    <cellStyle name="40% - アクセント 6 52" xfId="696"/>
    <cellStyle name="40% - アクセント 6 53" xfId="697"/>
    <cellStyle name="40% - アクセント 6 54" xfId="698"/>
    <cellStyle name="40% - アクセント 6 55" xfId="699"/>
    <cellStyle name="40% - アクセント 6 56" xfId="700"/>
    <cellStyle name="40% - アクセント 6 57" xfId="701"/>
    <cellStyle name="40% - アクセント 6 58" xfId="702"/>
    <cellStyle name="40% - アクセント 6 59" xfId="703"/>
    <cellStyle name="40% - アクセント 6 6" xfId="704"/>
    <cellStyle name="40% - アクセント 6 60" xfId="705"/>
    <cellStyle name="40% - アクセント 6 7" xfId="706"/>
    <cellStyle name="40% - アクセント 6 8" xfId="707"/>
    <cellStyle name="40% - アクセント 6 9" xfId="708"/>
    <cellStyle name="60% - アクセント 1 10" xfId="709"/>
    <cellStyle name="60% - アクセント 1 11" xfId="710"/>
    <cellStyle name="60% - アクセント 1 12" xfId="711"/>
    <cellStyle name="60% - アクセント 1 13" xfId="712"/>
    <cellStyle name="60% - アクセント 1 14" xfId="713"/>
    <cellStyle name="60% - アクセント 1 15" xfId="714"/>
    <cellStyle name="60% - アクセント 1 16" xfId="715"/>
    <cellStyle name="60% - アクセント 1 17" xfId="716"/>
    <cellStyle name="60% - アクセント 1 18" xfId="717"/>
    <cellStyle name="60% - アクセント 1 19" xfId="718"/>
    <cellStyle name="60% - アクセント 1 2" xfId="719"/>
    <cellStyle name="60% - アクセント 1 20" xfId="720"/>
    <cellStyle name="60% - アクセント 1 21" xfId="721"/>
    <cellStyle name="60% - アクセント 1 22" xfId="722"/>
    <cellStyle name="60% - アクセント 1 23" xfId="723"/>
    <cellStyle name="60% - アクセント 1 24" xfId="724"/>
    <cellStyle name="60% - アクセント 1 25" xfId="725"/>
    <cellStyle name="60% - アクセント 1 26" xfId="726"/>
    <cellStyle name="60% - アクセント 1 27" xfId="727"/>
    <cellStyle name="60% - アクセント 1 28" xfId="728"/>
    <cellStyle name="60% - アクセント 1 29" xfId="729"/>
    <cellStyle name="60% - アクセント 1 3" xfId="730"/>
    <cellStyle name="60% - アクセント 1 30" xfId="731"/>
    <cellStyle name="60% - アクセント 1 31" xfId="732"/>
    <cellStyle name="60% - アクセント 1 32" xfId="733"/>
    <cellStyle name="60% - アクセント 1 33" xfId="734"/>
    <cellStyle name="60% - アクセント 1 34" xfId="735"/>
    <cellStyle name="60% - アクセント 1 35" xfId="736"/>
    <cellStyle name="60% - アクセント 1 36" xfId="737"/>
    <cellStyle name="60% - アクセント 1 37" xfId="738"/>
    <cellStyle name="60% - アクセント 1 38" xfId="739"/>
    <cellStyle name="60% - アクセント 1 39" xfId="740"/>
    <cellStyle name="60% - アクセント 1 4" xfId="741"/>
    <cellStyle name="60% - アクセント 1 40" xfId="742"/>
    <cellStyle name="60% - アクセント 1 41" xfId="743"/>
    <cellStyle name="60% - アクセント 1 42" xfId="744"/>
    <cellStyle name="60% - アクセント 1 43" xfId="745"/>
    <cellStyle name="60% - アクセント 1 44" xfId="746"/>
    <cellStyle name="60% - アクセント 1 45" xfId="747"/>
    <cellStyle name="60% - アクセント 1 46" xfId="748"/>
    <cellStyle name="60% - アクセント 1 47" xfId="749"/>
    <cellStyle name="60% - アクセント 1 48" xfId="750"/>
    <cellStyle name="60% - アクセント 1 49" xfId="751"/>
    <cellStyle name="60% - アクセント 1 5" xfId="752"/>
    <cellStyle name="60% - アクセント 1 50" xfId="753"/>
    <cellStyle name="60% - アクセント 1 51" xfId="754"/>
    <cellStyle name="60% - アクセント 1 52" xfId="755"/>
    <cellStyle name="60% - アクセント 1 53" xfId="756"/>
    <cellStyle name="60% - アクセント 1 54" xfId="757"/>
    <cellStyle name="60% - アクセント 1 55" xfId="758"/>
    <cellStyle name="60% - アクセント 1 56" xfId="759"/>
    <cellStyle name="60% - アクセント 1 57" xfId="760"/>
    <cellStyle name="60% - アクセント 1 58" xfId="761"/>
    <cellStyle name="60% - アクセント 1 59" xfId="762"/>
    <cellStyle name="60% - アクセント 1 6" xfId="763"/>
    <cellStyle name="60% - アクセント 1 60" xfId="764"/>
    <cellStyle name="60% - アクセント 1 7" xfId="765"/>
    <cellStyle name="60% - アクセント 1 8" xfId="766"/>
    <cellStyle name="60% - アクセント 1 9" xfId="767"/>
    <cellStyle name="60% - アクセント 2 10" xfId="768"/>
    <cellStyle name="60% - アクセント 2 11" xfId="769"/>
    <cellStyle name="60% - アクセント 2 12" xfId="770"/>
    <cellStyle name="60% - アクセント 2 13" xfId="771"/>
    <cellStyle name="60% - アクセント 2 14" xfId="772"/>
    <cellStyle name="60% - アクセント 2 15" xfId="773"/>
    <cellStyle name="60% - アクセント 2 16" xfId="774"/>
    <cellStyle name="60% - アクセント 2 17" xfId="775"/>
    <cellStyle name="60% - アクセント 2 18" xfId="776"/>
    <cellStyle name="60% - アクセント 2 19" xfId="777"/>
    <cellStyle name="60% - アクセント 2 2" xfId="778"/>
    <cellStyle name="60% - アクセント 2 20" xfId="779"/>
    <cellStyle name="60% - アクセント 2 21" xfId="780"/>
    <cellStyle name="60% - アクセント 2 22" xfId="781"/>
    <cellStyle name="60% - アクセント 2 23" xfId="782"/>
    <cellStyle name="60% - アクセント 2 24" xfId="783"/>
    <cellStyle name="60% - アクセント 2 25" xfId="784"/>
    <cellStyle name="60% - アクセント 2 26" xfId="785"/>
    <cellStyle name="60% - アクセント 2 27" xfId="786"/>
    <cellStyle name="60% - アクセント 2 28" xfId="787"/>
    <cellStyle name="60% - アクセント 2 29" xfId="788"/>
    <cellStyle name="60% - アクセント 2 3" xfId="789"/>
    <cellStyle name="60% - アクセント 2 30" xfId="790"/>
    <cellStyle name="60% - アクセント 2 31" xfId="791"/>
    <cellStyle name="60% - アクセント 2 32" xfId="792"/>
    <cellStyle name="60% - アクセント 2 33" xfId="793"/>
    <cellStyle name="60% - アクセント 2 34" xfId="794"/>
    <cellStyle name="60% - アクセント 2 35" xfId="795"/>
    <cellStyle name="60% - アクセント 2 36" xfId="796"/>
    <cellStyle name="60% - アクセント 2 37" xfId="797"/>
    <cellStyle name="60% - アクセント 2 38" xfId="798"/>
    <cellStyle name="60% - アクセント 2 39" xfId="799"/>
    <cellStyle name="60% - アクセント 2 4" xfId="800"/>
    <cellStyle name="60% - アクセント 2 40" xfId="801"/>
    <cellStyle name="60% - アクセント 2 41" xfId="802"/>
    <cellStyle name="60% - アクセント 2 42" xfId="803"/>
    <cellStyle name="60% - アクセント 2 43" xfId="804"/>
    <cellStyle name="60% - アクセント 2 44" xfId="805"/>
    <cellStyle name="60% - アクセント 2 45" xfId="806"/>
    <cellStyle name="60% - アクセント 2 46" xfId="807"/>
    <cellStyle name="60% - アクセント 2 47" xfId="808"/>
    <cellStyle name="60% - アクセント 2 48" xfId="809"/>
    <cellStyle name="60% - アクセント 2 49" xfId="810"/>
    <cellStyle name="60% - アクセント 2 5" xfId="811"/>
    <cellStyle name="60% - アクセント 2 50" xfId="812"/>
    <cellStyle name="60% - アクセント 2 51" xfId="813"/>
    <cellStyle name="60% - アクセント 2 52" xfId="814"/>
    <cellStyle name="60% - アクセント 2 53" xfId="815"/>
    <cellStyle name="60% - アクセント 2 54" xfId="816"/>
    <cellStyle name="60% - アクセント 2 55" xfId="817"/>
    <cellStyle name="60% - アクセント 2 56" xfId="818"/>
    <cellStyle name="60% - アクセント 2 57" xfId="819"/>
    <cellStyle name="60% - アクセント 2 58" xfId="820"/>
    <cellStyle name="60% - アクセント 2 59" xfId="821"/>
    <cellStyle name="60% - アクセント 2 6" xfId="822"/>
    <cellStyle name="60% - アクセント 2 60" xfId="823"/>
    <cellStyle name="60% - アクセント 2 7" xfId="824"/>
    <cellStyle name="60% - アクセント 2 8" xfId="825"/>
    <cellStyle name="60% - アクセント 2 9" xfId="826"/>
    <cellStyle name="60% - アクセント 3 10" xfId="827"/>
    <cellStyle name="60% - アクセント 3 11" xfId="828"/>
    <cellStyle name="60% - アクセント 3 12" xfId="829"/>
    <cellStyle name="60% - アクセント 3 13" xfId="830"/>
    <cellStyle name="60% - アクセント 3 14" xfId="831"/>
    <cellStyle name="60% - アクセント 3 15" xfId="832"/>
    <cellStyle name="60% - アクセント 3 16" xfId="833"/>
    <cellStyle name="60% - アクセント 3 17" xfId="834"/>
    <cellStyle name="60% - アクセント 3 18" xfId="835"/>
    <cellStyle name="60% - アクセント 3 19" xfId="836"/>
    <cellStyle name="60% - アクセント 3 2" xfId="837"/>
    <cellStyle name="60% - アクセント 3 20" xfId="838"/>
    <cellStyle name="60% - アクセント 3 21" xfId="839"/>
    <cellStyle name="60% - アクセント 3 22" xfId="840"/>
    <cellStyle name="60% - アクセント 3 23" xfId="841"/>
    <cellStyle name="60% - アクセント 3 24" xfId="842"/>
    <cellStyle name="60% - アクセント 3 25" xfId="843"/>
    <cellStyle name="60% - アクセント 3 26" xfId="844"/>
    <cellStyle name="60% - アクセント 3 27" xfId="845"/>
    <cellStyle name="60% - アクセント 3 28" xfId="846"/>
    <cellStyle name="60% - アクセント 3 29" xfId="847"/>
    <cellStyle name="60% - アクセント 3 3" xfId="848"/>
    <cellStyle name="60% - アクセント 3 30" xfId="849"/>
    <cellStyle name="60% - アクセント 3 31" xfId="850"/>
    <cellStyle name="60% - アクセント 3 32" xfId="851"/>
    <cellStyle name="60% - アクセント 3 33" xfId="852"/>
    <cellStyle name="60% - アクセント 3 34" xfId="853"/>
    <cellStyle name="60% - アクセント 3 35" xfId="854"/>
    <cellStyle name="60% - アクセント 3 36" xfId="855"/>
    <cellStyle name="60% - アクセント 3 37" xfId="856"/>
    <cellStyle name="60% - アクセント 3 38" xfId="857"/>
    <cellStyle name="60% - アクセント 3 39" xfId="858"/>
    <cellStyle name="60% - アクセント 3 4" xfId="859"/>
    <cellStyle name="60% - アクセント 3 40" xfId="860"/>
    <cellStyle name="60% - アクセント 3 41" xfId="861"/>
    <cellStyle name="60% - アクセント 3 42" xfId="862"/>
    <cellStyle name="60% - アクセント 3 43" xfId="863"/>
    <cellStyle name="60% - アクセント 3 44" xfId="864"/>
    <cellStyle name="60% - アクセント 3 45" xfId="865"/>
    <cellStyle name="60% - アクセント 3 46" xfId="866"/>
    <cellStyle name="60% - アクセント 3 47" xfId="867"/>
    <cellStyle name="60% - アクセント 3 48" xfId="868"/>
    <cellStyle name="60% - アクセント 3 49" xfId="869"/>
    <cellStyle name="60% - アクセント 3 5" xfId="870"/>
    <cellStyle name="60% - アクセント 3 50" xfId="871"/>
    <cellStyle name="60% - アクセント 3 51" xfId="872"/>
    <cellStyle name="60% - アクセント 3 52" xfId="873"/>
    <cellStyle name="60% - アクセント 3 53" xfId="874"/>
    <cellStyle name="60% - アクセント 3 54" xfId="875"/>
    <cellStyle name="60% - アクセント 3 55" xfId="876"/>
    <cellStyle name="60% - アクセント 3 56" xfId="877"/>
    <cellStyle name="60% - アクセント 3 57" xfId="878"/>
    <cellStyle name="60% - アクセント 3 58" xfId="879"/>
    <cellStyle name="60% - アクセント 3 59" xfId="880"/>
    <cellStyle name="60% - アクセント 3 6" xfId="881"/>
    <cellStyle name="60% - アクセント 3 60" xfId="882"/>
    <cellStyle name="60% - アクセント 3 7" xfId="883"/>
    <cellStyle name="60% - アクセント 3 8" xfId="884"/>
    <cellStyle name="60% - アクセント 3 9" xfId="885"/>
    <cellStyle name="60% - アクセント 4 10" xfId="886"/>
    <cellStyle name="60% - アクセント 4 11" xfId="887"/>
    <cellStyle name="60% - アクセント 4 12" xfId="888"/>
    <cellStyle name="60% - アクセント 4 13" xfId="889"/>
    <cellStyle name="60% - アクセント 4 14" xfId="890"/>
    <cellStyle name="60% - アクセント 4 15" xfId="891"/>
    <cellStyle name="60% - アクセント 4 16" xfId="892"/>
    <cellStyle name="60% - アクセント 4 17" xfId="893"/>
    <cellStyle name="60% - アクセント 4 18" xfId="894"/>
    <cellStyle name="60% - アクセント 4 19" xfId="895"/>
    <cellStyle name="60% - アクセント 4 2" xfId="896"/>
    <cellStyle name="60% - アクセント 4 20" xfId="897"/>
    <cellStyle name="60% - アクセント 4 21" xfId="898"/>
    <cellStyle name="60% - アクセント 4 22" xfId="899"/>
    <cellStyle name="60% - アクセント 4 23" xfId="900"/>
    <cellStyle name="60% - アクセント 4 24" xfId="901"/>
    <cellStyle name="60% - アクセント 4 25" xfId="902"/>
    <cellStyle name="60% - アクセント 4 26" xfId="903"/>
    <cellStyle name="60% - アクセント 4 27" xfId="904"/>
    <cellStyle name="60% - アクセント 4 28" xfId="905"/>
    <cellStyle name="60% - アクセント 4 29" xfId="906"/>
    <cellStyle name="60% - アクセント 4 3" xfId="907"/>
    <cellStyle name="60% - アクセント 4 30" xfId="908"/>
    <cellStyle name="60% - アクセント 4 31" xfId="909"/>
    <cellStyle name="60% - アクセント 4 32" xfId="910"/>
    <cellStyle name="60% - アクセント 4 33" xfId="911"/>
    <cellStyle name="60% - アクセント 4 34" xfId="912"/>
    <cellStyle name="60% - アクセント 4 35" xfId="913"/>
    <cellStyle name="60% - アクセント 4 36" xfId="914"/>
    <cellStyle name="60% - アクセント 4 37" xfId="915"/>
    <cellStyle name="60% - アクセント 4 38" xfId="916"/>
    <cellStyle name="60% - アクセント 4 39" xfId="917"/>
    <cellStyle name="60% - アクセント 4 4" xfId="918"/>
    <cellStyle name="60% - アクセント 4 40" xfId="919"/>
    <cellStyle name="60% - アクセント 4 41" xfId="920"/>
    <cellStyle name="60% - アクセント 4 42" xfId="921"/>
    <cellStyle name="60% - アクセント 4 43" xfId="922"/>
    <cellStyle name="60% - アクセント 4 44" xfId="923"/>
    <cellStyle name="60% - アクセント 4 45" xfId="924"/>
    <cellStyle name="60% - アクセント 4 46" xfId="925"/>
    <cellStyle name="60% - アクセント 4 47" xfId="926"/>
    <cellStyle name="60% - アクセント 4 48" xfId="927"/>
    <cellStyle name="60% - アクセント 4 49" xfId="928"/>
    <cellStyle name="60% - アクセント 4 5" xfId="929"/>
    <cellStyle name="60% - アクセント 4 50" xfId="930"/>
    <cellStyle name="60% - アクセント 4 51" xfId="931"/>
    <cellStyle name="60% - アクセント 4 52" xfId="932"/>
    <cellStyle name="60% - アクセント 4 53" xfId="933"/>
    <cellStyle name="60% - アクセント 4 54" xfId="934"/>
    <cellStyle name="60% - アクセント 4 55" xfId="935"/>
    <cellStyle name="60% - アクセント 4 56" xfId="936"/>
    <cellStyle name="60% - アクセント 4 57" xfId="937"/>
    <cellStyle name="60% - アクセント 4 58" xfId="938"/>
    <cellStyle name="60% - アクセント 4 59" xfId="939"/>
    <cellStyle name="60% - アクセント 4 6" xfId="940"/>
    <cellStyle name="60% - アクセント 4 60" xfId="941"/>
    <cellStyle name="60% - アクセント 4 7" xfId="942"/>
    <cellStyle name="60% - アクセント 4 8" xfId="943"/>
    <cellStyle name="60% - アクセント 4 9" xfId="944"/>
    <cellStyle name="60% - アクセント 5 10" xfId="945"/>
    <cellStyle name="60% - アクセント 5 11" xfId="946"/>
    <cellStyle name="60% - アクセント 5 12" xfId="947"/>
    <cellStyle name="60% - アクセント 5 13" xfId="948"/>
    <cellStyle name="60% - アクセント 5 14" xfId="949"/>
    <cellStyle name="60% - アクセント 5 15" xfId="950"/>
    <cellStyle name="60% - アクセント 5 16" xfId="951"/>
    <cellStyle name="60% - アクセント 5 17" xfId="952"/>
    <cellStyle name="60% - アクセント 5 18" xfId="953"/>
    <cellStyle name="60% - アクセント 5 19" xfId="954"/>
    <cellStyle name="60% - アクセント 5 2" xfId="955"/>
    <cellStyle name="60% - アクセント 5 20" xfId="956"/>
    <cellStyle name="60% - アクセント 5 21" xfId="957"/>
    <cellStyle name="60% - アクセント 5 22" xfId="958"/>
    <cellStyle name="60% - アクセント 5 23" xfId="959"/>
    <cellStyle name="60% - アクセント 5 24" xfId="960"/>
    <cellStyle name="60% - アクセント 5 25" xfId="961"/>
    <cellStyle name="60% - アクセント 5 26" xfId="962"/>
    <cellStyle name="60% - アクセント 5 27" xfId="963"/>
    <cellStyle name="60% - アクセント 5 28" xfId="964"/>
    <cellStyle name="60% - アクセント 5 29" xfId="965"/>
    <cellStyle name="60% - アクセント 5 3" xfId="966"/>
    <cellStyle name="60% - アクセント 5 30" xfId="967"/>
    <cellStyle name="60% - アクセント 5 31" xfId="968"/>
    <cellStyle name="60% - アクセント 5 32" xfId="969"/>
    <cellStyle name="60% - アクセント 5 33" xfId="970"/>
    <cellStyle name="60% - アクセント 5 34" xfId="971"/>
    <cellStyle name="60% - アクセント 5 35" xfId="972"/>
    <cellStyle name="60% - アクセント 5 36" xfId="973"/>
    <cellStyle name="60% - アクセント 5 37" xfId="974"/>
    <cellStyle name="60% - アクセント 5 38" xfId="975"/>
    <cellStyle name="60% - アクセント 5 39" xfId="976"/>
    <cellStyle name="60% - アクセント 5 4" xfId="977"/>
    <cellStyle name="60% - アクセント 5 40" xfId="978"/>
    <cellStyle name="60% - アクセント 5 41" xfId="979"/>
    <cellStyle name="60% - アクセント 5 42" xfId="980"/>
    <cellStyle name="60% - アクセント 5 43" xfId="981"/>
    <cellStyle name="60% - アクセント 5 44" xfId="982"/>
    <cellStyle name="60% - アクセント 5 45" xfId="983"/>
    <cellStyle name="60% - アクセント 5 46" xfId="984"/>
    <cellStyle name="60% - アクセント 5 47" xfId="985"/>
    <cellStyle name="60% - アクセント 5 48" xfId="986"/>
    <cellStyle name="60% - アクセント 5 49" xfId="987"/>
    <cellStyle name="60% - アクセント 5 5" xfId="988"/>
    <cellStyle name="60% - アクセント 5 50" xfId="989"/>
    <cellStyle name="60% - アクセント 5 51" xfId="990"/>
    <cellStyle name="60% - アクセント 5 52" xfId="991"/>
    <cellStyle name="60% - アクセント 5 53" xfId="992"/>
    <cellStyle name="60% - アクセント 5 54" xfId="993"/>
    <cellStyle name="60% - アクセント 5 55" xfId="994"/>
    <cellStyle name="60% - アクセント 5 56" xfId="995"/>
    <cellStyle name="60% - アクセント 5 57" xfId="996"/>
    <cellStyle name="60% - アクセント 5 58" xfId="997"/>
    <cellStyle name="60% - アクセント 5 59" xfId="998"/>
    <cellStyle name="60% - アクセント 5 6" xfId="999"/>
    <cellStyle name="60% - アクセント 5 60" xfId="1000"/>
    <cellStyle name="60% - アクセント 5 7" xfId="1001"/>
    <cellStyle name="60% - アクセント 5 8" xfId="1002"/>
    <cellStyle name="60% - アクセント 5 9" xfId="1003"/>
    <cellStyle name="60% - アクセント 6 10" xfId="1004"/>
    <cellStyle name="60% - アクセント 6 11" xfId="1005"/>
    <cellStyle name="60% - アクセント 6 12" xfId="1006"/>
    <cellStyle name="60% - アクセント 6 13" xfId="1007"/>
    <cellStyle name="60% - アクセント 6 14" xfId="1008"/>
    <cellStyle name="60% - アクセント 6 15" xfId="1009"/>
    <cellStyle name="60% - アクセント 6 16" xfId="1010"/>
    <cellStyle name="60% - アクセント 6 17" xfId="1011"/>
    <cellStyle name="60% - アクセント 6 18" xfId="1012"/>
    <cellStyle name="60% - アクセント 6 19" xfId="1013"/>
    <cellStyle name="60% - アクセント 6 2" xfId="1014"/>
    <cellStyle name="60% - アクセント 6 20" xfId="1015"/>
    <cellStyle name="60% - アクセント 6 21" xfId="1016"/>
    <cellStyle name="60% - アクセント 6 22" xfId="1017"/>
    <cellStyle name="60% - アクセント 6 23" xfId="1018"/>
    <cellStyle name="60% - アクセント 6 24" xfId="1019"/>
    <cellStyle name="60% - アクセント 6 25" xfId="1020"/>
    <cellStyle name="60% - アクセント 6 26" xfId="1021"/>
    <cellStyle name="60% - アクセント 6 27" xfId="1022"/>
    <cellStyle name="60% - アクセント 6 28" xfId="1023"/>
    <cellStyle name="60% - アクセント 6 29" xfId="1024"/>
    <cellStyle name="60% - アクセント 6 3" xfId="1025"/>
    <cellStyle name="60% - アクセント 6 30" xfId="1026"/>
    <cellStyle name="60% - アクセント 6 31" xfId="1027"/>
    <cellStyle name="60% - アクセント 6 32" xfId="1028"/>
    <cellStyle name="60% - アクセント 6 33" xfId="1029"/>
    <cellStyle name="60% - アクセント 6 34" xfId="1030"/>
    <cellStyle name="60% - アクセント 6 35" xfId="1031"/>
    <cellStyle name="60% - アクセント 6 36" xfId="1032"/>
    <cellStyle name="60% - アクセント 6 37" xfId="1033"/>
    <cellStyle name="60% - アクセント 6 38" xfId="1034"/>
    <cellStyle name="60% - アクセント 6 39" xfId="1035"/>
    <cellStyle name="60% - アクセント 6 4" xfId="1036"/>
    <cellStyle name="60% - アクセント 6 40" xfId="1037"/>
    <cellStyle name="60% - アクセント 6 41" xfId="1038"/>
    <cellStyle name="60% - アクセント 6 42" xfId="1039"/>
    <cellStyle name="60% - アクセント 6 43" xfId="1040"/>
    <cellStyle name="60% - アクセント 6 44" xfId="1041"/>
    <cellStyle name="60% - アクセント 6 45" xfId="1042"/>
    <cellStyle name="60% - アクセント 6 46" xfId="1043"/>
    <cellStyle name="60% - アクセント 6 47" xfId="1044"/>
    <cellStyle name="60% - アクセント 6 48" xfId="1045"/>
    <cellStyle name="60% - アクセント 6 49" xfId="1046"/>
    <cellStyle name="60% - アクセント 6 5" xfId="1047"/>
    <cellStyle name="60% - アクセント 6 50" xfId="1048"/>
    <cellStyle name="60% - アクセント 6 51" xfId="1049"/>
    <cellStyle name="60% - アクセント 6 52" xfId="1050"/>
    <cellStyle name="60% - アクセント 6 53" xfId="1051"/>
    <cellStyle name="60% - アクセント 6 54" xfId="1052"/>
    <cellStyle name="60% - アクセント 6 55" xfId="1053"/>
    <cellStyle name="60% - アクセント 6 56" xfId="1054"/>
    <cellStyle name="60% - アクセント 6 57" xfId="1055"/>
    <cellStyle name="60% - アクセント 6 58" xfId="1056"/>
    <cellStyle name="60% - アクセント 6 59" xfId="1057"/>
    <cellStyle name="60% - アクセント 6 6" xfId="1058"/>
    <cellStyle name="60% - アクセント 6 60" xfId="1059"/>
    <cellStyle name="60% - アクセント 6 7" xfId="1060"/>
    <cellStyle name="60% - アクセント 6 8" xfId="1061"/>
    <cellStyle name="60% - アクセント 6 9" xfId="1062"/>
    <cellStyle name="アクセント 1 10" xfId="1063"/>
    <cellStyle name="アクセント 1 11" xfId="1064"/>
    <cellStyle name="アクセント 1 12" xfId="1065"/>
    <cellStyle name="アクセント 1 13" xfId="1066"/>
    <cellStyle name="アクセント 1 14" xfId="1067"/>
    <cellStyle name="アクセント 1 15" xfId="1068"/>
    <cellStyle name="アクセント 1 16" xfId="1069"/>
    <cellStyle name="アクセント 1 17" xfId="1070"/>
    <cellStyle name="アクセント 1 18" xfId="1071"/>
    <cellStyle name="アクセント 1 19" xfId="1072"/>
    <cellStyle name="アクセント 1 2" xfId="1073"/>
    <cellStyle name="アクセント 1 20" xfId="1074"/>
    <cellStyle name="アクセント 1 21" xfId="1075"/>
    <cellStyle name="アクセント 1 22" xfId="1076"/>
    <cellStyle name="アクセント 1 23" xfId="1077"/>
    <cellStyle name="アクセント 1 24" xfId="1078"/>
    <cellStyle name="アクセント 1 25" xfId="1079"/>
    <cellStyle name="アクセント 1 26" xfId="1080"/>
    <cellStyle name="アクセント 1 27" xfId="1081"/>
    <cellStyle name="アクセント 1 28" xfId="1082"/>
    <cellStyle name="アクセント 1 29" xfId="1083"/>
    <cellStyle name="アクセント 1 3" xfId="1084"/>
    <cellStyle name="アクセント 1 30" xfId="1085"/>
    <cellStyle name="アクセント 1 31" xfId="1086"/>
    <cellStyle name="アクセント 1 32" xfId="1087"/>
    <cellStyle name="アクセント 1 33" xfId="1088"/>
    <cellStyle name="アクセント 1 34" xfId="1089"/>
    <cellStyle name="アクセント 1 35" xfId="1090"/>
    <cellStyle name="アクセント 1 36" xfId="1091"/>
    <cellStyle name="アクセント 1 37" xfId="1092"/>
    <cellStyle name="アクセント 1 38" xfId="1093"/>
    <cellStyle name="アクセント 1 39" xfId="1094"/>
    <cellStyle name="アクセント 1 4" xfId="1095"/>
    <cellStyle name="アクセント 1 40" xfId="1096"/>
    <cellStyle name="アクセント 1 41" xfId="1097"/>
    <cellStyle name="アクセント 1 42" xfId="1098"/>
    <cellStyle name="アクセント 1 43" xfId="1099"/>
    <cellStyle name="アクセント 1 44" xfId="1100"/>
    <cellStyle name="アクセント 1 45" xfId="1101"/>
    <cellStyle name="アクセント 1 46" xfId="1102"/>
    <cellStyle name="アクセント 1 47" xfId="1103"/>
    <cellStyle name="アクセント 1 48" xfId="1104"/>
    <cellStyle name="アクセント 1 49" xfId="1105"/>
    <cellStyle name="アクセント 1 5" xfId="1106"/>
    <cellStyle name="アクセント 1 50" xfId="1107"/>
    <cellStyle name="アクセント 1 51" xfId="1108"/>
    <cellStyle name="アクセント 1 52" xfId="1109"/>
    <cellStyle name="アクセント 1 53" xfId="1110"/>
    <cellStyle name="アクセント 1 54" xfId="1111"/>
    <cellStyle name="アクセント 1 55" xfId="1112"/>
    <cellStyle name="アクセント 1 56" xfId="1113"/>
    <cellStyle name="アクセント 1 57" xfId="1114"/>
    <cellStyle name="アクセント 1 58" xfId="1115"/>
    <cellStyle name="アクセント 1 59" xfId="1116"/>
    <cellStyle name="アクセント 1 6" xfId="1117"/>
    <cellStyle name="アクセント 1 60" xfId="1118"/>
    <cellStyle name="アクセント 1 7" xfId="1119"/>
    <cellStyle name="アクセント 1 8" xfId="1120"/>
    <cellStyle name="アクセント 1 9" xfId="1121"/>
    <cellStyle name="アクセント 2 10" xfId="1122"/>
    <cellStyle name="アクセント 2 11" xfId="1123"/>
    <cellStyle name="アクセント 2 12" xfId="1124"/>
    <cellStyle name="アクセント 2 13" xfId="1125"/>
    <cellStyle name="アクセント 2 14" xfId="1126"/>
    <cellStyle name="アクセント 2 15" xfId="1127"/>
    <cellStyle name="アクセント 2 16" xfId="1128"/>
    <cellStyle name="アクセント 2 17" xfId="1129"/>
    <cellStyle name="アクセント 2 18" xfId="1130"/>
    <cellStyle name="アクセント 2 19" xfId="1131"/>
    <cellStyle name="アクセント 2 2" xfId="1132"/>
    <cellStyle name="アクセント 2 20" xfId="1133"/>
    <cellStyle name="アクセント 2 21" xfId="1134"/>
    <cellStyle name="アクセント 2 22" xfId="1135"/>
    <cellStyle name="アクセント 2 23" xfId="1136"/>
    <cellStyle name="アクセント 2 24" xfId="1137"/>
    <cellStyle name="アクセント 2 25" xfId="1138"/>
    <cellStyle name="アクセント 2 26" xfId="1139"/>
    <cellStyle name="アクセント 2 27" xfId="1140"/>
    <cellStyle name="アクセント 2 28" xfId="1141"/>
    <cellStyle name="アクセント 2 29" xfId="1142"/>
    <cellStyle name="アクセント 2 3" xfId="1143"/>
    <cellStyle name="アクセント 2 30" xfId="1144"/>
    <cellStyle name="アクセント 2 31" xfId="1145"/>
    <cellStyle name="アクセント 2 32" xfId="1146"/>
    <cellStyle name="アクセント 2 33" xfId="1147"/>
    <cellStyle name="アクセント 2 34" xfId="1148"/>
    <cellStyle name="アクセント 2 35" xfId="1149"/>
    <cellStyle name="アクセント 2 36" xfId="1150"/>
    <cellStyle name="アクセント 2 37" xfId="1151"/>
    <cellStyle name="アクセント 2 38" xfId="1152"/>
    <cellStyle name="アクセント 2 39" xfId="1153"/>
    <cellStyle name="アクセント 2 4" xfId="1154"/>
    <cellStyle name="アクセント 2 40" xfId="1155"/>
    <cellStyle name="アクセント 2 41" xfId="1156"/>
    <cellStyle name="アクセント 2 42" xfId="1157"/>
    <cellStyle name="アクセント 2 43" xfId="1158"/>
    <cellStyle name="アクセント 2 44" xfId="1159"/>
    <cellStyle name="アクセント 2 45" xfId="1160"/>
    <cellStyle name="アクセント 2 46" xfId="1161"/>
    <cellStyle name="アクセント 2 47" xfId="1162"/>
    <cellStyle name="アクセント 2 48" xfId="1163"/>
    <cellStyle name="アクセント 2 49" xfId="1164"/>
    <cellStyle name="アクセント 2 5" xfId="1165"/>
    <cellStyle name="アクセント 2 50" xfId="1166"/>
    <cellStyle name="アクセント 2 51" xfId="1167"/>
    <cellStyle name="アクセント 2 52" xfId="1168"/>
    <cellStyle name="アクセント 2 53" xfId="1169"/>
    <cellStyle name="アクセント 2 54" xfId="1170"/>
    <cellStyle name="アクセント 2 55" xfId="1171"/>
    <cellStyle name="アクセント 2 56" xfId="1172"/>
    <cellStyle name="アクセント 2 57" xfId="1173"/>
    <cellStyle name="アクセント 2 58" xfId="1174"/>
    <cellStyle name="アクセント 2 59" xfId="1175"/>
    <cellStyle name="アクセント 2 6" xfId="1176"/>
    <cellStyle name="アクセント 2 60" xfId="1177"/>
    <cellStyle name="アクセント 2 7" xfId="1178"/>
    <cellStyle name="アクセント 2 8" xfId="1179"/>
    <cellStyle name="アクセント 2 9" xfId="1180"/>
    <cellStyle name="アクセント 3 10" xfId="1181"/>
    <cellStyle name="アクセント 3 11" xfId="1182"/>
    <cellStyle name="アクセント 3 12" xfId="1183"/>
    <cellStyle name="アクセント 3 13" xfId="1184"/>
    <cellStyle name="アクセント 3 14" xfId="1185"/>
    <cellStyle name="アクセント 3 15" xfId="1186"/>
    <cellStyle name="アクセント 3 16" xfId="1187"/>
    <cellStyle name="アクセント 3 17" xfId="1188"/>
    <cellStyle name="アクセント 3 18" xfId="1189"/>
    <cellStyle name="アクセント 3 19" xfId="1190"/>
    <cellStyle name="アクセント 3 2" xfId="1191"/>
    <cellStyle name="アクセント 3 20" xfId="1192"/>
    <cellStyle name="アクセント 3 21" xfId="1193"/>
    <cellStyle name="アクセント 3 22" xfId="1194"/>
    <cellStyle name="アクセント 3 23" xfId="1195"/>
    <cellStyle name="アクセント 3 24" xfId="1196"/>
    <cellStyle name="アクセント 3 25" xfId="1197"/>
    <cellStyle name="アクセント 3 26" xfId="1198"/>
    <cellStyle name="アクセント 3 27" xfId="1199"/>
    <cellStyle name="アクセント 3 28" xfId="1200"/>
    <cellStyle name="アクセント 3 29" xfId="1201"/>
    <cellStyle name="アクセント 3 3" xfId="1202"/>
    <cellStyle name="アクセント 3 30" xfId="1203"/>
    <cellStyle name="アクセント 3 31" xfId="1204"/>
    <cellStyle name="アクセント 3 32" xfId="1205"/>
    <cellStyle name="アクセント 3 33" xfId="1206"/>
    <cellStyle name="アクセント 3 34" xfId="1207"/>
    <cellStyle name="アクセント 3 35" xfId="1208"/>
    <cellStyle name="アクセント 3 36" xfId="1209"/>
    <cellStyle name="アクセント 3 37" xfId="1210"/>
    <cellStyle name="アクセント 3 38" xfId="1211"/>
    <cellStyle name="アクセント 3 39" xfId="1212"/>
    <cellStyle name="アクセント 3 4" xfId="1213"/>
    <cellStyle name="アクセント 3 40" xfId="1214"/>
    <cellStyle name="アクセント 3 41" xfId="1215"/>
    <cellStyle name="アクセント 3 42" xfId="1216"/>
    <cellStyle name="アクセント 3 43" xfId="1217"/>
    <cellStyle name="アクセント 3 44" xfId="1218"/>
    <cellStyle name="アクセント 3 45" xfId="1219"/>
    <cellStyle name="アクセント 3 46" xfId="1220"/>
    <cellStyle name="アクセント 3 47" xfId="1221"/>
    <cellStyle name="アクセント 3 48" xfId="1222"/>
    <cellStyle name="アクセント 3 49" xfId="1223"/>
    <cellStyle name="アクセント 3 5" xfId="1224"/>
    <cellStyle name="アクセント 3 50" xfId="1225"/>
    <cellStyle name="アクセント 3 51" xfId="1226"/>
    <cellStyle name="アクセント 3 52" xfId="1227"/>
    <cellStyle name="アクセント 3 53" xfId="1228"/>
    <cellStyle name="アクセント 3 54" xfId="1229"/>
    <cellStyle name="アクセント 3 55" xfId="1230"/>
    <cellStyle name="アクセント 3 56" xfId="1231"/>
    <cellStyle name="アクセント 3 57" xfId="1232"/>
    <cellStyle name="アクセント 3 58" xfId="1233"/>
    <cellStyle name="アクセント 3 59" xfId="1234"/>
    <cellStyle name="アクセント 3 6" xfId="1235"/>
    <cellStyle name="アクセント 3 60" xfId="1236"/>
    <cellStyle name="アクセント 3 7" xfId="1237"/>
    <cellStyle name="アクセント 3 8" xfId="1238"/>
    <cellStyle name="アクセント 3 9" xfId="1239"/>
    <cellStyle name="アクセント 4 10" xfId="1240"/>
    <cellStyle name="アクセント 4 11" xfId="1241"/>
    <cellStyle name="アクセント 4 12" xfId="1242"/>
    <cellStyle name="アクセント 4 13" xfId="1243"/>
    <cellStyle name="アクセント 4 14" xfId="1244"/>
    <cellStyle name="アクセント 4 15" xfId="1245"/>
    <cellStyle name="アクセント 4 16" xfId="1246"/>
    <cellStyle name="アクセント 4 17" xfId="1247"/>
    <cellStyle name="アクセント 4 18" xfId="1248"/>
    <cellStyle name="アクセント 4 19" xfId="1249"/>
    <cellStyle name="アクセント 4 2" xfId="1250"/>
    <cellStyle name="アクセント 4 20" xfId="1251"/>
    <cellStyle name="アクセント 4 21" xfId="1252"/>
    <cellStyle name="アクセント 4 22" xfId="1253"/>
    <cellStyle name="アクセント 4 23" xfId="1254"/>
    <cellStyle name="アクセント 4 24" xfId="1255"/>
    <cellStyle name="アクセント 4 25" xfId="1256"/>
    <cellStyle name="アクセント 4 26" xfId="1257"/>
    <cellStyle name="アクセント 4 27" xfId="1258"/>
    <cellStyle name="アクセント 4 28" xfId="1259"/>
    <cellStyle name="アクセント 4 29" xfId="1260"/>
    <cellStyle name="アクセント 4 3" xfId="1261"/>
    <cellStyle name="アクセント 4 30" xfId="1262"/>
    <cellStyle name="アクセント 4 31" xfId="1263"/>
    <cellStyle name="アクセント 4 32" xfId="1264"/>
    <cellStyle name="アクセント 4 33" xfId="1265"/>
    <cellStyle name="アクセント 4 34" xfId="1266"/>
    <cellStyle name="アクセント 4 35" xfId="1267"/>
    <cellStyle name="アクセント 4 36" xfId="1268"/>
    <cellStyle name="アクセント 4 37" xfId="1269"/>
    <cellStyle name="アクセント 4 38" xfId="1270"/>
    <cellStyle name="アクセント 4 39" xfId="1271"/>
    <cellStyle name="アクセント 4 4" xfId="1272"/>
    <cellStyle name="アクセント 4 40" xfId="1273"/>
    <cellStyle name="アクセント 4 41" xfId="1274"/>
    <cellStyle name="アクセント 4 42" xfId="1275"/>
    <cellStyle name="アクセント 4 43" xfId="1276"/>
    <cellStyle name="アクセント 4 44" xfId="1277"/>
    <cellStyle name="アクセント 4 45" xfId="1278"/>
    <cellStyle name="アクセント 4 46" xfId="1279"/>
    <cellStyle name="アクセント 4 47" xfId="1280"/>
    <cellStyle name="アクセント 4 48" xfId="1281"/>
    <cellStyle name="アクセント 4 49" xfId="1282"/>
    <cellStyle name="アクセント 4 5" xfId="1283"/>
    <cellStyle name="アクセント 4 50" xfId="1284"/>
    <cellStyle name="アクセント 4 51" xfId="1285"/>
    <cellStyle name="アクセント 4 52" xfId="1286"/>
    <cellStyle name="アクセント 4 53" xfId="1287"/>
    <cellStyle name="アクセント 4 54" xfId="1288"/>
    <cellStyle name="アクセント 4 55" xfId="1289"/>
    <cellStyle name="アクセント 4 56" xfId="1290"/>
    <cellStyle name="アクセント 4 57" xfId="1291"/>
    <cellStyle name="アクセント 4 58" xfId="1292"/>
    <cellStyle name="アクセント 4 59" xfId="1293"/>
    <cellStyle name="アクセント 4 6" xfId="1294"/>
    <cellStyle name="アクセント 4 60" xfId="1295"/>
    <cellStyle name="アクセント 4 7" xfId="1296"/>
    <cellStyle name="アクセント 4 8" xfId="1297"/>
    <cellStyle name="アクセント 4 9" xfId="1298"/>
    <cellStyle name="アクセント 5 10" xfId="1299"/>
    <cellStyle name="アクセント 5 11" xfId="1300"/>
    <cellStyle name="アクセント 5 12" xfId="1301"/>
    <cellStyle name="アクセント 5 13" xfId="1302"/>
    <cellStyle name="アクセント 5 14" xfId="1303"/>
    <cellStyle name="アクセント 5 15" xfId="1304"/>
    <cellStyle name="アクセント 5 16" xfId="1305"/>
    <cellStyle name="アクセント 5 17" xfId="1306"/>
    <cellStyle name="アクセント 5 18" xfId="1307"/>
    <cellStyle name="アクセント 5 19" xfId="1308"/>
    <cellStyle name="アクセント 5 2" xfId="1309"/>
    <cellStyle name="アクセント 5 20" xfId="1310"/>
    <cellStyle name="アクセント 5 21" xfId="1311"/>
    <cellStyle name="アクセント 5 22" xfId="1312"/>
    <cellStyle name="アクセント 5 23" xfId="1313"/>
    <cellStyle name="アクセント 5 24" xfId="1314"/>
    <cellStyle name="アクセント 5 25" xfId="1315"/>
    <cellStyle name="アクセント 5 26" xfId="1316"/>
    <cellStyle name="アクセント 5 27" xfId="1317"/>
    <cellStyle name="アクセント 5 28" xfId="1318"/>
    <cellStyle name="アクセント 5 29" xfId="1319"/>
    <cellStyle name="アクセント 5 3" xfId="1320"/>
    <cellStyle name="アクセント 5 30" xfId="1321"/>
    <cellStyle name="アクセント 5 31" xfId="1322"/>
    <cellStyle name="アクセント 5 32" xfId="1323"/>
    <cellStyle name="アクセント 5 33" xfId="1324"/>
    <cellStyle name="アクセント 5 34" xfId="1325"/>
    <cellStyle name="アクセント 5 35" xfId="1326"/>
    <cellStyle name="アクセント 5 36" xfId="1327"/>
    <cellStyle name="アクセント 5 37" xfId="1328"/>
    <cellStyle name="アクセント 5 38" xfId="1329"/>
    <cellStyle name="アクセント 5 39" xfId="1330"/>
    <cellStyle name="アクセント 5 4" xfId="1331"/>
    <cellStyle name="アクセント 5 40" xfId="1332"/>
    <cellStyle name="アクセント 5 41" xfId="1333"/>
    <cellStyle name="アクセント 5 42" xfId="1334"/>
    <cellStyle name="アクセント 5 43" xfId="1335"/>
    <cellStyle name="アクセント 5 44" xfId="1336"/>
    <cellStyle name="アクセント 5 45" xfId="1337"/>
    <cellStyle name="アクセント 5 46" xfId="1338"/>
    <cellStyle name="アクセント 5 47" xfId="1339"/>
    <cellStyle name="アクセント 5 48" xfId="1340"/>
    <cellStyle name="アクセント 5 49" xfId="1341"/>
    <cellStyle name="アクセント 5 5" xfId="1342"/>
    <cellStyle name="アクセント 5 50" xfId="1343"/>
    <cellStyle name="アクセント 5 51" xfId="1344"/>
    <cellStyle name="アクセント 5 52" xfId="1345"/>
    <cellStyle name="アクセント 5 53" xfId="1346"/>
    <cellStyle name="アクセント 5 54" xfId="1347"/>
    <cellStyle name="アクセント 5 55" xfId="1348"/>
    <cellStyle name="アクセント 5 56" xfId="1349"/>
    <cellStyle name="アクセント 5 57" xfId="1350"/>
    <cellStyle name="アクセント 5 58" xfId="1351"/>
    <cellStyle name="アクセント 5 59" xfId="1352"/>
    <cellStyle name="アクセント 5 6" xfId="1353"/>
    <cellStyle name="アクセント 5 60" xfId="1354"/>
    <cellStyle name="アクセント 5 7" xfId="1355"/>
    <cellStyle name="アクセント 5 8" xfId="1356"/>
    <cellStyle name="アクセント 5 9" xfId="1357"/>
    <cellStyle name="アクセント 6 10" xfId="1358"/>
    <cellStyle name="アクセント 6 11" xfId="1359"/>
    <cellStyle name="アクセント 6 12" xfId="1360"/>
    <cellStyle name="アクセント 6 13" xfId="1361"/>
    <cellStyle name="アクセント 6 14" xfId="1362"/>
    <cellStyle name="アクセント 6 15" xfId="1363"/>
    <cellStyle name="アクセント 6 16" xfId="1364"/>
    <cellStyle name="アクセント 6 17" xfId="1365"/>
    <cellStyle name="アクセント 6 18" xfId="1366"/>
    <cellStyle name="アクセント 6 19" xfId="1367"/>
    <cellStyle name="アクセント 6 2" xfId="1368"/>
    <cellStyle name="アクセント 6 20" xfId="1369"/>
    <cellStyle name="アクセント 6 21" xfId="1370"/>
    <cellStyle name="アクセント 6 22" xfId="1371"/>
    <cellStyle name="アクセント 6 23" xfId="1372"/>
    <cellStyle name="アクセント 6 24" xfId="1373"/>
    <cellStyle name="アクセント 6 25" xfId="1374"/>
    <cellStyle name="アクセント 6 26" xfId="1375"/>
    <cellStyle name="アクセント 6 27" xfId="1376"/>
    <cellStyle name="アクセント 6 28" xfId="1377"/>
    <cellStyle name="アクセント 6 29" xfId="1378"/>
    <cellStyle name="アクセント 6 3" xfId="1379"/>
    <cellStyle name="アクセント 6 30" xfId="1380"/>
    <cellStyle name="アクセント 6 31" xfId="1381"/>
    <cellStyle name="アクセント 6 32" xfId="1382"/>
    <cellStyle name="アクセント 6 33" xfId="1383"/>
    <cellStyle name="アクセント 6 34" xfId="1384"/>
    <cellStyle name="アクセント 6 35" xfId="1385"/>
    <cellStyle name="アクセント 6 36" xfId="1386"/>
    <cellStyle name="アクセント 6 37" xfId="1387"/>
    <cellStyle name="アクセント 6 38" xfId="1388"/>
    <cellStyle name="アクセント 6 39" xfId="1389"/>
    <cellStyle name="アクセント 6 4" xfId="1390"/>
    <cellStyle name="アクセント 6 40" xfId="1391"/>
    <cellStyle name="アクセント 6 41" xfId="1392"/>
    <cellStyle name="アクセント 6 42" xfId="1393"/>
    <cellStyle name="アクセント 6 43" xfId="1394"/>
    <cellStyle name="アクセント 6 44" xfId="1395"/>
    <cellStyle name="アクセント 6 45" xfId="1396"/>
    <cellStyle name="アクセント 6 46" xfId="1397"/>
    <cellStyle name="アクセント 6 47" xfId="1398"/>
    <cellStyle name="アクセント 6 48" xfId="1399"/>
    <cellStyle name="アクセント 6 49" xfId="1400"/>
    <cellStyle name="アクセント 6 5" xfId="1401"/>
    <cellStyle name="アクセント 6 50" xfId="1402"/>
    <cellStyle name="アクセント 6 51" xfId="1403"/>
    <cellStyle name="アクセント 6 52" xfId="1404"/>
    <cellStyle name="アクセント 6 53" xfId="1405"/>
    <cellStyle name="アクセント 6 54" xfId="1406"/>
    <cellStyle name="アクセント 6 55" xfId="1407"/>
    <cellStyle name="アクセント 6 56" xfId="1408"/>
    <cellStyle name="アクセント 6 57" xfId="1409"/>
    <cellStyle name="アクセント 6 58" xfId="1410"/>
    <cellStyle name="アクセント 6 59" xfId="1411"/>
    <cellStyle name="アクセント 6 6" xfId="1412"/>
    <cellStyle name="アクセント 6 60" xfId="1413"/>
    <cellStyle name="アクセント 6 7" xfId="1414"/>
    <cellStyle name="アクセント 6 8" xfId="1415"/>
    <cellStyle name="アクセント 6 9" xfId="1416"/>
    <cellStyle name="タイトル 10" xfId="1417"/>
    <cellStyle name="タイトル 11" xfId="1418"/>
    <cellStyle name="タイトル 12" xfId="1419"/>
    <cellStyle name="タイトル 13" xfId="1420"/>
    <cellStyle name="タイトル 14" xfId="1421"/>
    <cellStyle name="タイトル 15" xfId="1422"/>
    <cellStyle name="タイトル 16" xfId="1423"/>
    <cellStyle name="タイトル 17" xfId="1424"/>
    <cellStyle name="タイトル 18" xfId="1425"/>
    <cellStyle name="タイトル 19" xfId="1426"/>
    <cellStyle name="タイトル 2" xfId="1427"/>
    <cellStyle name="タイトル 20" xfId="1428"/>
    <cellStyle name="タイトル 21" xfId="1429"/>
    <cellStyle name="タイトル 22" xfId="1430"/>
    <cellStyle name="タイトル 23" xfId="1431"/>
    <cellStyle name="タイトル 24" xfId="1432"/>
    <cellStyle name="タイトル 25" xfId="1433"/>
    <cellStyle name="タイトル 26" xfId="1434"/>
    <cellStyle name="タイトル 27" xfId="1435"/>
    <cellStyle name="タイトル 28" xfId="1436"/>
    <cellStyle name="タイトル 29" xfId="1437"/>
    <cellStyle name="タイトル 3" xfId="1438"/>
    <cellStyle name="タイトル 30" xfId="1439"/>
    <cellStyle name="タイトル 31" xfId="1440"/>
    <cellStyle name="タイトル 32" xfId="1441"/>
    <cellStyle name="タイトル 33" xfId="1442"/>
    <cellStyle name="タイトル 34" xfId="1443"/>
    <cellStyle name="タイトル 35" xfId="1444"/>
    <cellStyle name="タイトル 36" xfId="1445"/>
    <cellStyle name="タイトル 37" xfId="1446"/>
    <cellStyle name="タイトル 38" xfId="1447"/>
    <cellStyle name="タイトル 39" xfId="1448"/>
    <cellStyle name="タイトル 4" xfId="1449"/>
    <cellStyle name="タイトル 40" xfId="1450"/>
    <cellStyle name="タイトル 41" xfId="1451"/>
    <cellStyle name="タイトル 42" xfId="1452"/>
    <cellStyle name="タイトル 43" xfId="1453"/>
    <cellStyle name="タイトル 44" xfId="1454"/>
    <cellStyle name="タイトル 45" xfId="1455"/>
    <cellStyle name="タイトル 46" xfId="1456"/>
    <cellStyle name="タイトル 47" xfId="1457"/>
    <cellStyle name="タイトル 48" xfId="1458"/>
    <cellStyle name="タイトル 49" xfId="1459"/>
    <cellStyle name="タイトル 5" xfId="1460"/>
    <cellStyle name="タイトル 50" xfId="1461"/>
    <cellStyle name="タイトル 51" xfId="1462"/>
    <cellStyle name="タイトル 52" xfId="1463"/>
    <cellStyle name="タイトル 53" xfId="1464"/>
    <cellStyle name="タイトル 54" xfId="1465"/>
    <cellStyle name="タイトル 55" xfId="1466"/>
    <cellStyle name="タイトル 56" xfId="1467"/>
    <cellStyle name="タイトル 57" xfId="1468"/>
    <cellStyle name="タイトル 58" xfId="1469"/>
    <cellStyle name="タイトル 59" xfId="1470"/>
    <cellStyle name="タイトル 6" xfId="1471"/>
    <cellStyle name="タイトル 60" xfId="1472"/>
    <cellStyle name="タイトル 7" xfId="1473"/>
    <cellStyle name="タイトル 8" xfId="1474"/>
    <cellStyle name="タイトル 9" xfId="1475"/>
    <cellStyle name="チェック セル 10" xfId="1476"/>
    <cellStyle name="チェック セル 11" xfId="1477"/>
    <cellStyle name="チェック セル 12" xfId="1478"/>
    <cellStyle name="チェック セル 13" xfId="1479"/>
    <cellStyle name="チェック セル 14" xfId="1480"/>
    <cellStyle name="チェック セル 15" xfId="1481"/>
    <cellStyle name="チェック セル 16" xfId="1482"/>
    <cellStyle name="チェック セル 17" xfId="1483"/>
    <cellStyle name="チェック セル 18" xfId="1484"/>
    <cellStyle name="チェック セル 19" xfId="1485"/>
    <cellStyle name="チェック セル 2" xfId="1486"/>
    <cellStyle name="チェック セル 20" xfId="1487"/>
    <cellStyle name="チェック セル 21" xfId="1488"/>
    <cellStyle name="チェック セル 22" xfId="1489"/>
    <cellStyle name="チェック セル 23" xfId="1490"/>
    <cellStyle name="チェック セル 24" xfId="1491"/>
    <cellStyle name="チェック セル 25" xfId="1492"/>
    <cellStyle name="チェック セル 26" xfId="1493"/>
    <cellStyle name="チェック セル 27" xfId="1494"/>
    <cellStyle name="チェック セル 28" xfId="1495"/>
    <cellStyle name="チェック セル 29" xfId="1496"/>
    <cellStyle name="チェック セル 3" xfId="1497"/>
    <cellStyle name="チェック セル 30" xfId="1498"/>
    <cellStyle name="チェック セル 31" xfId="1499"/>
    <cellStyle name="チェック セル 32" xfId="1500"/>
    <cellStyle name="チェック セル 33" xfId="1501"/>
    <cellStyle name="チェック セル 34" xfId="1502"/>
    <cellStyle name="チェック セル 35" xfId="1503"/>
    <cellStyle name="チェック セル 36" xfId="1504"/>
    <cellStyle name="チェック セル 37" xfId="1505"/>
    <cellStyle name="チェック セル 38" xfId="1506"/>
    <cellStyle name="チェック セル 39" xfId="1507"/>
    <cellStyle name="チェック セル 4" xfId="1508"/>
    <cellStyle name="チェック セル 40" xfId="1509"/>
    <cellStyle name="チェック セル 41" xfId="1510"/>
    <cellStyle name="チェック セル 42" xfId="1511"/>
    <cellStyle name="チェック セル 43" xfId="1512"/>
    <cellStyle name="チェック セル 44" xfId="1513"/>
    <cellStyle name="チェック セル 45" xfId="1514"/>
    <cellStyle name="チェック セル 46" xfId="1515"/>
    <cellStyle name="チェック セル 47" xfId="1516"/>
    <cellStyle name="チェック セル 48" xfId="1517"/>
    <cellStyle name="チェック セル 49" xfId="1518"/>
    <cellStyle name="チェック セル 5" xfId="1519"/>
    <cellStyle name="チェック セル 50" xfId="1520"/>
    <cellStyle name="チェック セル 51" xfId="1521"/>
    <cellStyle name="チェック セル 52" xfId="1522"/>
    <cellStyle name="チェック セル 53" xfId="1523"/>
    <cellStyle name="チェック セル 54" xfId="1524"/>
    <cellStyle name="チェック セル 55" xfId="1525"/>
    <cellStyle name="チェック セル 56" xfId="1526"/>
    <cellStyle name="チェック セル 57" xfId="1527"/>
    <cellStyle name="チェック セル 58" xfId="1528"/>
    <cellStyle name="チェック セル 59" xfId="1529"/>
    <cellStyle name="チェック セル 6" xfId="1530"/>
    <cellStyle name="チェック セル 60" xfId="1531"/>
    <cellStyle name="チェック セル 7" xfId="1532"/>
    <cellStyle name="チェック セル 8" xfId="1533"/>
    <cellStyle name="チェック セル 9" xfId="1534"/>
    <cellStyle name="どちらでもない 10" xfId="1535"/>
    <cellStyle name="どちらでもない 11" xfId="1536"/>
    <cellStyle name="どちらでもない 12" xfId="1537"/>
    <cellStyle name="どちらでもない 13" xfId="1538"/>
    <cellStyle name="どちらでもない 14" xfId="1539"/>
    <cellStyle name="どちらでもない 15" xfId="1540"/>
    <cellStyle name="どちらでもない 16" xfId="1541"/>
    <cellStyle name="どちらでもない 17" xfId="1542"/>
    <cellStyle name="どちらでもない 18" xfId="1543"/>
    <cellStyle name="どちらでもない 19" xfId="1544"/>
    <cellStyle name="どちらでもない 2" xfId="1545"/>
    <cellStyle name="どちらでもない 20" xfId="1546"/>
    <cellStyle name="どちらでもない 21" xfId="1547"/>
    <cellStyle name="どちらでもない 22" xfId="1548"/>
    <cellStyle name="どちらでもない 23" xfId="1549"/>
    <cellStyle name="どちらでもない 24" xfId="1550"/>
    <cellStyle name="どちらでもない 25" xfId="1551"/>
    <cellStyle name="どちらでもない 26" xfId="1552"/>
    <cellStyle name="どちらでもない 27" xfId="1553"/>
    <cellStyle name="どちらでもない 28" xfId="1554"/>
    <cellStyle name="どちらでもない 29" xfId="1555"/>
    <cellStyle name="どちらでもない 3" xfId="1556"/>
    <cellStyle name="どちらでもない 30" xfId="1557"/>
    <cellStyle name="どちらでもない 31" xfId="1558"/>
    <cellStyle name="どちらでもない 32" xfId="1559"/>
    <cellStyle name="どちらでもない 33" xfId="1560"/>
    <cellStyle name="どちらでもない 34" xfId="1561"/>
    <cellStyle name="どちらでもない 35" xfId="1562"/>
    <cellStyle name="どちらでもない 36" xfId="1563"/>
    <cellStyle name="どちらでもない 37" xfId="1564"/>
    <cellStyle name="どちらでもない 38" xfId="1565"/>
    <cellStyle name="どちらでもない 39" xfId="1566"/>
    <cellStyle name="どちらでもない 4" xfId="1567"/>
    <cellStyle name="どちらでもない 40" xfId="1568"/>
    <cellStyle name="どちらでもない 41" xfId="1569"/>
    <cellStyle name="どちらでもない 42" xfId="1570"/>
    <cellStyle name="どちらでもない 43" xfId="1571"/>
    <cellStyle name="どちらでもない 44" xfId="1572"/>
    <cellStyle name="どちらでもない 45" xfId="1573"/>
    <cellStyle name="どちらでもない 46" xfId="1574"/>
    <cellStyle name="どちらでもない 47" xfId="1575"/>
    <cellStyle name="どちらでもない 48" xfId="1576"/>
    <cellStyle name="どちらでもない 49" xfId="1577"/>
    <cellStyle name="どちらでもない 5" xfId="1578"/>
    <cellStyle name="どちらでもない 50" xfId="1579"/>
    <cellStyle name="どちらでもない 51" xfId="1580"/>
    <cellStyle name="どちらでもない 52" xfId="1581"/>
    <cellStyle name="どちらでもない 53" xfId="1582"/>
    <cellStyle name="どちらでもない 54" xfId="1583"/>
    <cellStyle name="どちらでもない 55" xfId="1584"/>
    <cellStyle name="どちらでもない 56" xfId="1585"/>
    <cellStyle name="どちらでもない 57" xfId="1586"/>
    <cellStyle name="どちらでもない 58" xfId="1587"/>
    <cellStyle name="どちらでもない 59" xfId="1588"/>
    <cellStyle name="どちらでもない 6" xfId="1589"/>
    <cellStyle name="どちらでもない 60" xfId="1590"/>
    <cellStyle name="どちらでもない 7" xfId="1591"/>
    <cellStyle name="どちらでもない 8" xfId="1592"/>
    <cellStyle name="どちらでもない 9" xfId="1593"/>
    <cellStyle name="メモ 10" xfId="1594"/>
    <cellStyle name="メモ 11" xfId="1595"/>
    <cellStyle name="メモ 12" xfId="1596"/>
    <cellStyle name="メモ 13" xfId="1597"/>
    <cellStyle name="メモ 14" xfId="1598"/>
    <cellStyle name="メモ 15" xfId="1599"/>
    <cellStyle name="メモ 16" xfId="1600"/>
    <cellStyle name="メモ 17" xfId="1601"/>
    <cellStyle name="メモ 18" xfId="1602"/>
    <cellStyle name="メモ 19" xfId="1603"/>
    <cellStyle name="メモ 2" xfId="1604"/>
    <cellStyle name="メモ 20" xfId="1605"/>
    <cellStyle name="メモ 21" xfId="1606"/>
    <cellStyle name="メモ 22" xfId="1607"/>
    <cellStyle name="メモ 23" xfId="1608"/>
    <cellStyle name="メモ 24" xfId="1609"/>
    <cellStyle name="メモ 25" xfId="1610"/>
    <cellStyle name="メモ 26" xfId="1611"/>
    <cellStyle name="メモ 27" xfId="1612"/>
    <cellStyle name="メモ 28" xfId="1613"/>
    <cellStyle name="メモ 29" xfId="1614"/>
    <cellStyle name="メモ 3" xfId="1615"/>
    <cellStyle name="メモ 30" xfId="1616"/>
    <cellStyle name="メモ 31" xfId="1617"/>
    <cellStyle name="メモ 32" xfId="1618"/>
    <cellStyle name="メモ 33" xfId="1619"/>
    <cellStyle name="メモ 34" xfId="1620"/>
    <cellStyle name="メモ 35" xfId="1621"/>
    <cellStyle name="メモ 36" xfId="1622"/>
    <cellStyle name="メモ 37" xfId="1623"/>
    <cellStyle name="メモ 38" xfId="1624"/>
    <cellStyle name="メモ 39" xfId="1625"/>
    <cellStyle name="メモ 4" xfId="1626"/>
    <cellStyle name="メモ 40" xfId="1627"/>
    <cellStyle name="メモ 41" xfId="1628"/>
    <cellStyle name="メモ 42" xfId="1629"/>
    <cellStyle name="メモ 43" xfId="1630"/>
    <cellStyle name="メモ 44" xfId="1631"/>
    <cellStyle name="メモ 45" xfId="1632"/>
    <cellStyle name="メモ 46" xfId="1633"/>
    <cellStyle name="メモ 47" xfId="1634"/>
    <cellStyle name="メモ 48" xfId="1635"/>
    <cellStyle name="メモ 49" xfId="1636"/>
    <cellStyle name="メモ 5" xfId="1637"/>
    <cellStyle name="メモ 50" xfId="1638"/>
    <cellStyle name="メモ 51" xfId="1639"/>
    <cellStyle name="メモ 52" xfId="1640"/>
    <cellStyle name="メモ 53" xfId="1641"/>
    <cellStyle name="メモ 54" xfId="1642"/>
    <cellStyle name="メモ 55" xfId="1643"/>
    <cellStyle name="メモ 56" xfId="1644"/>
    <cellStyle name="メモ 57" xfId="1645"/>
    <cellStyle name="メモ 58" xfId="1646"/>
    <cellStyle name="メモ 59" xfId="1647"/>
    <cellStyle name="メモ 6" xfId="1648"/>
    <cellStyle name="メモ 60" xfId="1649"/>
    <cellStyle name="メモ 7" xfId="1650"/>
    <cellStyle name="メモ 8" xfId="1651"/>
    <cellStyle name="メモ 9" xfId="1652"/>
    <cellStyle name="リンク セル 10" xfId="1653"/>
    <cellStyle name="リンク セル 11" xfId="1654"/>
    <cellStyle name="リンク セル 12" xfId="1655"/>
    <cellStyle name="リンク セル 13" xfId="1656"/>
    <cellStyle name="リンク セル 14" xfId="1657"/>
    <cellStyle name="リンク セル 15" xfId="1658"/>
    <cellStyle name="リンク セル 16" xfId="1659"/>
    <cellStyle name="リンク セル 17" xfId="1660"/>
    <cellStyle name="リンク セル 18" xfId="1661"/>
    <cellStyle name="リンク セル 19" xfId="1662"/>
    <cellStyle name="リンク セル 2" xfId="1663"/>
    <cellStyle name="リンク セル 20" xfId="1664"/>
    <cellStyle name="リンク セル 21" xfId="1665"/>
    <cellStyle name="リンク セル 22" xfId="1666"/>
    <cellStyle name="リンク セル 23" xfId="1667"/>
    <cellStyle name="リンク セル 24" xfId="1668"/>
    <cellStyle name="リンク セル 25" xfId="1669"/>
    <cellStyle name="リンク セル 26" xfId="1670"/>
    <cellStyle name="リンク セル 27" xfId="1671"/>
    <cellStyle name="リンク セル 28" xfId="1672"/>
    <cellStyle name="リンク セル 29" xfId="1673"/>
    <cellStyle name="リンク セル 3" xfId="1674"/>
    <cellStyle name="リンク セル 30" xfId="1675"/>
    <cellStyle name="リンク セル 31" xfId="1676"/>
    <cellStyle name="リンク セル 32" xfId="1677"/>
    <cellStyle name="リンク セル 33" xfId="1678"/>
    <cellStyle name="リンク セル 34" xfId="1679"/>
    <cellStyle name="リンク セル 35" xfId="1680"/>
    <cellStyle name="リンク セル 36" xfId="1681"/>
    <cellStyle name="リンク セル 37" xfId="1682"/>
    <cellStyle name="リンク セル 38" xfId="1683"/>
    <cellStyle name="リンク セル 39" xfId="1684"/>
    <cellStyle name="リンク セル 4" xfId="1685"/>
    <cellStyle name="リンク セル 40" xfId="1686"/>
    <cellStyle name="リンク セル 41" xfId="1687"/>
    <cellStyle name="リンク セル 42" xfId="1688"/>
    <cellStyle name="リンク セル 43" xfId="1689"/>
    <cellStyle name="リンク セル 44" xfId="1690"/>
    <cellStyle name="リンク セル 45" xfId="1691"/>
    <cellStyle name="リンク セル 46" xfId="1692"/>
    <cellStyle name="リンク セル 47" xfId="1693"/>
    <cellStyle name="リンク セル 48" xfId="1694"/>
    <cellStyle name="リンク セル 49" xfId="1695"/>
    <cellStyle name="リンク セル 5" xfId="1696"/>
    <cellStyle name="リンク セル 50" xfId="1697"/>
    <cellStyle name="リンク セル 51" xfId="1698"/>
    <cellStyle name="リンク セル 52" xfId="1699"/>
    <cellStyle name="リンク セル 53" xfId="1700"/>
    <cellStyle name="リンク セル 54" xfId="1701"/>
    <cellStyle name="リンク セル 55" xfId="1702"/>
    <cellStyle name="リンク セル 56" xfId="1703"/>
    <cellStyle name="リンク セル 57" xfId="1704"/>
    <cellStyle name="リンク セル 58" xfId="1705"/>
    <cellStyle name="リンク セル 59" xfId="1706"/>
    <cellStyle name="リンク セル 6" xfId="1707"/>
    <cellStyle name="リンク セル 60" xfId="1708"/>
    <cellStyle name="リンク セル 7" xfId="1709"/>
    <cellStyle name="リンク セル 8" xfId="1710"/>
    <cellStyle name="リンク セル 9" xfId="1711"/>
    <cellStyle name="悪い 10" xfId="1712"/>
    <cellStyle name="悪い 11" xfId="1713"/>
    <cellStyle name="悪い 12" xfId="1714"/>
    <cellStyle name="悪い 13" xfId="1715"/>
    <cellStyle name="悪い 14" xfId="1716"/>
    <cellStyle name="悪い 15" xfId="1717"/>
    <cellStyle name="悪い 16" xfId="1718"/>
    <cellStyle name="悪い 17" xfId="1719"/>
    <cellStyle name="悪い 18" xfId="1720"/>
    <cellStyle name="悪い 19" xfId="1721"/>
    <cellStyle name="悪い 2" xfId="1722"/>
    <cellStyle name="悪い 20" xfId="1723"/>
    <cellStyle name="悪い 21" xfId="1724"/>
    <cellStyle name="悪い 22" xfId="1725"/>
    <cellStyle name="悪い 23" xfId="1726"/>
    <cellStyle name="悪い 24" xfId="1727"/>
    <cellStyle name="悪い 25" xfId="1728"/>
    <cellStyle name="悪い 26" xfId="1729"/>
    <cellStyle name="悪い 27" xfId="1730"/>
    <cellStyle name="悪い 28" xfId="1731"/>
    <cellStyle name="悪い 29" xfId="1732"/>
    <cellStyle name="悪い 3" xfId="1733"/>
    <cellStyle name="悪い 30" xfId="1734"/>
    <cellStyle name="悪い 31" xfId="1735"/>
    <cellStyle name="悪い 32" xfId="1736"/>
    <cellStyle name="悪い 33" xfId="1737"/>
    <cellStyle name="悪い 34" xfId="1738"/>
    <cellStyle name="悪い 35" xfId="1739"/>
    <cellStyle name="悪い 36" xfId="1740"/>
    <cellStyle name="悪い 37" xfId="1741"/>
    <cellStyle name="悪い 38" xfId="1742"/>
    <cellStyle name="悪い 39" xfId="1743"/>
    <cellStyle name="悪い 4" xfId="1744"/>
    <cellStyle name="悪い 40" xfId="1745"/>
    <cellStyle name="悪い 41" xfId="1746"/>
    <cellStyle name="悪い 42" xfId="1747"/>
    <cellStyle name="悪い 43" xfId="1748"/>
    <cellStyle name="悪い 44" xfId="1749"/>
    <cellStyle name="悪い 45" xfId="1750"/>
    <cellStyle name="悪い 46" xfId="1751"/>
    <cellStyle name="悪い 47" xfId="1752"/>
    <cellStyle name="悪い 48" xfId="1753"/>
    <cellStyle name="悪い 49" xfId="1754"/>
    <cellStyle name="悪い 5" xfId="1755"/>
    <cellStyle name="悪い 50" xfId="1756"/>
    <cellStyle name="悪い 51" xfId="1757"/>
    <cellStyle name="悪い 52" xfId="1758"/>
    <cellStyle name="悪い 53" xfId="1759"/>
    <cellStyle name="悪い 54" xfId="1760"/>
    <cellStyle name="悪い 55" xfId="1761"/>
    <cellStyle name="悪い 56" xfId="1762"/>
    <cellStyle name="悪い 57" xfId="1763"/>
    <cellStyle name="悪い 58" xfId="1764"/>
    <cellStyle name="悪い 59" xfId="1765"/>
    <cellStyle name="悪い 6" xfId="1766"/>
    <cellStyle name="悪い 60" xfId="1767"/>
    <cellStyle name="悪い 7" xfId="1768"/>
    <cellStyle name="悪い 8" xfId="1769"/>
    <cellStyle name="悪い 9" xfId="1770"/>
    <cellStyle name="計算 10" xfId="1771"/>
    <cellStyle name="計算 11" xfId="1772"/>
    <cellStyle name="計算 12" xfId="1773"/>
    <cellStyle name="計算 13" xfId="1774"/>
    <cellStyle name="計算 14" xfId="1775"/>
    <cellStyle name="計算 15" xfId="1776"/>
    <cellStyle name="計算 16" xfId="1777"/>
    <cellStyle name="計算 17" xfId="1778"/>
    <cellStyle name="計算 18" xfId="1779"/>
    <cellStyle name="計算 19" xfId="1780"/>
    <cellStyle name="計算 2" xfId="1781"/>
    <cellStyle name="計算 20" xfId="1782"/>
    <cellStyle name="計算 21" xfId="1783"/>
    <cellStyle name="計算 22" xfId="1784"/>
    <cellStyle name="計算 23" xfId="1785"/>
    <cellStyle name="計算 24" xfId="1786"/>
    <cellStyle name="計算 25" xfId="1787"/>
    <cellStyle name="計算 26" xfId="1788"/>
    <cellStyle name="計算 27" xfId="1789"/>
    <cellStyle name="計算 28" xfId="1790"/>
    <cellStyle name="計算 29" xfId="1791"/>
    <cellStyle name="計算 3" xfId="1792"/>
    <cellStyle name="計算 30" xfId="1793"/>
    <cellStyle name="計算 31" xfId="1794"/>
    <cellStyle name="計算 32" xfId="1795"/>
    <cellStyle name="計算 33" xfId="1796"/>
    <cellStyle name="計算 34" xfId="1797"/>
    <cellStyle name="計算 35" xfId="1798"/>
    <cellStyle name="計算 36" xfId="1799"/>
    <cellStyle name="計算 37" xfId="1800"/>
    <cellStyle name="計算 38" xfId="1801"/>
    <cellStyle name="計算 39" xfId="1802"/>
    <cellStyle name="計算 4" xfId="1803"/>
    <cellStyle name="計算 40" xfId="1804"/>
    <cellStyle name="計算 41" xfId="1805"/>
    <cellStyle name="計算 42" xfId="1806"/>
    <cellStyle name="計算 43" xfId="1807"/>
    <cellStyle name="計算 44" xfId="1808"/>
    <cellStyle name="計算 45" xfId="1809"/>
    <cellStyle name="計算 46" xfId="1810"/>
    <cellStyle name="計算 47" xfId="1811"/>
    <cellStyle name="計算 48" xfId="1812"/>
    <cellStyle name="計算 49" xfId="1813"/>
    <cellStyle name="計算 5" xfId="1814"/>
    <cellStyle name="計算 50" xfId="1815"/>
    <cellStyle name="計算 51" xfId="1816"/>
    <cellStyle name="計算 52" xfId="1817"/>
    <cellStyle name="計算 53" xfId="1818"/>
    <cellStyle name="計算 54" xfId="1819"/>
    <cellStyle name="計算 55" xfId="1820"/>
    <cellStyle name="計算 56" xfId="1821"/>
    <cellStyle name="計算 57" xfId="1822"/>
    <cellStyle name="計算 58" xfId="1823"/>
    <cellStyle name="計算 59" xfId="1824"/>
    <cellStyle name="計算 6" xfId="1825"/>
    <cellStyle name="計算 60" xfId="1826"/>
    <cellStyle name="計算 7" xfId="1827"/>
    <cellStyle name="計算 8" xfId="1828"/>
    <cellStyle name="計算 9" xfId="1829"/>
    <cellStyle name="警告文 10" xfId="1830"/>
    <cellStyle name="警告文 11" xfId="1831"/>
    <cellStyle name="警告文 12" xfId="1832"/>
    <cellStyle name="警告文 13" xfId="1833"/>
    <cellStyle name="警告文 14" xfId="1834"/>
    <cellStyle name="警告文 15" xfId="1835"/>
    <cellStyle name="警告文 16" xfId="1836"/>
    <cellStyle name="警告文 17" xfId="1837"/>
    <cellStyle name="警告文 18" xfId="1838"/>
    <cellStyle name="警告文 19" xfId="1839"/>
    <cellStyle name="警告文 2" xfId="1840"/>
    <cellStyle name="警告文 20" xfId="1841"/>
    <cellStyle name="警告文 21" xfId="1842"/>
    <cellStyle name="警告文 22" xfId="1843"/>
    <cellStyle name="警告文 23" xfId="1844"/>
    <cellStyle name="警告文 24" xfId="1845"/>
    <cellStyle name="警告文 25" xfId="1846"/>
    <cellStyle name="警告文 26" xfId="1847"/>
    <cellStyle name="警告文 27" xfId="1848"/>
    <cellStyle name="警告文 28" xfId="1849"/>
    <cellStyle name="警告文 29" xfId="1850"/>
    <cellStyle name="警告文 3" xfId="1851"/>
    <cellStyle name="警告文 30" xfId="1852"/>
    <cellStyle name="警告文 31" xfId="1853"/>
    <cellStyle name="警告文 32" xfId="1854"/>
    <cellStyle name="警告文 33" xfId="1855"/>
    <cellStyle name="警告文 34" xfId="1856"/>
    <cellStyle name="警告文 35" xfId="1857"/>
    <cellStyle name="警告文 36" xfId="1858"/>
    <cellStyle name="警告文 37" xfId="1859"/>
    <cellStyle name="警告文 38" xfId="1860"/>
    <cellStyle name="警告文 39" xfId="1861"/>
    <cellStyle name="警告文 4" xfId="1862"/>
    <cellStyle name="警告文 40" xfId="1863"/>
    <cellStyle name="警告文 41" xfId="1864"/>
    <cellStyle name="警告文 42" xfId="1865"/>
    <cellStyle name="警告文 43" xfId="1866"/>
    <cellStyle name="警告文 44" xfId="1867"/>
    <cellStyle name="警告文 45" xfId="1868"/>
    <cellStyle name="警告文 46" xfId="1869"/>
    <cellStyle name="警告文 47" xfId="1870"/>
    <cellStyle name="警告文 48" xfId="1871"/>
    <cellStyle name="警告文 49" xfId="1872"/>
    <cellStyle name="警告文 5" xfId="1873"/>
    <cellStyle name="警告文 50" xfId="1874"/>
    <cellStyle name="警告文 51" xfId="1875"/>
    <cellStyle name="警告文 52" xfId="1876"/>
    <cellStyle name="警告文 53" xfId="1877"/>
    <cellStyle name="警告文 54" xfId="1878"/>
    <cellStyle name="警告文 55" xfId="1879"/>
    <cellStyle name="警告文 56" xfId="1880"/>
    <cellStyle name="警告文 57" xfId="1881"/>
    <cellStyle name="警告文 58" xfId="1882"/>
    <cellStyle name="警告文 59" xfId="1883"/>
    <cellStyle name="警告文 6" xfId="1884"/>
    <cellStyle name="警告文 60" xfId="1885"/>
    <cellStyle name="警告文 7" xfId="1886"/>
    <cellStyle name="警告文 8" xfId="1887"/>
    <cellStyle name="警告文 9" xfId="1888"/>
    <cellStyle name="桁区切り 10" xfId="1889"/>
    <cellStyle name="桁区切り 11" xfId="1890"/>
    <cellStyle name="桁区切り 12" xfId="1891"/>
    <cellStyle name="桁区切り 13" xfId="1892"/>
    <cellStyle name="桁区切り 14" xfId="1893"/>
    <cellStyle name="桁区切り 15" xfId="1894"/>
    <cellStyle name="桁区切り 16" xfId="1895"/>
    <cellStyle name="桁区切り 17" xfId="1896"/>
    <cellStyle name="桁区切り 18" xfId="1897"/>
    <cellStyle name="桁区切り 19" xfId="1898"/>
    <cellStyle name="桁区切り 2" xfId="1899"/>
    <cellStyle name="桁区切り 20" xfId="1900"/>
    <cellStyle name="桁区切り 21" xfId="1901"/>
    <cellStyle name="桁区切り 22" xfId="1902"/>
    <cellStyle name="桁区切り 23" xfId="1903"/>
    <cellStyle name="桁区切り 24" xfId="1904"/>
    <cellStyle name="桁区切り 25" xfId="1905"/>
    <cellStyle name="桁区切り 26" xfId="1906"/>
    <cellStyle name="桁区切り 27" xfId="1907"/>
    <cellStyle name="桁区切り 28" xfId="1908"/>
    <cellStyle name="桁区切り 29" xfId="1909"/>
    <cellStyle name="桁区切り 3" xfId="1910"/>
    <cellStyle name="桁区切り 30" xfId="1911"/>
    <cellStyle name="桁区切り 31" xfId="1912"/>
    <cellStyle name="桁区切り 32" xfId="1913"/>
    <cellStyle name="桁区切り 33" xfId="1914"/>
    <cellStyle name="桁区切り 34" xfId="1915"/>
    <cellStyle name="桁区切り 35" xfId="1916"/>
    <cellStyle name="桁区切り 36" xfId="1917"/>
    <cellStyle name="桁区切り 37" xfId="1918"/>
    <cellStyle name="桁区切り 38" xfId="1919"/>
    <cellStyle name="桁区切り 39" xfId="1920"/>
    <cellStyle name="桁区切り 4" xfId="1921"/>
    <cellStyle name="桁区切り 40" xfId="1922"/>
    <cellStyle name="桁区切り 41" xfId="1923"/>
    <cellStyle name="桁区切り 42" xfId="1924"/>
    <cellStyle name="桁区切り 43" xfId="1925"/>
    <cellStyle name="桁区切り 44" xfId="1926"/>
    <cellStyle name="桁区切り 45" xfId="1927"/>
    <cellStyle name="桁区切り 46" xfId="1928"/>
    <cellStyle name="桁区切り 47" xfId="1929"/>
    <cellStyle name="桁区切り 48" xfId="1930"/>
    <cellStyle name="桁区切り 49" xfId="1931"/>
    <cellStyle name="桁区切り 5" xfId="1932"/>
    <cellStyle name="桁区切り 50" xfId="1933"/>
    <cellStyle name="桁区切り 51" xfId="1934"/>
    <cellStyle name="桁区切り 52" xfId="1935"/>
    <cellStyle name="桁区切り 53" xfId="1936"/>
    <cellStyle name="桁区切り 54" xfId="1937"/>
    <cellStyle name="桁区切り 55" xfId="1938"/>
    <cellStyle name="桁区切り 56" xfId="1939"/>
    <cellStyle name="桁区切り 57" xfId="1940"/>
    <cellStyle name="桁区切り 58" xfId="1941"/>
    <cellStyle name="桁区切り 59" xfId="1942"/>
    <cellStyle name="桁区切り 6" xfId="1943"/>
    <cellStyle name="桁区切り 60" xfId="1944"/>
    <cellStyle name="桁区切り 7" xfId="1945"/>
    <cellStyle name="桁区切り 8" xfId="1946"/>
    <cellStyle name="桁区切り 9" xfId="1947"/>
    <cellStyle name="見出し 1 10" xfId="1948"/>
    <cellStyle name="見出し 1 11" xfId="1949"/>
    <cellStyle name="見出し 1 12" xfId="1950"/>
    <cellStyle name="見出し 1 13" xfId="1951"/>
    <cellStyle name="見出し 1 14" xfId="1952"/>
    <cellStyle name="見出し 1 15" xfId="1953"/>
    <cellStyle name="見出し 1 16" xfId="1954"/>
    <cellStyle name="見出し 1 17" xfId="1955"/>
    <cellStyle name="見出し 1 18" xfId="1956"/>
    <cellStyle name="見出し 1 19" xfId="1957"/>
    <cellStyle name="見出し 1 2" xfId="1958"/>
    <cellStyle name="見出し 1 20" xfId="1959"/>
    <cellStyle name="見出し 1 21" xfId="1960"/>
    <cellStyle name="見出し 1 22" xfId="1961"/>
    <cellStyle name="見出し 1 23" xfId="1962"/>
    <cellStyle name="見出し 1 24" xfId="1963"/>
    <cellStyle name="見出し 1 25" xfId="1964"/>
    <cellStyle name="見出し 1 26" xfId="1965"/>
    <cellStyle name="見出し 1 27" xfId="1966"/>
    <cellStyle name="見出し 1 28" xfId="1967"/>
    <cellStyle name="見出し 1 29" xfId="1968"/>
    <cellStyle name="見出し 1 3" xfId="1969"/>
    <cellStyle name="見出し 1 30" xfId="1970"/>
    <cellStyle name="見出し 1 31" xfId="1971"/>
    <cellStyle name="見出し 1 32" xfId="1972"/>
    <cellStyle name="見出し 1 33" xfId="1973"/>
    <cellStyle name="見出し 1 34" xfId="1974"/>
    <cellStyle name="見出し 1 35" xfId="1975"/>
    <cellStyle name="見出し 1 36" xfId="1976"/>
    <cellStyle name="見出し 1 37" xfId="1977"/>
    <cellStyle name="見出し 1 38" xfId="1978"/>
    <cellStyle name="見出し 1 39" xfId="1979"/>
    <cellStyle name="見出し 1 4" xfId="1980"/>
    <cellStyle name="見出し 1 40" xfId="1981"/>
    <cellStyle name="見出し 1 41" xfId="1982"/>
    <cellStyle name="見出し 1 42" xfId="1983"/>
    <cellStyle name="見出し 1 43" xfId="1984"/>
    <cellStyle name="見出し 1 44" xfId="1985"/>
    <cellStyle name="見出し 1 45" xfId="1986"/>
    <cellStyle name="見出し 1 46" xfId="1987"/>
    <cellStyle name="見出し 1 47" xfId="1988"/>
    <cellStyle name="見出し 1 48" xfId="1989"/>
    <cellStyle name="見出し 1 49" xfId="1990"/>
    <cellStyle name="見出し 1 5" xfId="1991"/>
    <cellStyle name="見出し 1 50" xfId="1992"/>
    <cellStyle name="見出し 1 51" xfId="1993"/>
    <cellStyle name="見出し 1 52" xfId="1994"/>
    <cellStyle name="見出し 1 53" xfId="1995"/>
    <cellStyle name="見出し 1 54" xfId="1996"/>
    <cellStyle name="見出し 1 55" xfId="1997"/>
    <cellStyle name="見出し 1 56" xfId="1998"/>
    <cellStyle name="見出し 1 57" xfId="1999"/>
    <cellStyle name="見出し 1 58" xfId="2000"/>
    <cellStyle name="見出し 1 59" xfId="2001"/>
    <cellStyle name="見出し 1 6" xfId="2002"/>
    <cellStyle name="見出し 1 60" xfId="2003"/>
    <cellStyle name="見出し 1 7" xfId="2004"/>
    <cellStyle name="見出し 1 8" xfId="2005"/>
    <cellStyle name="見出し 1 9" xfId="2006"/>
    <cellStyle name="見出し 2 10" xfId="2007"/>
    <cellStyle name="見出し 2 11" xfId="2008"/>
    <cellStyle name="見出し 2 12" xfId="2009"/>
    <cellStyle name="見出し 2 13" xfId="2010"/>
    <cellStyle name="見出し 2 14" xfId="2011"/>
    <cellStyle name="見出し 2 15" xfId="2012"/>
    <cellStyle name="見出し 2 16" xfId="2013"/>
    <cellStyle name="見出し 2 17" xfId="2014"/>
    <cellStyle name="見出し 2 18" xfId="2015"/>
    <cellStyle name="見出し 2 19" xfId="2016"/>
    <cellStyle name="見出し 2 2" xfId="2017"/>
    <cellStyle name="見出し 2 20" xfId="2018"/>
    <cellStyle name="見出し 2 21" xfId="2019"/>
    <cellStyle name="見出し 2 22" xfId="2020"/>
    <cellStyle name="見出し 2 23" xfId="2021"/>
    <cellStyle name="見出し 2 24" xfId="2022"/>
    <cellStyle name="見出し 2 25" xfId="2023"/>
    <cellStyle name="見出し 2 26" xfId="2024"/>
    <cellStyle name="見出し 2 27" xfId="2025"/>
    <cellStyle name="見出し 2 28" xfId="2026"/>
    <cellStyle name="見出し 2 29" xfId="2027"/>
    <cellStyle name="見出し 2 3" xfId="2028"/>
    <cellStyle name="見出し 2 30" xfId="2029"/>
    <cellStyle name="見出し 2 31" xfId="2030"/>
    <cellStyle name="見出し 2 32" xfId="2031"/>
    <cellStyle name="見出し 2 33" xfId="2032"/>
    <cellStyle name="見出し 2 34" xfId="2033"/>
    <cellStyle name="見出し 2 35" xfId="2034"/>
    <cellStyle name="見出し 2 36" xfId="2035"/>
    <cellStyle name="見出し 2 37" xfId="2036"/>
    <cellStyle name="見出し 2 38" xfId="2037"/>
    <cellStyle name="見出し 2 39" xfId="2038"/>
    <cellStyle name="見出し 2 4" xfId="2039"/>
    <cellStyle name="見出し 2 40" xfId="2040"/>
    <cellStyle name="見出し 2 41" xfId="2041"/>
    <cellStyle name="見出し 2 42" xfId="2042"/>
    <cellStyle name="見出し 2 43" xfId="2043"/>
    <cellStyle name="見出し 2 44" xfId="2044"/>
    <cellStyle name="見出し 2 45" xfId="2045"/>
    <cellStyle name="見出し 2 46" xfId="2046"/>
    <cellStyle name="見出し 2 47" xfId="2047"/>
    <cellStyle name="見出し 2 48" xfId="2048"/>
    <cellStyle name="見出し 2 49" xfId="2049"/>
    <cellStyle name="見出し 2 5" xfId="2050"/>
    <cellStyle name="見出し 2 50" xfId="2051"/>
    <cellStyle name="見出し 2 51" xfId="2052"/>
    <cellStyle name="見出し 2 52" xfId="2053"/>
    <cellStyle name="見出し 2 53" xfId="2054"/>
    <cellStyle name="見出し 2 54" xfId="2055"/>
    <cellStyle name="見出し 2 55" xfId="2056"/>
    <cellStyle name="見出し 2 56" xfId="2057"/>
    <cellStyle name="見出し 2 57" xfId="2058"/>
    <cellStyle name="見出し 2 58" xfId="2059"/>
    <cellStyle name="見出し 2 59" xfId="2060"/>
    <cellStyle name="見出し 2 6" xfId="2061"/>
    <cellStyle name="見出し 2 60" xfId="2062"/>
    <cellStyle name="見出し 2 7" xfId="2063"/>
    <cellStyle name="見出し 2 8" xfId="2064"/>
    <cellStyle name="見出し 2 9" xfId="2065"/>
    <cellStyle name="見出し 3 10" xfId="2066"/>
    <cellStyle name="見出し 3 11" xfId="2067"/>
    <cellStyle name="見出し 3 12" xfId="2068"/>
    <cellStyle name="見出し 3 13" xfId="2069"/>
    <cellStyle name="見出し 3 14" xfId="2070"/>
    <cellStyle name="見出し 3 15" xfId="2071"/>
    <cellStyle name="見出し 3 16" xfId="2072"/>
    <cellStyle name="見出し 3 17" xfId="2073"/>
    <cellStyle name="見出し 3 18" xfId="2074"/>
    <cellStyle name="見出し 3 19" xfId="2075"/>
    <cellStyle name="見出し 3 2" xfId="2076"/>
    <cellStyle name="見出し 3 20" xfId="2077"/>
    <cellStyle name="見出し 3 21" xfId="2078"/>
    <cellStyle name="見出し 3 22" xfId="2079"/>
    <cellStyle name="見出し 3 23" xfId="2080"/>
    <cellStyle name="見出し 3 24" xfId="2081"/>
    <cellStyle name="見出し 3 25" xfId="2082"/>
    <cellStyle name="見出し 3 26" xfId="2083"/>
    <cellStyle name="見出し 3 27" xfId="2084"/>
    <cellStyle name="見出し 3 28" xfId="2085"/>
    <cellStyle name="見出し 3 29" xfId="2086"/>
    <cellStyle name="見出し 3 3" xfId="2087"/>
    <cellStyle name="見出し 3 30" xfId="2088"/>
    <cellStyle name="見出し 3 31" xfId="2089"/>
    <cellStyle name="見出し 3 32" xfId="2090"/>
    <cellStyle name="見出し 3 33" xfId="2091"/>
    <cellStyle name="見出し 3 34" xfId="2092"/>
    <cellStyle name="見出し 3 35" xfId="2093"/>
    <cellStyle name="見出し 3 36" xfId="2094"/>
    <cellStyle name="見出し 3 37" xfId="2095"/>
    <cellStyle name="見出し 3 38" xfId="2096"/>
    <cellStyle name="見出し 3 39" xfId="2097"/>
    <cellStyle name="見出し 3 4" xfId="2098"/>
    <cellStyle name="見出し 3 40" xfId="2099"/>
    <cellStyle name="見出し 3 41" xfId="2100"/>
    <cellStyle name="見出し 3 42" xfId="2101"/>
    <cellStyle name="見出し 3 43" xfId="2102"/>
    <cellStyle name="見出し 3 44" xfId="2103"/>
    <cellStyle name="見出し 3 45" xfId="2104"/>
    <cellStyle name="見出し 3 46" xfId="2105"/>
    <cellStyle name="見出し 3 47" xfId="2106"/>
    <cellStyle name="見出し 3 48" xfId="2107"/>
    <cellStyle name="見出し 3 49" xfId="2108"/>
    <cellStyle name="見出し 3 5" xfId="2109"/>
    <cellStyle name="見出し 3 50" xfId="2110"/>
    <cellStyle name="見出し 3 51" xfId="2111"/>
    <cellStyle name="見出し 3 52" xfId="2112"/>
    <cellStyle name="見出し 3 53" xfId="2113"/>
    <cellStyle name="見出し 3 54" xfId="2114"/>
    <cellStyle name="見出し 3 55" xfId="2115"/>
    <cellStyle name="見出し 3 56" xfId="2116"/>
    <cellStyle name="見出し 3 57" xfId="2117"/>
    <cellStyle name="見出し 3 58" xfId="2118"/>
    <cellStyle name="見出し 3 59" xfId="2119"/>
    <cellStyle name="見出し 3 6" xfId="2120"/>
    <cellStyle name="見出し 3 60" xfId="2121"/>
    <cellStyle name="見出し 3 7" xfId="2122"/>
    <cellStyle name="見出し 3 8" xfId="2123"/>
    <cellStyle name="見出し 3 9" xfId="2124"/>
    <cellStyle name="見出し 4 10" xfId="2125"/>
    <cellStyle name="見出し 4 11" xfId="2126"/>
    <cellStyle name="見出し 4 12" xfId="2127"/>
    <cellStyle name="見出し 4 13" xfId="2128"/>
    <cellStyle name="見出し 4 14" xfId="2129"/>
    <cellStyle name="見出し 4 15" xfId="2130"/>
    <cellStyle name="見出し 4 16" xfId="2131"/>
    <cellStyle name="見出し 4 17" xfId="2132"/>
    <cellStyle name="見出し 4 18" xfId="2133"/>
    <cellStyle name="見出し 4 19" xfId="2134"/>
    <cellStyle name="見出し 4 2" xfId="2135"/>
    <cellStyle name="見出し 4 20" xfId="2136"/>
    <cellStyle name="見出し 4 21" xfId="2137"/>
    <cellStyle name="見出し 4 22" xfId="2138"/>
    <cellStyle name="見出し 4 23" xfId="2139"/>
    <cellStyle name="見出し 4 24" xfId="2140"/>
    <cellStyle name="見出し 4 25" xfId="2141"/>
    <cellStyle name="見出し 4 26" xfId="2142"/>
    <cellStyle name="見出し 4 27" xfId="2143"/>
    <cellStyle name="見出し 4 28" xfId="2144"/>
    <cellStyle name="見出し 4 29" xfId="2145"/>
    <cellStyle name="見出し 4 3" xfId="2146"/>
    <cellStyle name="見出し 4 30" xfId="2147"/>
    <cellStyle name="見出し 4 31" xfId="2148"/>
    <cellStyle name="見出し 4 32" xfId="2149"/>
    <cellStyle name="見出し 4 33" xfId="2150"/>
    <cellStyle name="見出し 4 34" xfId="2151"/>
    <cellStyle name="見出し 4 35" xfId="2152"/>
    <cellStyle name="見出し 4 36" xfId="2153"/>
    <cellStyle name="見出し 4 37" xfId="2154"/>
    <cellStyle name="見出し 4 38" xfId="2155"/>
    <cellStyle name="見出し 4 39" xfId="2156"/>
    <cellStyle name="見出し 4 4" xfId="2157"/>
    <cellStyle name="見出し 4 40" xfId="2158"/>
    <cellStyle name="見出し 4 41" xfId="2159"/>
    <cellStyle name="見出し 4 42" xfId="2160"/>
    <cellStyle name="見出し 4 43" xfId="2161"/>
    <cellStyle name="見出し 4 44" xfId="2162"/>
    <cellStyle name="見出し 4 45" xfId="2163"/>
    <cellStyle name="見出し 4 46" xfId="2164"/>
    <cellStyle name="見出し 4 47" xfId="2165"/>
    <cellStyle name="見出し 4 48" xfId="2166"/>
    <cellStyle name="見出し 4 49" xfId="2167"/>
    <cellStyle name="見出し 4 5" xfId="2168"/>
    <cellStyle name="見出し 4 50" xfId="2169"/>
    <cellStyle name="見出し 4 51" xfId="2170"/>
    <cellStyle name="見出し 4 52" xfId="2171"/>
    <cellStyle name="見出し 4 53" xfId="2172"/>
    <cellStyle name="見出し 4 54" xfId="2173"/>
    <cellStyle name="見出し 4 55" xfId="2174"/>
    <cellStyle name="見出し 4 56" xfId="2175"/>
    <cellStyle name="見出し 4 57" xfId="2176"/>
    <cellStyle name="見出し 4 58" xfId="2177"/>
    <cellStyle name="見出し 4 59" xfId="2178"/>
    <cellStyle name="見出し 4 6" xfId="2179"/>
    <cellStyle name="見出し 4 60" xfId="2180"/>
    <cellStyle name="見出し 4 7" xfId="2181"/>
    <cellStyle name="見出し 4 8" xfId="2182"/>
    <cellStyle name="見出し 4 9" xfId="2183"/>
    <cellStyle name="集計 10" xfId="2184"/>
    <cellStyle name="集計 11" xfId="2185"/>
    <cellStyle name="集計 12" xfId="2186"/>
    <cellStyle name="集計 13" xfId="2187"/>
    <cellStyle name="集計 14" xfId="2188"/>
    <cellStyle name="集計 15" xfId="2189"/>
    <cellStyle name="集計 16" xfId="2190"/>
    <cellStyle name="集計 17" xfId="2191"/>
    <cellStyle name="集計 18" xfId="2192"/>
    <cellStyle name="集計 19" xfId="2193"/>
    <cellStyle name="集計 2" xfId="2194"/>
    <cellStyle name="集計 20" xfId="2195"/>
    <cellStyle name="集計 21" xfId="2196"/>
    <cellStyle name="集計 22" xfId="2197"/>
    <cellStyle name="集計 23" xfId="2198"/>
    <cellStyle name="集計 24" xfId="2199"/>
    <cellStyle name="集計 25" xfId="2200"/>
    <cellStyle name="集計 26" xfId="2201"/>
    <cellStyle name="集計 27" xfId="2202"/>
    <cellStyle name="集計 28" xfId="2203"/>
    <cellStyle name="集計 29" xfId="2204"/>
    <cellStyle name="集計 3" xfId="2205"/>
    <cellStyle name="集計 30" xfId="2206"/>
    <cellStyle name="集計 31" xfId="2207"/>
    <cellStyle name="集計 32" xfId="2208"/>
    <cellStyle name="集計 33" xfId="2209"/>
    <cellStyle name="集計 34" xfId="2210"/>
    <cellStyle name="集計 35" xfId="2211"/>
    <cellStyle name="集計 36" xfId="2212"/>
    <cellStyle name="集計 37" xfId="2213"/>
    <cellStyle name="集計 38" xfId="2214"/>
    <cellStyle name="集計 39" xfId="2215"/>
    <cellStyle name="集計 4" xfId="2216"/>
    <cellStyle name="集計 40" xfId="2217"/>
    <cellStyle name="集計 41" xfId="2218"/>
    <cellStyle name="集計 42" xfId="2219"/>
    <cellStyle name="集計 43" xfId="2220"/>
    <cellStyle name="集計 44" xfId="2221"/>
    <cellStyle name="集計 45" xfId="2222"/>
    <cellStyle name="集計 46" xfId="2223"/>
    <cellStyle name="集計 47" xfId="2224"/>
    <cellStyle name="集計 48" xfId="2225"/>
    <cellStyle name="集計 49" xfId="2226"/>
    <cellStyle name="集計 5" xfId="2227"/>
    <cellStyle name="集計 50" xfId="2228"/>
    <cellStyle name="集計 51" xfId="2229"/>
    <cellStyle name="集計 52" xfId="2230"/>
    <cellStyle name="集計 53" xfId="2231"/>
    <cellStyle name="集計 54" xfId="2232"/>
    <cellStyle name="集計 55" xfId="2233"/>
    <cellStyle name="集計 56" xfId="2234"/>
    <cellStyle name="集計 57" xfId="2235"/>
    <cellStyle name="集計 58" xfId="2236"/>
    <cellStyle name="集計 59" xfId="2237"/>
    <cellStyle name="集計 6" xfId="2238"/>
    <cellStyle name="集計 60" xfId="2239"/>
    <cellStyle name="集計 7" xfId="2240"/>
    <cellStyle name="集計 8" xfId="2241"/>
    <cellStyle name="集計 9" xfId="2242"/>
    <cellStyle name="出力 10" xfId="2243"/>
    <cellStyle name="出力 11" xfId="2244"/>
    <cellStyle name="出力 12" xfId="2245"/>
    <cellStyle name="出力 13" xfId="2246"/>
    <cellStyle name="出力 14" xfId="2247"/>
    <cellStyle name="出力 15" xfId="2248"/>
    <cellStyle name="出力 16" xfId="2249"/>
    <cellStyle name="出力 17" xfId="2250"/>
    <cellStyle name="出力 18" xfId="2251"/>
    <cellStyle name="出力 19" xfId="2252"/>
    <cellStyle name="出力 2" xfId="2253"/>
    <cellStyle name="出力 20" xfId="2254"/>
    <cellStyle name="出力 21" xfId="2255"/>
    <cellStyle name="出力 22" xfId="2256"/>
    <cellStyle name="出力 23" xfId="2257"/>
    <cellStyle name="出力 24" xfId="2258"/>
    <cellStyle name="出力 25" xfId="2259"/>
    <cellStyle name="出力 26" xfId="2260"/>
    <cellStyle name="出力 27" xfId="2261"/>
    <cellStyle name="出力 28" xfId="2262"/>
    <cellStyle name="出力 29" xfId="2263"/>
    <cellStyle name="出力 3" xfId="2264"/>
    <cellStyle name="出力 30" xfId="2265"/>
    <cellStyle name="出力 31" xfId="2266"/>
    <cellStyle name="出力 32" xfId="2267"/>
    <cellStyle name="出力 33" xfId="2268"/>
    <cellStyle name="出力 34" xfId="2269"/>
    <cellStyle name="出力 35" xfId="2270"/>
    <cellStyle name="出力 36" xfId="2271"/>
    <cellStyle name="出力 37" xfId="2272"/>
    <cellStyle name="出力 38" xfId="2273"/>
    <cellStyle name="出力 39" xfId="2274"/>
    <cellStyle name="出力 4" xfId="2275"/>
    <cellStyle name="出力 40" xfId="2276"/>
    <cellStyle name="出力 41" xfId="2277"/>
    <cellStyle name="出力 42" xfId="2278"/>
    <cellStyle name="出力 43" xfId="2279"/>
    <cellStyle name="出力 44" xfId="2280"/>
    <cellStyle name="出力 45" xfId="2281"/>
    <cellStyle name="出力 46" xfId="2282"/>
    <cellStyle name="出力 47" xfId="2283"/>
    <cellStyle name="出力 48" xfId="2284"/>
    <cellStyle name="出力 49" xfId="2285"/>
    <cellStyle name="出力 5" xfId="2286"/>
    <cellStyle name="出力 50" xfId="2287"/>
    <cellStyle name="出力 51" xfId="2288"/>
    <cellStyle name="出力 52" xfId="2289"/>
    <cellStyle name="出力 53" xfId="2290"/>
    <cellStyle name="出力 54" xfId="2291"/>
    <cellStyle name="出力 55" xfId="2292"/>
    <cellStyle name="出力 56" xfId="2293"/>
    <cellStyle name="出力 57" xfId="2294"/>
    <cellStyle name="出力 58" xfId="2295"/>
    <cellStyle name="出力 59" xfId="2296"/>
    <cellStyle name="出力 6" xfId="2297"/>
    <cellStyle name="出力 60" xfId="2298"/>
    <cellStyle name="出力 7" xfId="2299"/>
    <cellStyle name="出力 8" xfId="2300"/>
    <cellStyle name="出力 9" xfId="2301"/>
    <cellStyle name="説明文 10" xfId="2302"/>
    <cellStyle name="説明文 11" xfId="2303"/>
    <cellStyle name="説明文 12" xfId="2304"/>
    <cellStyle name="説明文 13" xfId="2305"/>
    <cellStyle name="説明文 14" xfId="2306"/>
    <cellStyle name="説明文 15" xfId="2307"/>
    <cellStyle name="説明文 16" xfId="2308"/>
    <cellStyle name="説明文 17" xfId="2309"/>
    <cellStyle name="説明文 18" xfId="2310"/>
    <cellStyle name="説明文 19" xfId="2311"/>
    <cellStyle name="説明文 2" xfId="2312"/>
    <cellStyle name="説明文 20" xfId="2313"/>
    <cellStyle name="説明文 21" xfId="2314"/>
    <cellStyle name="説明文 22" xfId="2315"/>
    <cellStyle name="説明文 23" xfId="2316"/>
    <cellStyle name="説明文 24" xfId="2317"/>
    <cellStyle name="説明文 25" xfId="2318"/>
    <cellStyle name="説明文 26" xfId="2319"/>
    <cellStyle name="説明文 27" xfId="2320"/>
    <cellStyle name="説明文 28" xfId="2321"/>
    <cellStyle name="説明文 29" xfId="2322"/>
    <cellStyle name="説明文 3" xfId="2323"/>
    <cellStyle name="説明文 30" xfId="2324"/>
    <cellStyle name="説明文 31" xfId="2325"/>
    <cellStyle name="説明文 32" xfId="2326"/>
    <cellStyle name="説明文 33" xfId="2327"/>
    <cellStyle name="説明文 34" xfId="2328"/>
    <cellStyle name="説明文 35" xfId="2329"/>
    <cellStyle name="説明文 36" xfId="2330"/>
    <cellStyle name="説明文 37" xfId="2331"/>
    <cellStyle name="説明文 38" xfId="2332"/>
    <cellStyle name="説明文 39" xfId="2333"/>
    <cellStyle name="説明文 4" xfId="2334"/>
    <cellStyle name="説明文 40" xfId="2335"/>
    <cellStyle name="説明文 41" xfId="2336"/>
    <cellStyle name="説明文 42" xfId="2337"/>
    <cellStyle name="説明文 43" xfId="2338"/>
    <cellStyle name="説明文 44" xfId="2339"/>
    <cellStyle name="説明文 45" xfId="2340"/>
    <cellStyle name="説明文 46" xfId="2341"/>
    <cellStyle name="説明文 47" xfId="2342"/>
    <cellStyle name="説明文 48" xfId="2343"/>
    <cellStyle name="説明文 49" xfId="2344"/>
    <cellStyle name="説明文 5" xfId="2345"/>
    <cellStyle name="説明文 50" xfId="2346"/>
    <cellStyle name="説明文 51" xfId="2347"/>
    <cellStyle name="説明文 52" xfId="2348"/>
    <cellStyle name="説明文 53" xfId="2349"/>
    <cellStyle name="説明文 54" xfId="2350"/>
    <cellStyle name="説明文 55" xfId="2351"/>
    <cellStyle name="説明文 56" xfId="2352"/>
    <cellStyle name="説明文 57" xfId="2353"/>
    <cellStyle name="説明文 58" xfId="2354"/>
    <cellStyle name="説明文 59" xfId="2355"/>
    <cellStyle name="説明文 6" xfId="2356"/>
    <cellStyle name="説明文 60" xfId="2357"/>
    <cellStyle name="説明文 7" xfId="2358"/>
    <cellStyle name="説明文 8" xfId="2359"/>
    <cellStyle name="説明文 9" xfId="2360"/>
    <cellStyle name="入力 10" xfId="2361"/>
    <cellStyle name="入力 11" xfId="2362"/>
    <cellStyle name="入力 12" xfId="2363"/>
    <cellStyle name="入力 13" xfId="2364"/>
    <cellStyle name="入力 14" xfId="2365"/>
    <cellStyle name="入力 15" xfId="2366"/>
    <cellStyle name="入力 16" xfId="2367"/>
    <cellStyle name="入力 17" xfId="2368"/>
    <cellStyle name="入力 18" xfId="2369"/>
    <cellStyle name="入力 19" xfId="2370"/>
    <cellStyle name="入力 2" xfId="2371"/>
    <cellStyle name="入力 20" xfId="2372"/>
    <cellStyle name="入力 21" xfId="2373"/>
    <cellStyle name="入力 22" xfId="2374"/>
    <cellStyle name="入力 23" xfId="2375"/>
    <cellStyle name="入力 24" xfId="2376"/>
    <cellStyle name="入力 25" xfId="2377"/>
    <cellStyle name="入力 26" xfId="2378"/>
    <cellStyle name="入力 27" xfId="2379"/>
    <cellStyle name="入力 28" xfId="2380"/>
    <cellStyle name="入力 29" xfId="2381"/>
    <cellStyle name="入力 3" xfId="2382"/>
    <cellStyle name="入力 30" xfId="2383"/>
    <cellStyle name="入力 31" xfId="2384"/>
    <cellStyle name="入力 32" xfId="2385"/>
    <cellStyle name="入力 33" xfId="2386"/>
    <cellStyle name="入力 34" xfId="2387"/>
    <cellStyle name="入力 35" xfId="2388"/>
    <cellStyle name="入力 36" xfId="2389"/>
    <cellStyle name="入力 37" xfId="2390"/>
    <cellStyle name="入力 38" xfId="2391"/>
    <cellStyle name="入力 39" xfId="2392"/>
    <cellStyle name="入力 4" xfId="2393"/>
    <cellStyle name="入力 40" xfId="2394"/>
    <cellStyle name="入力 41" xfId="2395"/>
    <cellStyle name="入力 42" xfId="2396"/>
    <cellStyle name="入力 43" xfId="2397"/>
    <cellStyle name="入力 44" xfId="2398"/>
    <cellStyle name="入力 45" xfId="2399"/>
    <cellStyle name="入力 46" xfId="2400"/>
    <cellStyle name="入力 47" xfId="2401"/>
    <cellStyle name="入力 48" xfId="2402"/>
    <cellStyle name="入力 49" xfId="2403"/>
    <cellStyle name="入力 5" xfId="2404"/>
    <cellStyle name="入力 50" xfId="2405"/>
    <cellStyle name="入力 51" xfId="2406"/>
    <cellStyle name="入力 52" xfId="2407"/>
    <cellStyle name="入力 53" xfId="2408"/>
    <cellStyle name="入力 54" xfId="2409"/>
    <cellStyle name="入力 55" xfId="2410"/>
    <cellStyle name="入力 56" xfId="2411"/>
    <cellStyle name="入力 57" xfId="2412"/>
    <cellStyle name="入力 58" xfId="2413"/>
    <cellStyle name="入力 59" xfId="2414"/>
    <cellStyle name="入力 6" xfId="2415"/>
    <cellStyle name="入力 60" xfId="2416"/>
    <cellStyle name="入力 7" xfId="2417"/>
    <cellStyle name="入力 8" xfId="2418"/>
    <cellStyle name="入力 9" xfId="2419"/>
    <cellStyle name="標準" xfId="0" builtinId="0"/>
    <cellStyle name="良い 10" xfId="2420"/>
    <cellStyle name="良い 11" xfId="2421"/>
    <cellStyle name="良い 12" xfId="2422"/>
    <cellStyle name="良い 13" xfId="2423"/>
    <cellStyle name="良い 14" xfId="2424"/>
    <cellStyle name="良い 15" xfId="2425"/>
    <cellStyle name="良い 16" xfId="2426"/>
    <cellStyle name="良い 17" xfId="2427"/>
    <cellStyle name="良い 18" xfId="2428"/>
    <cellStyle name="良い 19" xfId="2429"/>
    <cellStyle name="良い 2" xfId="2430"/>
    <cellStyle name="良い 20" xfId="2431"/>
    <cellStyle name="良い 21" xfId="2432"/>
    <cellStyle name="良い 22" xfId="2433"/>
    <cellStyle name="良い 23" xfId="2434"/>
    <cellStyle name="良い 24" xfId="2435"/>
    <cellStyle name="良い 25" xfId="2436"/>
    <cellStyle name="良い 26" xfId="2437"/>
    <cellStyle name="良い 27" xfId="2438"/>
    <cellStyle name="良い 28" xfId="2439"/>
    <cellStyle name="良い 29" xfId="2440"/>
    <cellStyle name="良い 3" xfId="2441"/>
    <cellStyle name="良い 30" xfId="2442"/>
    <cellStyle name="良い 31" xfId="2443"/>
    <cellStyle name="良い 32" xfId="2444"/>
    <cellStyle name="良い 33" xfId="2445"/>
    <cellStyle name="良い 34" xfId="2446"/>
    <cellStyle name="良い 35" xfId="2447"/>
    <cellStyle name="良い 36" xfId="2448"/>
    <cellStyle name="良い 37" xfId="2449"/>
    <cellStyle name="良い 38" xfId="2450"/>
    <cellStyle name="良い 39" xfId="2451"/>
    <cellStyle name="良い 4" xfId="2452"/>
    <cellStyle name="良い 40" xfId="2453"/>
    <cellStyle name="良い 41" xfId="2454"/>
    <cellStyle name="良い 42" xfId="2455"/>
    <cellStyle name="良い 43" xfId="2456"/>
    <cellStyle name="良い 44" xfId="2457"/>
    <cellStyle name="良い 45" xfId="2458"/>
    <cellStyle name="良い 46" xfId="2459"/>
    <cellStyle name="良い 47" xfId="2460"/>
    <cellStyle name="良い 48" xfId="2461"/>
    <cellStyle name="良い 49" xfId="2462"/>
    <cellStyle name="良い 5" xfId="2463"/>
    <cellStyle name="良い 50" xfId="2464"/>
    <cellStyle name="良い 51" xfId="2465"/>
    <cellStyle name="良い 52" xfId="2466"/>
    <cellStyle name="良い 53" xfId="2467"/>
    <cellStyle name="良い 54" xfId="2468"/>
    <cellStyle name="良い 55" xfId="2469"/>
    <cellStyle name="良い 56" xfId="2470"/>
    <cellStyle name="良い 57" xfId="2471"/>
    <cellStyle name="良い 58" xfId="2472"/>
    <cellStyle name="良い 59" xfId="2473"/>
    <cellStyle name="良い 6" xfId="2474"/>
    <cellStyle name="良い 60" xfId="2475"/>
    <cellStyle name="良い 7" xfId="2476"/>
    <cellStyle name="良い 8" xfId="2477"/>
    <cellStyle name="良い 9" xfId="247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V124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9.140625" defaultRowHeight="12" x14ac:dyDescent="0.15"/>
  <cols>
    <col min="1" max="1" width="2.7109375" style="2" customWidth="1"/>
    <col min="2" max="3" width="2.7109375" style="1" customWidth="1"/>
    <col min="4" max="4" width="17" style="1" customWidth="1"/>
    <col min="5" max="5" width="13.42578125" style="2" customWidth="1"/>
    <col min="6" max="10" width="13.5703125" style="2" customWidth="1"/>
    <col min="11" max="11" width="2.7109375" style="2" customWidth="1"/>
    <col min="12" max="14" width="13.42578125" style="2" customWidth="1"/>
    <col min="15" max="17" width="13.5703125" style="2" customWidth="1"/>
    <col min="18" max="19" width="2.7109375" style="1" customWidth="1"/>
    <col min="20" max="20" width="17.140625" style="1" customWidth="1"/>
    <col min="21" max="16384" width="9.140625" style="2"/>
  </cols>
  <sheetData>
    <row r="1" spans="2:22" x14ac:dyDescent="0.15">
      <c r="B1" s="41" t="s">
        <v>80</v>
      </c>
      <c r="L1" s="42" t="s">
        <v>81</v>
      </c>
    </row>
    <row r="2" spans="2:22" s="3" customFormat="1" ht="14.25" x14ac:dyDescent="0.15">
      <c r="E2" s="147" t="s">
        <v>70</v>
      </c>
      <c r="F2" s="147"/>
      <c r="G2" s="147"/>
      <c r="H2" s="147"/>
      <c r="I2" s="147"/>
      <c r="L2" s="4"/>
      <c r="M2" s="148" t="s">
        <v>53</v>
      </c>
      <c r="N2" s="148"/>
      <c r="O2" s="148"/>
      <c r="P2" s="148"/>
      <c r="Q2" s="148"/>
      <c r="R2" s="4"/>
      <c r="S2" s="4"/>
      <c r="T2" s="4"/>
    </row>
    <row r="3" spans="2:22" s="8" customFormat="1" ht="12.75" thickBot="1" x14ac:dyDescent="0.2">
      <c r="B3" s="1"/>
      <c r="C3" s="1"/>
      <c r="D3" s="5"/>
      <c r="E3" s="6"/>
      <c r="F3" s="6"/>
      <c r="G3" s="7"/>
      <c r="H3" s="7"/>
      <c r="I3" s="7"/>
      <c r="K3" s="7"/>
      <c r="L3" s="7"/>
      <c r="M3" s="7"/>
      <c r="N3" s="7"/>
      <c r="O3" s="7"/>
      <c r="P3" s="7"/>
      <c r="Q3" s="7"/>
      <c r="R3" s="1"/>
      <c r="S3" s="1"/>
      <c r="T3" s="5"/>
    </row>
    <row r="4" spans="2:22" s="11" customFormat="1" ht="25.5" customHeight="1" x14ac:dyDescent="0.15">
      <c r="B4" s="137" t="s">
        <v>50</v>
      </c>
      <c r="C4" s="137"/>
      <c r="D4" s="138"/>
      <c r="E4" s="141" t="s">
        <v>48</v>
      </c>
      <c r="F4" s="142"/>
      <c r="G4" s="145" t="s">
        <v>49</v>
      </c>
      <c r="H4" s="146"/>
      <c r="I4" s="143" t="s">
        <v>1</v>
      </c>
      <c r="J4" s="144"/>
      <c r="K4" s="9"/>
      <c r="L4" s="144" t="s">
        <v>2</v>
      </c>
      <c r="M4" s="149"/>
      <c r="N4" s="143" t="s">
        <v>3</v>
      </c>
      <c r="O4" s="149"/>
      <c r="P4" s="143" t="s">
        <v>4</v>
      </c>
      <c r="Q4" s="149"/>
      <c r="R4" s="133" t="s">
        <v>51</v>
      </c>
      <c r="S4" s="134"/>
      <c r="T4" s="134"/>
      <c r="U4" s="10" t="s">
        <v>76</v>
      </c>
      <c r="V4" s="10"/>
    </row>
    <row r="5" spans="2:22" s="8" customFormat="1" ht="13.15" customHeight="1" x14ac:dyDescent="0.15">
      <c r="B5" s="139"/>
      <c r="C5" s="139"/>
      <c r="D5" s="140"/>
      <c r="E5" s="12" t="s">
        <v>5</v>
      </c>
      <c r="F5" s="13" t="s">
        <v>6</v>
      </c>
      <c r="G5" s="12" t="s">
        <v>5</v>
      </c>
      <c r="H5" s="13" t="s">
        <v>6</v>
      </c>
      <c r="I5" s="12" t="s">
        <v>5</v>
      </c>
      <c r="J5" s="13" t="s">
        <v>6</v>
      </c>
      <c r="K5" s="14"/>
      <c r="L5" s="15" t="s">
        <v>5</v>
      </c>
      <c r="M5" s="43" t="s">
        <v>6</v>
      </c>
      <c r="N5" s="12" t="s">
        <v>5</v>
      </c>
      <c r="O5" s="13" t="s">
        <v>6</v>
      </c>
      <c r="P5" s="12" t="s">
        <v>5</v>
      </c>
      <c r="Q5" s="13" t="s">
        <v>6</v>
      </c>
      <c r="R5" s="135"/>
      <c r="S5" s="136"/>
      <c r="T5" s="136"/>
      <c r="U5" s="16" t="s">
        <v>77</v>
      </c>
      <c r="V5" s="16" t="s">
        <v>78</v>
      </c>
    </row>
    <row r="6" spans="2:22" s="18" customFormat="1" ht="15" customHeight="1" x14ac:dyDescent="0.15">
      <c r="B6" s="150" t="s">
        <v>14</v>
      </c>
      <c r="C6" s="150"/>
      <c r="D6" s="151"/>
      <c r="E6" s="44">
        <v>407911</v>
      </c>
      <c r="F6" s="44">
        <v>378529</v>
      </c>
      <c r="G6" s="45">
        <v>22360</v>
      </c>
      <c r="H6" s="45">
        <v>19822</v>
      </c>
      <c r="I6" s="45">
        <v>73795</v>
      </c>
      <c r="J6" s="45">
        <v>65747</v>
      </c>
      <c r="K6" s="17"/>
      <c r="L6" s="63">
        <v>87041</v>
      </c>
      <c r="M6" s="64">
        <v>82145</v>
      </c>
      <c r="N6" s="45">
        <v>169061</v>
      </c>
      <c r="O6" s="45">
        <v>162845</v>
      </c>
      <c r="P6" s="45">
        <v>37116</v>
      </c>
      <c r="Q6" s="64">
        <v>33864</v>
      </c>
      <c r="R6" s="153" t="s">
        <v>14</v>
      </c>
      <c r="S6" s="154"/>
      <c r="T6" s="154"/>
      <c r="U6" s="17">
        <f>SUM(G6,I6,L6,N6,P6,'51-2'!E6,'51-2'!G6,'51-2'!I6,'51-2'!L6,'51-2'!N6,'51-2'!P6)-'51-1'!E6</f>
        <v>0</v>
      </c>
      <c r="V6" s="17">
        <f>SUM(H6,J6,M6,O6,Q6,'51-2'!F6,'51-2'!H6,'51-2'!J6,'51-2'!M6,'51-2'!O6,'51-2'!Q6)-'51-1'!F6</f>
        <v>0</v>
      </c>
    </row>
    <row r="7" spans="2:22" s="18" customFormat="1" ht="15" customHeight="1" x14ac:dyDescent="0.15">
      <c r="B7" s="19"/>
      <c r="C7" s="150" t="s">
        <v>15</v>
      </c>
      <c r="D7" s="151"/>
      <c r="E7" s="44">
        <v>36588</v>
      </c>
      <c r="F7" s="44">
        <v>29634</v>
      </c>
      <c r="G7" s="44">
        <v>7947</v>
      </c>
      <c r="H7" s="44">
        <v>6268</v>
      </c>
      <c r="I7" s="44">
        <v>3531</v>
      </c>
      <c r="J7" s="44">
        <v>1830</v>
      </c>
      <c r="K7" s="17"/>
      <c r="L7" s="65">
        <v>2786</v>
      </c>
      <c r="M7" s="66">
        <v>1947</v>
      </c>
      <c r="N7" s="44">
        <v>10789</v>
      </c>
      <c r="O7" s="44">
        <v>8876</v>
      </c>
      <c r="P7" s="44">
        <v>7327</v>
      </c>
      <c r="Q7" s="66">
        <v>6630</v>
      </c>
      <c r="R7" s="20"/>
      <c r="S7" s="152" t="s">
        <v>15</v>
      </c>
      <c r="T7" s="152"/>
      <c r="U7" s="17">
        <f>SUM(G7,I7,L7,N7,P7,'51-2'!E7,'51-2'!G7,'51-2'!I7,'51-2'!L7,'51-2'!N7,'51-2'!P7)-'51-1'!E7</f>
        <v>0</v>
      </c>
      <c r="V7" s="17">
        <f>SUM(H7,J7,M7,O7,Q7,'51-2'!F7,'51-2'!H7,'51-2'!J7,'51-2'!M7,'51-2'!O7,'51-2'!Q7)-'51-1'!F7</f>
        <v>0</v>
      </c>
    </row>
    <row r="8" spans="2:22" s="27" customFormat="1" ht="12.95" customHeight="1" x14ac:dyDescent="0.15">
      <c r="B8" s="21"/>
      <c r="C8" s="21"/>
      <c r="D8" s="22" t="s">
        <v>55</v>
      </c>
      <c r="E8" s="44">
        <v>10593</v>
      </c>
      <c r="F8" s="44">
        <v>9130</v>
      </c>
      <c r="G8" s="46">
        <v>1941</v>
      </c>
      <c r="H8" s="47">
        <v>1535</v>
      </c>
      <c r="I8" s="48">
        <v>838</v>
      </c>
      <c r="J8" s="49">
        <v>445</v>
      </c>
      <c r="K8" s="23"/>
      <c r="L8" s="67">
        <v>620</v>
      </c>
      <c r="M8" s="68">
        <v>462</v>
      </c>
      <c r="N8" s="69">
        <v>2752</v>
      </c>
      <c r="O8" s="70">
        <v>2404</v>
      </c>
      <c r="P8" s="71">
        <v>2471</v>
      </c>
      <c r="Q8" s="72">
        <v>2350</v>
      </c>
      <c r="R8" s="24"/>
      <c r="S8" s="25"/>
      <c r="T8" s="26" t="s">
        <v>55</v>
      </c>
      <c r="U8" s="17">
        <f>SUM(G8,I8,L8,N8,P8,'51-2'!E8,'51-2'!G8,'51-2'!I8,'51-2'!L8,'51-2'!N8,'51-2'!P8)-'51-1'!E8</f>
        <v>0</v>
      </c>
      <c r="V8" s="17">
        <f>SUM(H8,J8,M8,O8,Q8,'51-2'!F8,'51-2'!H8,'51-2'!J8,'51-2'!M8,'51-2'!O8,'51-2'!Q8)-'51-1'!F8</f>
        <v>0</v>
      </c>
    </row>
    <row r="9" spans="2:22" s="27" customFormat="1" ht="12.95" customHeight="1" x14ac:dyDescent="0.15">
      <c r="B9" s="21"/>
      <c r="C9" s="21"/>
      <c r="D9" s="22" t="s">
        <v>16</v>
      </c>
      <c r="E9" s="44">
        <v>4215</v>
      </c>
      <c r="F9" s="44">
        <v>3511</v>
      </c>
      <c r="G9" s="46">
        <v>536</v>
      </c>
      <c r="H9" s="47">
        <v>373</v>
      </c>
      <c r="I9" s="48">
        <v>224</v>
      </c>
      <c r="J9" s="49">
        <v>117</v>
      </c>
      <c r="K9" s="23"/>
      <c r="L9" s="67">
        <v>308</v>
      </c>
      <c r="M9" s="68">
        <v>223</v>
      </c>
      <c r="N9" s="69">
        <v>1858</v>
      </c>
      <c r="O9" s="70">
        <v>1576</v>
      </c>
      <c r="P9" s="71">
        <v>906</v>
      </c>
      <c r="Q9" s="72">
        <v>853</v>
      </c>
      <c r="R9" s="24"/>
      <c r="S9" s="25"/>
      <c r="T9" s="26" t="s">
        <v>16</v>
      </c>
      <c r="U9" s="17">
        <f>SUM(G9,I9,L9,N9,P9,'51-2'!E9,'51-2'!G9,'51-2'!I9,'51-2'!L9,'51-2'!N9,'51-2'!P9)-'51-1'!E9</f>
        <v>0</v>
      </c>
      <c r="V9" s="17">
        <f>SUM(H9,J9,M9,O9,Q9,'51-2'!F9,'51-2'!H9,'51-2'!J9,'51-2'!M9,'51-2'!O9,'51-2'!Q9)-'51-1'!F9</f>
        <v>0</v>
      </c>
    </row>
    <row r="10" spans="2:22" s="27" customFormat="1" ht="12.95" customHeight="1" x14ac:dyDescent="0.15">
      <c r="B10" s="21"/>
      <c r="C10" s="21"/>
      <c r="D10" s="22" t="s">
        <v>17</v>
      </c>
      <c r="E10" s="44">
        <v>884</v>
      </c>
      <c r="F10" s="44">
        <v>735</v>
      </c>
      <c r="G10" s="46">
        <v>179</v>
      </c>
      <c r="H10" s="47">
        <v>153</v>
      </c>
      <c r="I10" s="48">
        <v>77</v>
      </c>
      <c r="J10" s="49">
        <v>51</v>
      </c>
      <c r="K10" s="23"/>
      <c r="L10" s="67">
        <v>76</v>
      </c>
      <c r="M10" s="68">
        <v>54</v>
      </c>
      <c r="N10" s="69">
        <v>327</v>
      </c>
      <c r="O10" s="70">
        <v>268</v>
      </c>
      <c r="P10" s="71">
        <v>143</v>
      </c>
      <c r="Q10" s="72">
        <v>130</v>
      </c>
      <c r="R10" s="24"/>
      <c r="S10" s="25"/>
      <c r="T10" s="26" t="s">
        <v>17</v>
      </c>
      <c r="U10" s="17">
        <f>SUM(G10,I10,L10,N10,P10,'51-2'!E10,'51-2'!G10,'51-2'!I10,'51-2'!L10,'51-2'!N10,'51-2'!P10)-'51-1'!E10</f>
        <v>0</v>
      </c>
      <c r="V10" s="17">
        <f>SUM(H10,J10,M10,O10,Q10,'51-2'!F10,'51-2'!H10,'51-2'!J10,'51-2'!M10,'51-2'!O10,'51-2'!Q10)-'51-1'!F10</f>
        <v>0</v>
      </c>
    </row>
    <row r="11" spans="2:22" s="27" customFormat="1" ht="12.95" customHeight="1" x14ac:dyDescent="0.15">
      <c r="B11" s="21"/>
      <c r="C11" s="21"/>
      <c r="D11" s="22" t="s">
        <v>56</v>
      </c>
      <c r="E11" s="44">
        <v>15</v>
      </c>
      <c r="F11" s="44">
        <v>14</v>
      </c>
      <c r="G11" s="46">
        <v>15</v>
      </c>
      <c r="H11" s="47">
        <v>14</v>
      </c>
      <c r="I11" s="48">
        <v>0</v>
      </c>
      <c r="J11" s="49">
        <v>0</v>
      </c>
      <c r="K11" s="23"/>
      <c r="L11" s="67">
        <v>0</v>
      </c>
      <c r="M11" s="68">
        <v>0</v>
      </c>
      <c r="N11" s="69">
        <v>0</v>
      </c>
      <c r="O11" s="70">
        <v>0</v>
      </c>
      <c r="P11" s="71">
        <v>0</v>
      </c>
      <c r="Q11" s="72">
        <v>0</v>
      </c>
      <c r="R11" s="24"/>
      <c r="S11" s="25"/>
      <c r="T11" s="26" t="s">
        <v>56</v>
      </c>
      <c r="U11" s="17">
        <f>SUM(G11,I11,L11,N11,P11,'51-2'!E11,'51-2'!G11,'51-2'!I11,'51-2'!L11,'51-2'!N11,'51-2'!P11)-'51-1'!E11</f>
        <v>0</v>
      </c>
      <c r="V11" s="17">
        <f>SUM(H11,J11,M11,O11,Q11,'51-2'!F11,'51-2'!H11,'51-2'!J11,'51-2'!M11,'51-2'!O11,'51-2'!Q11)-'51-1'!F11</f>
        <v>0</v>
      </c>
    </row>
    <row r="12" spans="2:22" s="27" customFormat="1" ht="12.95" customHeight="1" x14ac:dyDescent="0.15">
      <c r="B12" s="21"/>
      <c r="C12" s="21"/>
      <c r="D12" s="22" t="s">
        <v>18</v>
      </c>
      <c r="E12" s="44">
        <v>739</v>
      </c>
      <c r="F12" s="44">
        <v>721</v>
      </c>
      <c r="G12" s="46">
        <v>111</v>
      </c>
      <c r="H12" s="47">
        <v>104</v>
      </c>
      <c r="I12" s="48">
        <v>12</v>
      </c>
      <c r="J12" s="49">
        <v>12</v>
      </c>
      <c r="K12" s="23"/>
      <c r="L12" s="67">
        <v>13</v>
      </c>
      <c r="M12" s="68">
        <v>12</v>
      </c>
      <c r="N12" s="69">
        <v>134</v>
      </c>
      <c r="O12" s="70">
        <v>127</v>
      </c>
      <c r="P12" s="71">
        <v>246</v>
      </c>
      <c r="Q12" s="72">
        <v>243</v>
      </c>
      <c r="R12" s="24"/>
      <c r="S12" s="25"/>
      <c r="T12" s="26" t="s">
        <v>18</v>
      </c>
      <c r="U12" s="17">
        <f>SUM(G12,I12,L12,N12,P12,'51-2'!E12,'51-2'!G12,'51-2'!I12,'51-2'!L12,'51-2'!N12,'51-2'!P12)-'51-1'!E12</f>
        <v>0</v>
      </c>
      <c r="V12" s="17">
        <f>SUM(H12,J12,M12,O12,Q12,'51-2'!F12,'51-2'!H12,'51-2'!J12,'51-2'!M12,'51-2'!O12,'51-2'!Q12)-'51-1'!F12</f>
        <v>0</v>
      </c>
    </row>
    <row r="13" spans="2:22" s="27" customFormat="1" ht="12.95" customHeight="1" x14ac:dyDescent="0.15">
      <c r="B13" s="21"/>
      <c r="C13" s="21"/>
      <c r="D13" s="22" t="s">
        <v>57</v>
      </c>
      <c r="E13" s="44">
        <v>151</v>
      </c>
      <c r="F13" s="44">
        <v>137</v>
      </c>
      <c r="G13" s="46">
        <v>16</v>
      </c>
      <c r="H13" s="47">
        <v>14</v>
      </c>
      <c r="I13" s="48">
        <v>8</v>
      </c>
      <c r="J13" s="49">
        <v>5</v>
      </c>
      <c r="K13" s="23"/>
      <c r="L13" s="67">
        <v>13</v>
      </c>
      <c r="M13" s="68">
        <v>11</v>
      </c>
      <c r="N13" s="69">
        <v>55</v>
      </c>
      <c r="O13" s="70">
        <v>50</v>
      </c>
      <c r="P13" s="71">
        <v>37</v>
      </c>
      <c r="Q13" s="72">
        <v>36</v>
      </c>
      <c r="R13" s="24"/>
      <c r="S13" s="25"/>
      <c r="T13" s="26" t="s">
        <v>57</v>
      </c>
      <c r="U13" s="17">
        <f>SUM(G13,I13,L13,N13,P13,'51-2'!E13,'51-2'!G13,'51-2'!I13,'51-2'!L13,'51-2'!N13,'51-2'!P13)-'51-1'!E13</f>
        <v>0</v>
      </c>
      <c r="V13" s="17">
        <f>SUM(H13,J13,M13,O13,Q13,'51-2'!F13,'51-2'!H13,'51-2'!J13,'51-2'!M13,'51-2'!O13,'51-2'!Q13)-'51-1'!F13</f>
        <v>0</v>
      </c>
    </row>
    <row r="14" spans="2:22" s="27" customFormat="1" ht="12.95" customHeight="1" x14ac:dyDescent="0.15">
      <c r="B14" s="21"/>
      <c r="C14" s="21"/>
      <c r="D14" s="28" t="s">
        <v>19</v>
      </c>
      <c r="E14" s="44">
        <v>232</v>
      </c>
      <c r="F14" s="44">
        <v>65</v>
      </c>
      <c r="G14" s="46">
        <v>26</v>
      </c>
      <c r="H14" s="47">
        <v>17</v>
      </c>
      <c r="I14" s="48">
        <v>148</v>
      </c>
      <c r="J14" s="49">
        <v>16</v>
      </c>
      <c r="K14" s="23"/>
      <c r="L14" s="67">
        <v>15</v>
      </c>
      <c r="M14" s="68">
        <v>6</v>
      </c>
      <c r="N14" s="69">
        <v>22</v>
      </c>
      <c r="O14" s="70">
        <v>16</v>
      </c>
      <c r="P14" s="71">
        <v>19</v>
      </c>
      <c r="Q14" s="72">
        <v>8</v>
      </c>
      <c r="R14" s="24"/>
      <c r="S14" s="25"/>
      <c r="T14" s="29" t="s">
        <v>19</v>
      </c>
      <c r="U14" s="17">
        <f>SUM(G14,I14,L14,N14,P14,'51-2'!E14,'51-2'!G14,'51-2'!I14,'51-2'!L14,'51-2'!N14,'51-2'!P14)-'51-1'!E14</f>
        <v>0</v>
      </c>
      <c r="V14" s="17">
        <f>SUM(H14,J14,M14,O14,Q14,'51-2'!F14,'51-2'!H14,'51-2'!J14,'51-2'!M14,'51-2'!O14,'51-2'!Q14)-'51-1'!F14</f>
        <v>0</v>
      </c>
    </row>
    <row r="15" spans="2:22" s="27" customFormat="1" ht="12.95" customHeight="1" x14ac:dyDescent="0.15">
      <c r="B15" s="21"/>
      <c r="C15" s="21"/>
      <c r="D15" s="22" t="s">
        <v>20</v>
      </c>
      <c r="E15" s="44">
        <v>436</v>
      </c>
      <c r="F15" s="44">
        <v>271</v>
      </c>
      <c r="G15" s="46">
        <v>134</v>
      </c>
      <c r="H15" s="47">
        <v>72</v>
      </c>
      <c r="I15" s="48">
        <v>89</v>
      </c>
      <c r="J15" s="49">
        <v>33</v>
      </c>
      <c r="K15" s="23"/>
      <c r="L15" s="67">
        <v>51</v>
      </c>
      <c r="M15" s="68">
        <v>34</v>
      </c>
      <c r="N15" s="69">
        <v>128</v>
      </c>
      <c r="O15" s="70">
        <v>102</v>
      </c>
      <c r="P15" s="71">
        <v>30</v>
      </c>
      <c r="Q15" s="72">
        <v>26</v>
      </c>
      <c r="R15" s="24"/>
      <c r="S15" s="25"/>
      <c r="T15" s="26" t="s">
        <v>20</v>
      </c>
      <c r="U15" s="17">
        <f>SUM(G15,I15,L15,N15,P15,'51-2'!E15,'51-2'!G15,'51-2'!I15,'51-2'!L15,'51-2'!N15,'51-2'!P15)-'51-1'!E15</f>
        <v>0</v>
      </c>
      <c r="V15" s="17">
        <f>SUM(H15,J15,M15,O15,Q15,'51-2'!F15,'51-2'!H15,'51-2'!J15,'51-2'!M15,'51-2'!O15,'51-2'!Q15)-'51-1'!F15</f>
        <v>0</v>
      </c>
    </row>
    <row r="16" spans="2:22" s="27" customFormat="1" ht="12.95" customHeight="1" x14ac:dyDescent="0.15">
      <c r="B16" s="21"/>
      <c r="C16" s="21"/>
      <c r="D16" s="22" t="s">
        <v>21</v>
      </c>
      <c r="E16" s="44">
        <v>545</v>
      </c>
      <c r="F16" s="44">
        <v>530</v>
      </c>
      <c r="G16" s="46">
        <v>141</v>
      </c>
      <c r="H16" s="47">
        <v>134</v>
      </c>
      <c r="I16" s="48">
        <v>29</v>
      </c>
      <c r="J16" s="49">
        <v>27</v>
      </c>
      <c r="K16" s="23"/>
      <c r="L16" s="67">
        <v>34</v>
      </c>
      <c r="M16" s="68">
        <v>34</v>
      </c>
      <c r="N16" s="69">
        <v>146</v>
      </c>
      <c r="O16" s="70">
        <v>142</v>
      </c>
      <c r="P16" s="71">
        <v>130</v>
      </c>
      <c r="Q16" s="72">
        <v>128</v>
      </c>
      <c r="R16" s="24"/>
      <c r="S16" s="25"/>
      <c r="T16" s="26" t="s">
        <v>21</v>
      </c>
      <c r="U16" s="17">
        <f>SUM(G16,I16,L16,N16,P16,'51-2'!E16,'51-2'!G16,'51-2'!I16,'51-2'!L16,'51-2'!N16,'51-2'!P16)-'51-1'!E16</f>
        <v>0</v>
      </c>
      <c r="V16" s="17">
        <f>SUM(H16,J16,M16,O16,Q16,'51-2'!F16,'51-2'!H16,'51-2'!J16,'51-2'!M16,'51-2'!O16,'51-2'!Q16)-'51-1'!F16</f>
        <v>0</v>
      </c>
    </row>
    <row r="17" spans="2:22" s="27" customFormat="1" ht="12.95" customHeight="1" x14ac:dyDescent="0.15">
      <c r="B17" s="21"/>
      <c r="C17" s="21"/>
      <c r="D17" s="22" t="s">
        <v>22</v>
      </c>
      <c r="E17" s="44">
        <v>78</v>
      </c>
      <c r="F17" s="44">
        <v>75</v>
      </c>
      <c r="G17" s="46">
        <v>35</v>
      </c>
      <c r="H17" s="47">
        <v>33</v>
      </c>
      <c r="I17" s="48">
        <v>5</v>
      </c>
      <c r="J17" s="49">
        <v>5</v>
      </c>
      <c r="K17" s="23"/>
      <c r="L17" s="67">
        <v>7</v>
      </c>
      <c r="M17" s="68">
        <v>6</v>
      </c>
      <c r="N17" s="69">
        <v>17</v>
      </c>
      <c r="O17" s="70">
        <v>17</v>
      </c>
      <c r="P17" s="71">
        <v>12</v>
      </c>
      <c r="Q17" s="72">
        <v>12</v>
      </c>
      <c r="R17" s="24"/>
      <c r="S17" s="25"/>
      <c r="T17" s="26" t="s">
        <v>22</v>
      </c>
      <c r="U17" s="17">
        <f>SUM(G17,I17,L17,N17,P17,'51-2'!E17,'51-2'!G17,'51-2'!I17,'51-2'!L17,'51-2'!N17,'51-2'!P17)-'51-1'!E17</f>
        <v>0</v>
      </c>
      <c r="V17" s="17">
        <f>SUM(H17,J17,M17,O17,Q17,'51-2'!F17,'51-2'!H17,'51-2'!J17,'51-2'!M17,'51-2'!O17,'51-2'!Q17)-'51-1'!F17</f>
        <v>0</v>
      </c>
    </row>
    <row r="18" spans="2:22" s="27" customFormat="1" ht="12.95" customHeight="1" x14ac:dyDescent="0.15">
      <c r="B18" s="21"/>
      <c r="C18" s="21"/>
      <c r="D18" s="22" t="s">
        <v>23</v>
      </c>
      <c r="E18" s="44">
        <v>2840</v>
      </c>
      <c r="F18" s="44">
        <v>2533</v>
      </c>
      <c r="G18" s="46">
        <v>695</v>
      </c>
      <c r="H18" s="47">
        <v>610</v>
      </c>
      <c r="I18" s="48">
        <v>237</v>
      </c>
      <c r="J18" s="49">
        <v>184</v>
      </c>
      <c r="K18" s="23"/>
      <c r="L18" s="67">
        <v>234</v>
      </c>
      <c r="M18" s="68">
        <v>195</v>
      </c>
      <c r="N18" s="69">
        <v>775</v>
      </c>
      <c r="O18" s="70">
        <v>683</v>
      </c>
      <c r="P18" s="71">
        <v>577</v>
      </c>
      <c r="Q18" s="72">
        <v>549</v>
      </c>
      <c r="R18" s="24"/>
      <c r="S18" s="25"/>
      <c r="T18" s="26" t="s">
        <v>23</v>
      </c>
      <c r="U18" s="17">
        <f>SUM(G18,I18,L18,N18,P18,'51-2'!E18,'51-2'!G18,'51-2'!I18,'51-2'!L18,'51-2'!N18,'51-2'!P18)-'51-1'!E18</f>
        <v>0</v>
      </c>
      <c r="V18" s="17">
        <f>SUM(H18,J18,M18,O18,Q18,'51-2'!F18,'51-2'!H18,'51-2'!J18,'51-2'!M18,'51-2'!O18,'51-2'!Q18)-'51-1'!F18</f>
        <v>0</v>
      </c>
    </row>
    <row r="19" spans="2:22" s="27" customFormat="1" ht="12.95" customHeight="1" x14ac:dyDescent="0.15">
      <c r="B19" s="21"/>
      <c r="C19" s="21"/>
      <c r="D19" s="22" t="s">
        <v>24</v>
      </c>
      <c r="E19" s="44">
        <v>4333</v>
      </c>
      <c r="F19" s="44">
        <v>3733</v>
      </c>
      <c r="G19" s="46">
        <v>901</v>
      </c>
      <c r="H19" s="47">
        <v>790</v>
      </c>
      <c r="I19" s="48">
        <v>263</v>
      </c>
      <c r="J19" s="49">
        <v>209</v>
      </c>
      <c r="K19" s="23"/>
      <c r="L19" s="67">
        <v>364</v>
      </c>
      <c r="M19" s="68">
        <v>276</v>
      </c>
      <c r="N19" s="69">
        <v>1542</v>
      </c>
      <c r="O19" s="70">
        <v>1303</v>
      </c>
      <c r="P19" s="71">
        <v>920</v>
      </c>
      <c r="Q19" s="72">
        <v>834</v>
      </c>
      <c r="R19" s="24"/>
      <c r="S19" s="25"/>
      <c r="T19" s="26" t="s">
        <v>24</v>
      </c>
      <c r="U19" s="17">
        <f>SUM(G19,I19,L19,N19,P19,'51-2'!E19,'51-2'!G19,'51-2'!I19,'51-2'!L19,'51-2'!N19,'51-2'!P19)-'51-1'!E19</f>
        <v>0</v>
      </c>
      <c r="V19" s="17">
        <f>SUM(H19,J19,M19,O19,Q19,'51-2'!F19,'51-2'!H19,'51-2'!J19,'51-2'!M19,'51-2'!O19,'51-2'!Q19)-'51-1'!F19</f>
        <v>0</v>
      </c>
    </row>
    <row r="20" spans="2:22" s="27" customFormat="1" ht="12.95" customHeight="1" x14ac:dyDescent="0.15">
      <c r="B20" s="21"/>
      <c r="C20" s="21"/>
      <c r="D20" s="22" t="s">
        <v>25</v>
      </c>
      <c r="E20" s="44">
        <v>464</v>
      </c>
      <c r="F20" s="44">
        <v>333</v>
      </c>
      <c r="G20" s="46">
        <v>37</v>
      </c>
      <c r="H20" s="47">
        <v>32</v>
      </c>
      <c r="I20" s="48">
        <v>76</v>
      </c>
      <c r="J20" s="49">
        <v>13</v>
      </c>
      <c r="K20" s="23"/>
      <c r="L20" s="67">
        <v>23</v>
      </c>
      <c r="M20" s="68">
        <v>17</v>
      </c>
      <c r="N20" s="69">
        <v>127</v>
      </c>
      <c r="O20" s="70">
        <v>99</v>
      </c>
      <c r="P20" s="71">
        <v>114</v>
      </c>
      <c r="Q20" s="72">
        <v>90</v>
      </c>
      <c r="R20" s="24"/>
      <c r="S20" s="25"/>
      <c r="T20" s="26" t="s">
        <v>25</v>
      </c>
      <c r="U20" s="17">
        <f>SUM(G20,I20,L20,N20,P20,'51-2'!E20,'51-2'!G20,'51-2'!I20,'51-2'!L20,'51-2'!N20,'51-2'!P20)-'51-1'!E20</f>
        <v>0</v>
      </c>
      <c r="V20" s="17">
        <f>SUM(H20,J20,M20,O20,Q20,'51-2'!F20,'51-2'!H20,'51-2'!J20,'51-2'!M20,'51-2'!O20,'51-2'!Q20)-'51-1'!F20</f>
        <v>0</v>
      </c>
    </row>
    <row r="21" spans="2:22" s="27" customFormat="1" ht="12.95" customHeight="1" x14ac:dyDescent="0.15">
      <c r="B21" s="21"/>
      <c r="C21" s="21"/>
      <c r="D21" s="22" t="s">
        <v>26</v>
      </c>
      <c r="E21" s="44">
        <v>360</v>
      </c>
      <c r="F21" s="44">
        <v>285</v>
      </c>
      <c r="G21" s="46">
        <v>42</v>
      </c>
      <c r="H21" s="47">
        <v>20</v>
      </c>
      <c r="I21" s="48">
        <v>56</v>
      </c>
      <c r="J21" s="49">
        <v>39</v>
      </c>
      <c r="K21" s="23"/>
      <c r="L21" s="67">
        <v>63</v>
      </c>
      <c r="M21" s="68">
        <v>53</v>
      </c>
      <c r="N21" s="69">
        <v>176</v>
      </c>
      <c r="O21" s="70">
        <v>150</v>
      </c>
      <c r="P21" s="71">
        <v>21</v>
      </c>
      <c r="Q21" s="72">
        <v>21</v>
      </c>
      <c r="R21" s="24"/>
      <c r="S21" s="25"/>
      <c r="T21" s="26" t="s">
        <v>26</v>
      </c>
      <c r="U21" s="17">
        <f>SUM(G21,I21,L21,N21,P21,'51-2'!E21,'51-2'!G21,'51-2'!I21,'51-2'!L21,'51-2'!N21,'51-2'!P21)-'51-1'!E21</f>
        <v>0</v>
      </c>
      <c r="V21" s="17">
        <f>SUM(H21,J21,M21,O21,Q21,'51-2'!F21,'51-2'!H21,'51-2'!J21,'51-2'!M21,'51-2'!O21,'51-2'!Q21)-'51-1'!F21</f>
        <v>0</v>
      </c>
    </row>
    <row r="22" spans="2:22" s="30" customFormat="1" ht="12.95" customHeight="1" x14ac:dyDescent="0.15">
      <c r="B22" s="21"/>
      <c r="C22" s="21"/>
      <c r="D22" s="22" t="s">
        <v>27</v>
      </c>
      <c r="E22" s="44">
        <v>3402</v>
      </c>
      <c r="F22" s="44">
        <v>2218</v>
      </c>
      <c r="G22" s="46">
        <v>251</v>
      </c>
      <c r="H22" s="47">
        <v>153</v>
      </c>
      <c r="I22" s="48">
        <v>383</v>
      </c>
      <c r="J22" s="49">
        <v>137</v>
      </c>
      <c r="K22" s="23"/>
      <c r="L22" s="67">
        <v>347</v>
      </c>
      <c r="M22" s="68">
        <v>151</v>
      </c>
      <c r="N22" s="69">
        <v>1209</v>
      </c>
      <c r="O22" s="70">
        <v>799</v>
      </c>
      <c r="P22" s="71">
        <v>856</v>
      </c>
      <c r="Q22" s="72">
        <v>632</v>
      </c>
      <c r="R22" s="24"/>
      <c r="S22" s="25"/>
      <c r="T22" s="26" t="s">
        <v>27</v>
      </c>
      <c r="U22" s="17">
        <f>SUM(G22,I22,L22,N22,P22,'51-2'!E22,'51-2'!G22,'51-2'!I22,'51-2'!L22,'51-2'!N22,'51-2'!P22)-'51-1'!E22</f>
        <v>0</v>
      </c>
      <c r="V22" s="17">
        <f>SUM(H22,J22,M22,O22,Q22,'51-2'!F22,'51-2'!H22,'51-2'!J22,'51-2'!M22,'51-2'!O22,'51-2'!Q22)-'51-1'!F22</f>
        <v>0</v>
      </c>
    </row>
    <row r="23" spans="2:22" s="18" customFormat="1" ht="15" customHeight="1" x14ac:dyDescent="0.15">
      <c r="B23" s="21"/>
      <c r="C23" s="21"/>
      <c r="D23" s="22" t="s">
        <v>28</v>
      </c>
      <c r="E23" s="44">
        <v>7301</v>
      </c>
      <c r="F23" s="44">
        <v>5343</v>
      </c>
      <c r="G23" s="46">
        <v>2887</v>
      </c>
      <c r="H23" s="47">
        <v>2214</v>
      </c>
      <c r="I23" s="48">
        <v>1086</v>
      </c>
      <c r="J23" s="49">
        <v>537</v>
      </c>
      <c r="K23" s="17"/>
      <c r="L23" s="67">
        <v>618</v>
      </c>
      <c r="M23" s="68">
        <v>413</v>
      </c>
      <c r="N23" s="69">
        <v>1521</v>
      </c>
      <c r="O23" s="70">
        <v>1140</v>
      </c>
      <c r="P23" s="71">
        <v>845</v>
      </c>
      <c r="Q23" s="72">
        <v>718</v>
      </c>
      <c r="R23" s="24"/>
      <c r="S23" s="25"/>
      <c r="T23" s="26" t="s">
        <v>28</v>
      </c>
      <c r="U23" s="17">
        <f>SUM(G23,I23,L23,N23,P23,'51-2'!E23,'51-2'!G23,'51-2'!I23,'51-2'!L23,'51-2'!N23,'51-2'!P23)-'51-1'!E23</f>
        <v>0</v>
      </c>
      <c r="V23" s="17">
        <f>SUM(H23,J23,M23,O23,Q23,'51-2'!F23,'51-2'!H23,'51-2'!J23,'51-2'!M23,'51-2'!O23,'51-2'!Q23)-'51-1'!F23</f>
        <v>0</v>
      </c>
    </row>
    <row r="24" spans="2:22" s="30" customFormat="1" ht="12.95" customHeight="1" x14ac:dyDescent="0.15">
      <c r="B24" s="19"/>
      <c r="C24" s="150" t="s">
        <v>29</v>
      </c>
      <c r="D24" s="151"/>
      <c r="E24" s="44">
        <v>142530</v>
      </c>
      <c r="F24" s="44">
        <v>138931</v>
      </c>
      <c r="G24" s="44">
        <v>685</v>
      </c>
      <c r="H24" s="44">
        <v>665</v>
      </c>
      <c r="I24" s="44">
        <v>7332</v>
      </c>
      <c r="J24" s="44">
        <v>6780</v>
      </c>
      <c r="K24" s="23"/>
      <c r="L24" s="65">
        <v>42011</v>
      </c>
      <c r="M24" s="66">
        <v>40175</v>
      </c>
      <c r="N24" s="44">
        <v>82311</v>
      </c>
      <c r="O24" s="44">
        <v>81223</v>
      </c>
      <c r="P24" s="44">
        <v>5794</v>
      </c>
      <c r="Q24" s="66">
        <v>5734</v>
      </c>
      <c r="R24" s="20"/>
      <c r="S24" s="152" t="s">
        <v>29</v>
      </c>
      <c r="T24" s="152"/>
      <c r="U24" s="17">
        <f>SUM(G24,I24,L24,N24,P24,'51-2'!E24,'51-2'!G24,'51-2'!I24,'51-2'!L24,'51-2'!N24,'51-2'!P24)-'51-1'!E24</f>
        <v>0</v>
      </c>
      <c r="V24" s="17">
        <f>SUM(H24,J24,M24,O24,Q24,'51-2'!F24,'51-2'!H24,'51-2'!J24,'51-2'!M24,'51-2'!O24,'51-2'!Q24)-'51-1'!F24</f>
        <v>0</v>
      </c>
    </row>
    <row r="25" spans="2:22" s="30" customFormat="1" ht="12.95" customHeight="1" x14ac:dyDescent="0.15">
      <c r="B25" s="21"/>
      <c r="C25" s="21"/>
      <c r="D25" s="22" t="s">
        <v>30</v>
      </c>
      <c r="E25" s="44">
        <v>5734</v>
      </c>
      <c r="F25" s="44">
        <v>5638</v>
      </c>
      <c r="G25" s="50">
        <v>531</v>
      </c>
      <c r="H25" s="51">
        <v>519</v>
      </c>
      <c r="I25" s="52">
        <v>6</v>
      </c>
      <c r="J25" s="53">
        <v>6</v>
      </c>
      <c r="K25" s="23"/>
      <c r="L25" s="73">
        <v>4</v>
      </c>
      <c r="M25" s="74">
        <v>4</v>
      </c>
      <c r="N25" s="75">
        <v>248</v>
      </c>
      <c r="O25" s="76">
        <v>238</v>
      </c>
      <c r="P25" s="77">
        <v>984</v>
      </c>
      <c r="Q25" s="78">
        <v>952</v>
      </c>
      <c r="R25" s="24"/>
      <c r="S25" s="25"/>
      <c r="T25" s="26" t="s">
        <v>30</v>
      </c>
      <c r="U25" s="17">
        <f>SUM(G25,I25,L25,N25,P25,'51-2'!E25,'51-2'!G25,'51-2'!I25,'51-2'!L25,'51-2'!N25,'51-2'!P25)-'51-1'!E25</f>
        <v>0</v>
      </c>
      <c r="V25" s="17">
        <f>SUM(H25,J25,M25,O25,Q25,'51-2'!F25,'51-2'!H25,'51-2'!J25,'51-2'!M25,'51-2'!O25,'51-2'!Q25)-'51-1'!F25</f>
        <v>0</v>
      </c>
    </row>
    <row r="26" spans="2:22" s="30" customFormat="1" ht="12.95" customHeight="1" x14ac:dyDescent="0.15">
      <c r="B26" s="21"/>
      <c r="C26" s="21"/>
      <c r="D26" s="22" t="s">
        <v>31</v>
      </c>
      <c r="E26" s="44">
        <v>7913</v>
      </c>
      <c r="F26" s="44">
        <v>7820</v>
      </c>
      <c r="G26" s="50">
        <v>106</v>
      </c>
      <c r="H26" s="51">
        <v>105</v>
      </c>
      <c r="I26" s="52">
        <v>77</v>
      </c>
      <c r="J26" s="53">
        <v>74</v>
      </c>
      <c r="K26" s="23"/>
      <c r="L26" s="73">
        <v>280</v>
      </c>
      <c r="M26" s="74">
        <v>279</v>
      </c>
      <c r="N26" s="75">
        <v>4553</v>
      </c>
      <c r="O26" s="76">
        <v>4485</v>
      </c>
      <c r="P26" s="77">
        <v>2505</v>
      </c>
      <c r="Q26" s="78">
        <v>2486</v>
      </c>
      <c r="R26" s="24"/>
      <c r="S26" s="25"/>
      <c r="T26" s="26" t="s">
        <v>31</v>
      </c>
      <c r="U26" s="17">
        <f>SUM(G26,I26,L26,N26,P26,'51-2'!E26,'51-2'!G26,'51-2'!I26,'51-2'!L26,'51-2'!N26,'51-2'!P26)-'51-1'!E26</f>
        <v>0</v>
      </c>
      <c r="V26" s="17">
        <f>SUM(H26,J26,M26,O26,Q26,'51-2'!F26,'51-2'!H26,'51-2'!J26,'51-2'!M26,'51-2'!O26,'51-2'!Q26)-'51-1'!F26</f>
        <v>0</v>
      </c>
    </row>
    <row r="27" spans="2:22" s="18" customFormat="1" ht="15" customHeight="1" x14ac:dyDescent="0.15">
      <c r="B27" s="21"/>
      <c r="C27" s="21"/>
      <c r="D27" s="22" t="s">
        <v>32</v>
      </c>
      <c r="E27" s="44">
        <v>128883</v>
      </c>
      <c r="F27" s="44">
        <v>125473</v>
      </c>
      <c r="G27" s="50">
        <v>48</v>
      </c>
      <c r="H27" s="51">
        <v>41</v>
      </c>
      <c r="I27" s="52">
        <v>7249</v>
      </c>
      <c r="J27" s="53">
        <v>6700</v>
      </c>
      <c r="K27" s="17"/>
      <c r="L27" s="73">
        <v>41727</v>
      </c>
      <c r="M27" s="74">
        <v>39892</v>
      </c>
      <c r="N27" s="75">
        <v>77510</v>
      </c>
      <c r="O27" s="76">
        <v>76500</v>
      </c>
      <c r="P27" s="77">
        <v>2305</v>
      </c>
      <c r="Q27" s="78">
        <v>2296</v>
      </c>
      <c r="R27" s="24"/>
      <c r="S27" s="25"/>
      <c r="T27" s="26" t="s">
        <v>32</v>
      </c>
      <c r="U27" s="17">
        <f>SUM(G27,I27,L27,N27,P27,'51-2'!E27,'51-2'!G27,'51-2'!I27,'51-2'!L27,'51-2'!N27,'51-2'!P27)-'51-1'!E27</f>
        <v>0</v>
      </c>
      <c r="V27" s="17">
        <f>SUM(H27,J27,M27,O27,Q27,'51-2'!F27,'51-2'!H27,'51-2'!J27,'51-2'!M27,'51-2'!O27,'51-2'!Q27)-'51-1'!F27</f>
        <v>0</v>
      </c>
    </row>
    <row r="28" spans="2:22" s="30" customFormat="1" ht="12.95" customHeight="1" x14ac:dyDescent="0.15">
      <c r="B28" s="19"/>
      <c r="C28" s="150" t="s">
        <v>33</v>
      </c>
      <c r="D28" s="151"/>
      <c r="E28" s="44">
        <v>228793</v>
      </c>
      <c r="F28" s="44">
        <v>209964</v>
      </c>
      <c r="G28" s="44">
        <v>13728</v>
      </c>
      <c r="H28" s="44">
        <v>12889</v>
      </c>
      <c r="I28" s="44">
        <v>62932</v>
      </c>
      <c r="J28" s="44">
        <v>57137</v>
      </c>
      <c r="K28" s="23"/>
      <c r="L28" s="65">
        <v>42244</v>
      </c>
      <c r="M28" s="66">
        <v>40023</v>
      </c>
      <c r="N28" s="44">
        <v>75961</v>
      </c>
      <c r="O28" s="44">
        <v>72746</v>
      </c>
      <c r="P28" s="44">
        <v>23995</v>
      </c>
      <c r="Q28" s="66">
        <v>21500</v>
      </c>
      <c r="R28" s="20"/>
      <c r="S28" s="152" t="s">
        <v>33</v>
      </c>
      <c r="T28" s="152"/>
      <c r="U28" s="17">
        <f>SUM(G28,I28,L28,N28,P28,'51-2'!E28,'51-2'!G28,'51-2'!I28,'51-2'!L28,'51-2'!N28,'51-2'!P28)-'51-1'!E28</f>
        <v>0</v>
      </c>
      <c r="V28" s="17">
        <f>SUM(H28,J28,M28,O28,Q28,'51-2'!F28,'51-2'!H28,'51-2'!J28,'51-2'!M28,'51-2'!O28,'51-2'!Q28)-'51-1'!F28</f>
        <v>0</v>
      </c>
    </row>
    <row r="29" spans="2:22" s="27" customFormat="1" ht="12.95" customHeight="1" x14ac:dyDescent="0.15">
      <c r="B29" s="21"/>
      <c r="C29" s="21"/>
      <c r="D29" s="22" t="s">
        <v>34</v>
      </c>
      <c r="E29" s="44">
        <v>2297</v>
      </c>
      <c r="F29" s="44">
        <v>2170</v>
      </c>
      <c r="G29" s="54">
        <v>2244</v>
      </c>
      <c r="H29" s="55">
        <v>2118</v>
      </c>
      <c r="I29" s="56">
        <v>0</v>
      </c>
      <c r="J29" s="57">
        <v>0</v>
      </c>
      <c r="K29" s="23"/>
      <c r="L29" s="79">
        <v>0</v>
      </c>
      <c r="M29" s="80">
        <v>0</v>
      </c>
      <c r="N29" s="81">
        <v>17</v>
      </c>
      <c r="O29" s="82">
        <v>17</v>
      </c>
      <c r="P29" s="83">
        <v>13</v>
      </c>
      <c r="Q29" s="84">
        <v>13</v>
      </c>
      <c r="R29" s="24"/>
      <c r="S29" s="25"/>
      <c r="T29" s="26" t="s">
        <v>34</v>
      </c>
      <c r="U29" s="17">
        <f>SUM(G29,I29,L29,N29,P29,'51-2'!E29,'51-2'!G29,'51-2'!I29,'51-2'!L29,'51-2'!N29,'51-2'!P29)-'51-1'!E29</f>
        <v>0</v>
      </c>
      <c r="V29" s="17">
        <f>SUM(H29,J29,M29,O29,Q29,'51-2'!F29,'51-2'!H29,'51-2'!J29,'51-2'!M29,'51-2'!O29,'51-2'!Q29)-'51-1'!F29</f>
        <v>0</v>
      </c>
    </row>
    <row r="30" spans="2:22" s="27" customFormat="1" ht="12.95" customHeight="1" x14ac:dyDescent="0.15">
      <c r="B30" s="21"/>
      <c r="C30" s="21"/>
      <c r="D30" s="22" t="s">
        <v>35</v>
      </c>
      <c r="E30" s="44">
        <v>2</v>
      </c>
      <c r="F30" s="44">
        <v>2</v>
      </c>
      <c r="G30" s="54">
        <v>0</v>
      </c>
      <c r="H30" s="55">
        <v>0</v>
      </c>
      <c r="I30" s="56">
        <v>0</v>
      </c>
      <c r="J30" s="57">
        <v>0</v>
      </c>
      <c r="K30" s="23"/>
      <c r="L30" s="79">
        <v>1</v>
      </c>
      <c r="M30" s="80">
        <v>1</v>
      </c>
      <c r="N30" s="81">
        <v>0</v>
      </c>
      <c r="O30" s="82">
        <v>0</v>
      </c>
      <c r="P30" s="83">
        <v>1</v>
      </c>
      <c r="Q30" s="84">
        <v>1</v>
      </c>
      <c r="R30" s="24"/>
      <c r="S30" s="25"/>
      <c r="T30" s="26" t="s">
        <v>35</v>
      </c>
      <c r="U30" s="17">
        <f>SUM(G30,I30,L30,N30,P30,'51-2'!E30,'51-2'!G30,'51-2'!I30,'51-2'!L30,'51-2'!N30,'51-2'!P30)-'51-1'!E30</f>
        <v>0</v>
      </c>
      <c r="V30" s="17">
        <f>SUM(H30,J30,M30,O30,Q30,'51-2'!F30,'51-2'!H30,'51-2'!J30,'51-2'!M30,'51-2'!O30,'51-2'!Q30)-'51-1'!F30</f>
        <v>0</v>
      </c>
    </row>
    <row r="31" spans="2:22" s="27" customFormat="1" ht="12.95" customHeight="1" x14ac:dyDescent="0.15">
      <c r="B31" s="21"/>
      <c r="C31" s="21"/>
      <c r="D31" s="22" t="s">
        <v>36</v>
      </c>
      <c r="E31" s="44">
        <v>16</v>
      </c>
      <c r="F31" s="44">
        <v>14</v>
      </c>
      <c r="G31" s="54">
        <v>0</v>
      </c>
      <c r="H31" s="55">
        <v>0</v>
      </c>
      <c r="I31" s="56">
        <v>1</v>
      </c>
      <c r="J31" s="57">
        <v>1</v>
      </c>
      <c r="K31" s="23"/>
      <c r="L31" s="79">
        <v>1</v>
      </c>
      <c r="M31" s="80">
        <v>1</v>
      </c>
      <c r="N31" s="81">
        <v>9</v>
      </c>
      <c r="O31" s="82">
        <v>7</v>
      </c>
      <c r="P31" s="83">
        <v>4</v>
      </c>
      <c r="Q31" s="84">
        <v>4</v>
      </c>
      <c r="R31" s="24"/>
      <c r="S31" s="25"/>
      <c r="T31" s="26" t="s">
        <v>36</v>
      </c>
      <c r="U31" s="17">
        <f>SUM(G31,I31,L31,N31,P31,'51-2'!E31,'51-2'!G31,'51-2'!I31,'51-2'!L31,'51-2'!N31,'51-2'!P31)-'51-1'!E31</f>
        <v>0</v>
      </c>
      <c r="V31" s="17">
        <f>SUM(H31,J31,M31,O31,Q31,'51-2'!F31,'51-2'!H31,'51-2'!J31,'51-2'!M31,'51-2'!O31,'51-2'!Q31)-'51-1'!F31</f>
        <v>0</v>
      </c>
    </row>
    <row r="32" spans="2:22" s="27" customFormat="1" ht="12.95" customHeight="1" x14ac:dyDescent="0.15">
      <c r="B32" s="21"/>
      <c r="C32" s="21"/>
      <c r="D32" s="22" t="s">
        <v>37</v>
      </c>
      <c r="E32" s="44">
        <v>573</v>
      </c>
      <c r="F32" s="44">
        <v>546</v>
      </c>
      <c r="G32" s="54">
        <v>4</v>
      </c>
      <c r="H32" s="55">
        <v>4</v>
      </c>
      <c r="I32" s="56">
        <v>99</v>
      </c>
      <c r="J32" s="57">
        <v>98</v>
      </c>
      <c r="K32" s="23"/>
      <c r="L32" s="79">
        <v>65</v>
      </c>
      <c r="M32" s="80">
        <v>64</v>
      </c>
      <c r="N32" s="81">
        <v>207</v>
      </c>
      <c r="O32" s="82">
        <v>188</v>
      </c>
      <c r="P32" s="83">
        <v>117</v>
      </c>
      <c r="Q32" s="84">
        <v>111</v>
      </c>
      <c r="R32" s="24"/>
      <c r="S32" s="25"/>
      <c r="T32" s="26" t="s">
        <v>37</v>
      </c>
      <c r="U32" s="17">
        <f>SUM(G32,I32,L32,N32,P32,'51-2'!E32,'51-2'!G32,'51-2'!I32,'51-2'!L32,'51-2'!N32,'51-2'!P32)-'51-1'!E32</f>
        <v>0</v>
      </c>
      <c r="V32" s="17">
        <f>SUM(H32,J32,M32,O32,Q32,'51-2'!F32,'51-2'!H32,'51-2'!J32,'51-2'!M32,'51-2'!O32,'51-2'!Q32)-'51-1'!F32</f>
        <v>0</v>
      </c>
    </row>
    <row r="33" spans="2:22" s="27" customFormat="1" ht="12.95" customHeight="1" x14ac:dyDescent="0.15">
      <c r="B33" s="21"/>
      <c r="C33" s="21"/>
      <c r="D33" s="22" t="s">
        <v>38</v>
      </c>
      <c r="E33" s="44">
        <v>1495</v>
      </c>
      <c r="F33" s="44">
        <v>1265</v>
      </c>
      <c r="G33" s="54">
        <v>717</v>
      </c>
      <c r="H33" s="55">
        <v>678</v>
      </c>
      <c r="I33" s="56">
        <v>26</v>
      </c>
      <c r="J33" s="57">
        <v>20</v>
      </c>
      <c r="K33" s="23"/>
      <c r="L33" s="79">
        <v>47</v>
      </c>
      <c r="M33" s="80">
        <v>35</v>
      </c>
      <c r="N33" s="81">
        <v>410</v>
      </c>
      <c r="O33" s="82">
        <v>283</v>
      </c>
      <c r="P33" s="83">
        <v>178</v>
      </c>
      <c r="Q33" s="84">
        <v>144</v>
      </c>
      <c r="R33" s="24"/>
      <c r="S33" s="25"/>
      <c r="T33" s="26" t="s">
        <v>38</v>
      </c>
      <c r="U33" s="17">
        <f>SUM(G33,I33,L33,N33,P33,'51-2'!E33,'51-2'!G33,'51-2'!I33,'51-2'!L33,'51-2'!N33,'51-2'!P33)-'51-1'!E33</f>
        <v>0</v>
      </c>
      <c r="V33" s="17">
        <f>SUM(H33,J33,M33,O33,Q33,'51-2'!F33,'51-2'!H33,'51-2'!J33,'51-2'!M33,'51-2'!O33,'51-2'!Q33)-'51-1'!F33</f>
        <v>0</v>
      </c>
    </row>
    <row r="34" spans="2:22" s="27" customFormat="1" ht="12.95" customHeight="1" x14ac:dyDescent="0.15">
      <c r="B34" s="21"/>
      <c r="C34" s="21"/>
      <c r="D34" s="22" t="s">
        <v>58</v>
      </c>
      <c r="E34" s="44">
        <v>8070</v>
      </c>
      <c r="F34" s="44">
        <v>1439</v>
      </c>
      <c r="G34" s="54">
        <v>109</v>
      </c>
      <c r="H34" s="55">
        <v>40</v>
      </c>
      <c r="I34" s="56">
        <v>30</v>
      </c>
      <c r="J34" s="57">
        <v>13</v>
      </c>
      <c r="K34" s="23"/>
      <c r="L34" s="79">
        <v>70</v>
      </c>
      <c r="M34" s="80">
        <v>25</v>
      </c>
      <c r="N34" s="81">
        <v>580</v>
      </c>
      <c r="O34" s="82">
        <v>214</v>
      </c>
      <c r="P34" s="83">
        <v>2423</v>
      </c>
      <c r="Q34" s="84">
        <v>468</v>
      </c>
      <c r="R34" s="24"/>
      <c r="S34" s="25"/>
      <c r="T34" s="26" t="s">
        <v>58</v>
      </c>
      <c r="U34" s="17">
        <f>SUM(G34,I34,L34,N34,P34,'51-2'!E34,'51-2'!G34,'51-2'!I34,'51-2'!L34,'51-2'!N34,'51-2'!P34)-'51-1'!E34</f>
        <v>0</v>
      </c>
      <c r="V34" s="17">
        <f>SUM(H34,J34,M34,O34,Q34,'51-2'!F34,'51-2'!H34,'51-2'!J34,'51-2'!M34,'51-2'!O34,'51-2'!Q34)-'51-1'!F34</f>
        <v>0</v>
      </c>
    </row>
    <row r="35" spans="2:22" s="27" customFormat="1" ht="12.95" customHeight="1" x14ac:dyDescent="0.15">
      <c r="B35" s="21"/>
      <c r="C35" s="21"/>
      <c r="D35" s="22" t="s">
        <v>59</v>
      </c>
      <c r="E35" s="44">
        <v>1</v>
      </c>
      <c r="F35" s="44">
        <v>1</v>
      </c>
      <c r="G35" s="54">
        <v>1</v>
      </c>
      <c r="H35" s="55">
        <v>1</v>
      </c>
      <c r="I35" s="56">
        <v>0</v>
      </c>
      <c r="J35" s="57">
        <v>0</v>
      </c>
      <c r="K35" s="23"/>
      <c r="L35" s="79">
        <v>0</v>
      </c>
      <c r="M35" s="80">
        <v>0</v>
      </c>
      <c r="N35" s="81">
        <v>0</v>
      </c>
      <c r="O35" s="82">
        <v>0</v>
      </c>
      <c r="P35" s="83">
        <v>0</v>
      </c>
      <c r="Q35" s="84">
        <v>0</v>
      </c>
      <c r="R35" s="24"/>
      <c r="S35" s="25"/>
      <c r="T35" s="26" t="s">
        <v>59</v>
      </c>
      <c r="U35" s="17">
        <f>SUM(G35,I35,L35,N35,P35,'51-2'!E35,'51-2'!G35,'51-2'!I35,'51-2'!L35,'51-2'!N35,'51-2'!P35)-'51-1'!E35</f>
        <v>0</v>
      </c>
      <c r="V35" s="17">
        <f>SUM(H35,J35,M35,O35,Q35,'51-2'!F35,'51-2'!H35,'51-2'!J35,'51-2'!M35,'51-2'!O35,'51-2'!Q35)-'51-1'!F35</f>
        <v>0</v>
      </c>
    </row>
    <row r="36" spans="2:22" s="27" customFormat="1" ht="12.95" customHeight="1" x14ac:dyDescent="0.15">
      <c r="B36" s="21"/>
      <c r="C36" s="21"/>
      <c r="D36" s="22" t="s">
        <v>40</v>
      </c>
      <c r="E36" s="44">
        <v>3</v>
      </c>
      <c r="F36" s="44">
        <v>3</v>
      </c>
      <c r="G36" s="54">
        <v>0</v>
      </c>
      <c r="H36" s="55">
        <v>0</v>
      </c>
      <c r="I36" s="56">
        <v>0</v>
      </c>
      <c r="J36" s="57">
        <v>0</v>
      </c>
      <c r="K36" s="23"/>
      <c r="L36" s="79">
        <v>0</v>
      </c>
      <c r="M36" s="80">
        <v>0</v>
      </c>
      <c r="N36" s="81">
        <v>3</v>
      </c>
      <c r="O36" s="82">
        <v>3</v>
      </c>
      <c r="P36" s="83">
        <v>0</v>
      </c>
      <c r="Q36" s="84">
        <v>0</v>
      </c>
      <c r="R36" s="24"/>
      <c r="S36" s="25"/>
      <c r="T36" s="26" t="s">
        <v>40</v>
      </c>
      <c r="U36" s="17">
        <f>SUM(G36,I36,L36,N36,P36,'51-2'!E36,'51-2'!G36,'51-2'!I36,'51-2'!L36,'51-2'!N36,'51-2'!P36)-'51-1'!E36</f>
        <v>0</v>
      </c>
      <c r="V36" s="17">
        <f>SUM(H36,J36,M36,O36,Q36,'51-2'!F36,'51-2'!H36,'51-2'!J36,'51-2'!M36,'51-2'!O36,'51-2'!Q36)-'51-1'!F36</f>
        <v>0</v>
      </c>
    </row>
    <row r="37" spans="2:22" s="27" customFormat="1" ht="12.95" customHeight="1" x14ac:dyDescent="0.15">
      <c r="B37" s="21"/>
      <c r="C37" s="21"/>
      <c r="D37" s="22" t="s">
        <v>41</v>
      </c>
      <c r="E37" s="44">
        <v>4</v>
      </c>
      <c r="F37" s="44">
        <v>4</v>
      </c>
      <c r="G37" s="54">
        <v>0</v>
      </c>
      <c r="H37" s="55">
        <v>0</v>
      </c>
      <c r="I37" s="56">
        <v>0</v>
      </c>
      <c r="J37" s="57">
        <v>0</v>
      </c>
      <c r="K37" s="23"/>
      <c r="L37" s="79">
        <v>0</v>
      </c>
      <c r="M37" s="80">
        <v>0</v>
      </c>
      <c r="N37" s="81">
        <v>2</v>
      </c>
      <c r="O37" s="82">
        <v>2</v>
      </c>
      <c r="P37" s="83">
        <v>2</v>
      </c>
      <c r="Q37" s="84">
        <v>2</v>
      </c>
      <c r="R37" s="24"/>
      <c r="S37" s="25"/>
      <c r="T37" s="26" t="s">
        <v>41</v>
      </c>
      <c r="U37" s="17">
        <f>SUM(G37,I37,L37,N37,P37,'51-2'!E37,'51-2'!G37,'51-2'!I37,'51-2'!L37,'51-2'!N37,'51-2'!P37)-'51-1'!E37</f>
        <v>0</v>
      </c>
      <c r="V37" s="17">
        <f>SUM(H37,J37,M37,O37,Q37,'51-2'!F37,'51-2'!H37,'51-2'!J37,'51-2'!M37,'51-2'!O37,'51-2'!Q37)-'51-1'!F37</f>
        <v>0</v>
      </c>
    </row>
    <row r="38" spans="2:22" s="27" customFormat="1" ht="12.95" customHeight="1" x14ac:dyDescent="0.15">
      <c r="B38" s="21"/>
      <c r="C38" s="21"/>
      <c r="D38" s="22" t="s">
        <v>60</v>
      </c>
      <c r="E38" s="44">
        <v>364</v>
      </c>
      <c r="F38" s="44">
        <v>356</v>
      </c>
      <c r="G38" s="54">
        <v>9</v>
      </c>
      <c r="H38" s="55">
        <v>9</v>
      </c>
      <c r="I38" s="56">
        <v>35</v>
      </c>
      <c r="J38" s="57">
        <v>34</v>
      </c>
      <c r="K38" s="23"/>
      <c r="L38" s="79">
        <v>54</v>
      </c>
      <c r="M38" s="80">
        <v>51</v>
      </c>
      <c r="N38" s="81">
        <v>169</v>
      </c>
      <c r="O38" s="82">
        <v>165</v>
      </c>
      <c r="P38" s="83">
        <v>73</v>
      </c>
      <c r="Q38" s="84">
        <v>73</v>
      </c>
      <c r="R38" s="24"/>
      <c r="S38" s="25"/>
      <c r="T38" s="26" t="s">
        <v>60</v>
      </c>
      <c r="U38" s="17">
        <f>SUM(G38,I38,L38,N38,P38,'51-2'!E38,'51-2'!G38,'51-2'!I38,'51-2'!L38,'51-2'!N38,'51-2'!P38)-'51-1'!E38</f>
        <v>0</v>
      </c>
      <c r="V38" s="17">
        <f>SUM(H38,J38,M38,O38,Q38,'51-2'!F38,'51-2'!H38,'51-2'!J38,'51-2'!M38,'51-2'!O38,'51-2'!Q38)-'51-1'!F38</f>
        <v>0</v>
      </c>
    </row>
    <row r="39" spans="2:22" s="27" customFormat="1" ht="12.95" customHeight="1" x14ac:dyDescent="0.15">
      <c r="B39" s="21"/>
      <c r="C39" s="21"/>
      <c r="D39" s="22" t="s">
        <v>42</v>
      </c>
      <c r="E39" s="44">
        <v>116</v>
      </c>
      <c r="F39" s="44">
        <v>112</v>
      </c>
      <c r="G39" s="54">
        <v>1</v>
      </c>
      <c r="H39" s="55">
        <v>1</v>
      </c>
      <c r="I39" s="56">
        <v>15</v>
      </c>
      <c r="J39" s="57">
        <v>13</v>
      </c>
      <c r="K39" s="23"/>
      <c r="L39" s="79">
        <v>24</v>
      </c>
      <c r="M39" s="80">
        <v>23</v>
      </c>
      <c r="N39" s="81">
        <v>65</v>
      </c>
      <c r="O39" s="82">
        <v>64</v>
      </c>
      <c r="P39" s="83">
        <v>8</v>
      </c>
      <c r="Q39" s="84">
        <v>8</v>
      </c>
      <c r="R39" s="24"/>
      <c r="S39" s="25"/>
      <c r="T39" s="26" t="s">
        <v>42</v>
      </c>
      <c r="U39" s="17">
        <f>SUM(G39,I39,L39,N39,P39,'51-2'!E39,'51-2'!G39,'51-2'!I39,'51-2'!L39,'51-2'!N39,'51-2'!P39)-'51-1'!E39</f>
        <v>0</v>
      </c>
      <c r="V39" s="17">
        <f>SUM(H39,J39,M39,O39,Q39,'51-2'!F39,'51-2'!H39,'51-2'!J39,'51-2'!M39,'51-2'!O39,'51-2'!Q39)-'51-1'!F39</f>
        <v>0</v>
      </c>
    </row>
    <row r="40" spans="2:22" s="27" customFormat="1" ht="12.95" customHeight="1" x14ac:dyDescent="0.15">
      <c r="B40" s="21"/>
      <c r="C40" s="21"/>
      <c r="D40" s="22" t="s">
        <v>61</v>
      </c>
      <c r="E40" s="44">
        <v>245</v>
      </c>
      <c r="F40" s="44">
        <v>243</v>
      </c>
      <c r="G40" s="54">
        <v>2</v>
      </c>
      <c r="H40" s="55">
        <v>1</v>
      </c>
      <c r="I40" s="56">
        <v>5</v>
      </c>
      <c r="J40" s="57">
        <v>4</v>
      </c>
      <c r="K40" s="23"/>
      <c r="L40" s="79">
        <v>33</v>
      </c>
      <c r="M40" s="80">
        <v>33</v>
      </c>
      <c r="N40" s="81">
        <v>159</v>
      </c>
      <c r="O40" s="82">
        <v>159</v>
      </c>
      <c r="P40" s="83">
        <v>40</v>
      </c>
      <c r="Q40" s="84">
        <v>40</v>
      </c>
      <c r="R40" s="24"/>
      <c r="S40" s="25"/>
      <c r="T40" s="26" t="s">
        <v>61</v>
      </c>
      <c r="U40" s="17">
        <f>SUM(G40,I40,L40,N40,P40,'51-2'!E40,'51-2'!G40,'51-2'!I40,'51-2'!L40,'51-2'!N40,'51-2'!P40)-'51-1'!E40</f>
        <v>0</v>
      </c>
      <c r="V40" s="17">
        <f>SUM(H40,J40,M40,O40,Q40,'51-2'!F40,'51-2'!H40,'51-2'!J40,'51-2'!M40,'51-2'!O40,'51-2'!Q40)-'51-1'!F40</f>
        <v>0</v>
      </c>
    </row>
    <row r="41" spans="2:22" s="27" customFormat="1" ht="12.95" customHeight="1" x14ac:dyDescent="0.15">
      <c r="B41" s="21"/>
      <c r="C41" s="21"/>
      <c r="D41" s="22" t="s">
        <v>43</v>
      </c>
      <c r="E41" s="44">
        <v>716</v>
      </c>
      <c r="F41" s="44">
        <v>699</v>
      </c>
      <c r="G41" s="54">
        <v>73</v>
      </c>
      <c r="H41" s="55">
        <v>69</v>
      </c>
      <c r="I41" s="56">
        <v>29</v>
      </c>
      <c r="J41" s="57">
        <v>27</v>
      </c>
      <c r="K41" s="23"/>
      <c r="L41" s="79">
        <v>73</v>
      </c>
      <c r="M41" s="80">
        <v>70</v>
      </c>
      <c r="N41" s="81">
        <v>364</v>
      </c>
      <c r="O41" s="82">
        <v>359</v>
      </c>
      <c r="P41" s="83">
        <v>155</v>
      </c>
      <c r="Q41" s="84">
        <v>152</v>
      </c>
      <c r="R41" s="24"/>
      <c r="S41" s="25"/>
      <c r="T41" s="26" t="s">
        <v>43</v>
      </c>
      <c r="U41" s="17">
        <f>SUM(G41,I41,L41,N41,P41,'51-2'!E41,'51-2'!G41,'51-2'!I41,'51-2'!L41,'51-2'!N41,'51-2'!P41)-'51-1'!E41</f>
        <v>0</v>
      </c>
      <c r="V41" s="17">
        <f>SUM(H41,J41,M41,O41,Q41,'51-2'!F41,'51-2'!H41,'51-2'!J41,'51-2'!M41,'51-2'!O41,'51-2'!Q41)-'51-1'!F41</f>
        <v>0</v>
      </c>
    </row>
    <row r="42" spans="2:22" s="27" customFormat="1" ht="12.95" customHeight="1" x14ac:dyDescent="0.15">
      <c r="B42" s="21"/>
      <c r="C42" s="21"/>
      <c r="D42" s="22" t="s">
        <v>44</v>
      </c>
      <c r="E42" s="44">
        <v>1112</v>
      </c>
      <c r="F42" s="44">
        <v>941</v>
      </c>
      <c r="G42" s="54">
        <v>36</v>
      </c>
      <c r="H42" s="55">
        <v>22</v>
      </c>
      <c r="I42" s="56">
        <v>40</v>
      </c>
      <c r="J42" s="57">
        <v>23</v>
      </c>
      <c r="K42" s="23"/>
      <c r="L42" s="79">
        <v>120</v>
      </c>
      <c r="M42" s="80">
        <v>99</v>
      </c>
      <c r="N42" s="81">
        <v>739</v>
      </c>
      <c r="O42" s="82">
        <v>633</v>
      </c>
      <c r="P42" s="83">
        <v>159</v>
      </c>
      <c r="Q42" s="84">
        <v>146</v>
      </c>
      <c r="R42" s="24"/>
      <c r="S42" s="25"/>
      <c r="T42" s="26" t="s">
        <v>44</v>
      </c>
      <c r="U42" s="17">
        <f>SUM(G42,I42,L42,N42,P42,'51-2'!E42,'51-2'!G42,'51-2'!I42,'51-2'!L42,'51-2'!N42,'51-2'!P42)-'51-1'!E42</f>
        <v>0</v>
      </c>
      <c r="V42" s="17">
        <f>SUM(H42,J42,M42,O42,Q42,'51-2'!F42,'51-2'!H42,'51-2'!J42,'51-2'!M42,'51-2'!O42,'51-2'!Q42)-'51-1'!F42</f>
        <v>0</v>
      </c>
    </row>
    <row r="43" spans="2:22" s="27" customFormat="1" ht="12.95" customHeight="1" x14ac:dyDescent="0.15">
      <c r="B43" s="21"/>
      <c r="C43" s="21"/>
      <c r="D43" s="22" t="s">
        <v>46</v>
      </c>
      <c r="E43" s="44">
        <v>9308</v>
      </c>
      <c r="F43" s="44">
        <v>9161</v>
      </c>
      <c r="G43" s="54">
        <v>63</v>
      </c>
      <c r="H43" s="55">
        <v>61</v>
      </c>
      <c r="I43" s="56">
        <v>659</v>
      </c>
      <c r="J43" s="57">
        <v>647</v>
      </c>
      <c r="K43" s="23"/>
      <c r="L43" s="79">
        <v>1685</v>
      </c>
      <c r="M43" s="80">
        <v>1661</v>
      </c>
      <c r="N43" s="81">
        <v>5462</v>
      </c>
      <c r="O43" s="82">
        <v>5375</v>
      </c>
      <c r="P43" s="83">
        <v>1313</v>
      </c>
      <c r="Q43" s="84">
        <v>1292</v>
      </c>
      <c r="R43" s="24"/>
      <c r="S43" s="25"/>
      <c r="T43" s="26" t="s">
        <v>46</v>
      </c>
      <c r="U43" s="17">
        <f>SUM(G43,I43,L43,N43,P43,'51-2'!E43,'51-2'!G43,'51-2'!I43,'51-2'!L43,'51-2'!N43,'51-2'!P43)-'51-1'!E43</f>
        <v>0</v>
      </c>
      <c r="V43" s="17">
        <f>SUM(H43,J43,M43,O43,Q43,'51-2'!F43,'51-2'!H43,'51-2'!J43,'51-2'!M43,'51-2'!O43,'51-2'!Q43)-'51-1'!F43</f>
        <v>0</v>
      </c>
    </row>
    <row r="44" spans="2:22" s="27" customFormat="1" ht="12.95" customHeight="1" x14ac:dyDescent="0.15">
      <c r="B44" s="21"/>
      <c r="C44" s="21"/>
      <c r="D44" s="22" t="s">
        <v>62</v>
      </c>
      <c r="E44" s="44">
        <v>2507</v>
      </c>
      <c r="F44" s="44">
        <v>2472</v>
      </c>
      <c r="G44" s="54">
        <v>5</v>
      </c>
      <c r="H44" s="55">
        <v>5</v>
      </c>
      <c r="I44" s="56">
        <v>43</v>
      </c>
      <c r="J44" s="57">
        <v>43</v>
      </c>
      <c r="K44" s="23"/>
      <c r="L44" s="79">
        <v>141</v>
      </c>
      <c r="M44" s="80">
        <v>137</v>
      </c>
      <c r="N44" s="81">
        <v>1502</v>
      </c>
      <c r="O44" s="82">
        <v>1476</v>
      </c>
      <c r="P44" s="83">
        <v>673</v>
      </c>
      <c r="Q44" s="84">
        <v>668</v>
      </c>
      <c r="R44" s="24"/>
      <c r="S44" s="25"/>
      <c r="T44" s="26" t="s">
        <v>62</v>
      </c>
      <c r="U44" s="17">
        <f>SUM(G44,I44,L44,N44,P44,'51-2'!E44,'51-2'!G44,'51-2'!I44,'51-2'!L44,'51-2'!N44,'51-2'!P44)-'51-1'!E44</f>
        <v>0</v>
      </c>
      <c r="V44" s="17">
        <f>SUM(H44,J44,M44,O44,Q44,'51-2'!F44,'51-2'!H44,'51-2'!J44,'51-2'!M44,'51-2'!O44,'51-2'!Q44)-'51-1'!F44</f>
        <v>0</v>
      </c>
    </row>
    <row r="45" spans="2:22" s="27" customFormat="1" ht="12.95" customHeight="1" x14ac:dyDescent="0.15">
      <c r="B45" s="21"/>
      <c r="C45" s="21"/>
      <c r="D45" s="22" t="s">
        <v>39</v>
      </c>
      <c r="E45" s="44">
        <v>23289</v>
      </c>
      <c r="F45" s="44">
        <v>22294</v>
      </c>
      <c r="G45" s="54">
        <v>2101</v>
      </c>
      <c r="H45" s="55">
        <v>1934</v>
      </c>
      <c r="I45" s="56">
        <v>2643</v>
      </c>
      <c r="J45" s="57">
        <v>2381</v>
      </c>
      <c r="K45" s="23"/>
      <c r="L45" s="79">
        <v>3704</v>
      </c>
      <c r="M45" s="80">
        <v>3550</v>
      </c>
      <c r="N45" s="81">
        <v>10963</v>
      </c>
      <c r="O45" s="82">
        <v>10605</v>
      </c>
      <c r="P45" s="83">
        <v>3348</v>
      </c>
      <c r="Q45" s="84">
        <v>3299</v>
      </c>
      <c r="R45" s="24"/>
      <c r="S45" s="25"/>
      <c r="T45" s="26" t="s">
        <v>39</v>
      </c>
      <c r="U45" s="17">
        <f>SUM(G45,I45,L45,N45,P45,'51-2'!E45,'51-2'!G45,'51-2'!I45,'51-2'!L45,'51-2'!N45,'51-2'!P45)-'51-1'!E45</f>
        <v>0</v>
      </c>
      <c r="V45" s="17">
        <f>SUM(H45,J45,M45,O45,Q45,'51-2'!F45,'51-2'!H45,'51-2'!J45,'51-2'!M45,'51-2'!O45,'51-2'!Q45)-'51-1'!F45</f>
        <v>0</v>
      </c>
    </row>
    <row r="46" spans="2:22" s="27" customFormat="1" ht="12.95" customHeight="1" x14ac:dyDescent="0.15">
      <c r="B46" s="21"/>
      <c r="C46" s="21"/>
      <c r="D46" s="22" t="s">
        <v>63</v>
      </c>
      <c r="E46" s="44">
        <v>13301</v>
      </c>
      <c r="F46" s="44">
        <v>13171</v>
      </c>
      <c r="G46" s="54">
        <v>5166</v>
      </c>
      <c r="H46" s="55">
        <v>5092</v>
      </c>
      <c r="I46" s="56">
        <v>3147</v>
      </c>
      <c r="J46" s="57">
        <v>3122</v>
      </c>
      <c r="K46" s="23"/>
      <c r="L46" s="79">
        <v>1633</v>
      </c>
      <c r="M46" s="80">
        <v>1624</v>
      </c>
      <c r="N46" s="81">
        <v>2508</v>
      </c>
      <c r="O46" s="82">
        <v>2489</v>
      </c>
      <c r="P46" s="83">
        <v>747</v>
      </c>
      <c r="Q46" s="84">
        <v>744</v>
      </c>
      <c r="R46" s="24"/>
      <c r="S46" s="25"/>
      <c r="T46" s="26" t="s">
        <v>63</v>
      </c>
      <c r="U46" s="17">
        <f>SUM(G46,I46,L46,N46,P46,'51-2'!E46,'51-2'!G46,'51-2'!I46,'51-2'!L46,'51-2'!N46,'51-2'!P46)-'51-1'!E46</f>
        <v>0</v>
      </c>
      <c r="V46" s="17">
        <f>SUM(H46,J46,M46,O46,Q46,'51-2'!F46,'51-2'!H46,'51-2'!J46,'51-2'!M46,'51-2'!O46,'51-2'!Q46)-'51-1'!F46</f>
        <v>0</v>
      </c>
    </row>
    <row r="47" spans="2:22" s="27" customFormat="1" ht="12.95" customHeight="1" x14ac:dyDescent="0.15">
      <c r="B47" s="21"/>
      <c r="C47" s="21"/>
      <c r="D47" s="22" t="s">
        <v>64</v>
      </c>
      <c r="E47" s="44">
        <v>1444</v>
      </c>
      <c r="F47" s="44">
        <v>1425</v>
      </c>
      <c r="G47" s="54">
        <v>38</v>
      </c>
      <c r="H47" s="55">
        <v>33</v>
      </c>
      <c r="I47" s="56">
        <v>76</v>
      </c>
      <c r="J47" s="57">
        <v>72</v>
      </c>
      <c r="K47" s="23"/>
      <c r="L47" s="79">
        <v>192</v>
      </c>
      <c r="M47" s="80">
        <v>191</v>
      </c>
      <c r="N47" s="81">
        <v>932</v>
      </c>
      <c r="O47" s="82">
        <v>925</v>
      </c>
      <c r="P47" s="83">
        <v>172</v>
      </c>
      <c r="Q47" s="84">
        <v>170</v>
      </c>
      <c r="R47" s="24"/>
      <c r="S47" s="25"/>
      <c r="T47" s="26" t="s">
        <v>64</v>
      </c>
      <c r="U47" s="17">
        <f>SUM(G47,I47,L47,N47,P47,'51-2'!E47,'51-2'!G47,'51-2'!I47,'51-2'!L47,'51-2'!N47,'51-2'!P47)-'51-1'!E47</f>
        <v>0</v>
      </c>
      <c r="V47" s="17">
        <f>SUM(H47,J47,M47,O47,Q47,'51-2'!F47,'51-2'!H47,'51-2'!J47,'51-2'!M47,'51-2'!O47,'51-2'!Q47)-'51-1'!F47</f>
        <v>0</v>
      </c>
    </row>
    <row r="48" spans="2:22" s="27" customFormat="1" ht="12.95" customHeight="1" x14ac:dyDescent="0.15">
      <c r="B48" s="21"/>
      <c r="C48" s="21"/>
      <c r="D48" s="22" t="s">
        <v>65</v>
      </c>
      <c r="E48" s="44">
        <v>2937</v>
      </c>
      <c r="F48" s="44">
        <v>2861</v>
      </c>
      <c r="G48" s="54">
        <v>273</v>
      </c>
      <c r="H48" s="55">
        <v>257</v>
      </c>
      <c r="I48" s="56">
        <v>118</v>
      </c>
      <c r="J48" s="57">
        <v>110</v>
      </c>
      <c r="K48" s="23"/>
      <c r="L48" s="79">
        <v>925</v>
      </c>
      <c r="M48" s="80">
        <v>918</v>
      </c>
      <c r="N48" s="81">
        <v>1536</v>
      </c>
      <c r="O48" s="82">
        <v>1493</v>
      </c>
      <c r="P48" s="83">
        <v>81</v>
      </c>
      <c r="Q48" s="84">
        <v>79</v>
      </c>
      <c r="R48" s="24"/>
      <c r="S48" s="25"/>
      <c r="T48" s="26" t="s">
        <v>65</v>
      </c>
      <c r="U48" s="17">
        <f>SUM(G48,I48,L48,N48,P48,'51-2'!E48,'51-2'!G48,'51-2'!I48,'51-2'!L48,'51-2'!N48,'51-2'!P48)-'51-1'!E48</f>
        <v>0</v>
      </c>
      <c r="V48" s="17">
        <f>SUM(H48,J48,M48,O48,Q48,'51-2'!F48,'51-2'!H48,'51-2'!J48,'51-2'!M48,'51-2'!O48,'51-2'!Q48)-'51-1'!F48</f>
        <v>0</v>
      </c>
    </row>
    <row r="49" spans="2:22" s="27" customFormat="1" ht="12.95" customHeight="1" x14ac:dyDescent="0.15">
      <c r="B49" s="21"/>
      <c r="C49" s="21"/>
      <c r="D49" s="22" t="s">
        <v>66</v>
      </c>
      <c r="E49" s="44">
        <v>5147</v>
      </c>
      <c r="F49" s="44">
        <v>4121</v>
      </c>
      <c r="G49" s="54">
        <v>266</v>
      </c>
      <c r="H49" s="55">
        <v>237</v>
      </c>
      <c r="I49" s="56">
        <v>2870</v>
      </c>
      <c r="J49" s="57">
        <v>2123</v>
      </c>
      <c r="K49" s="23"/>
      <c r="L49" s="79">
        <v>1474</v>
      </c>
      <c r="M49" s="80">
        <v>1274</v>
      </c>
      <c r="N49" s="81">
        <v>528</v>
      </c>
      <c r="O49" s="82">
        <v>478</v>
      </c>
      <c r="P49" s="83">
        <v>8</v>
      </c>
      <c r="Q49" s="84">
        <v>8</v>
      </c>
      <c r="R49" s="24"/>
      <c r="S49" s="25"/>
      <c r="T49" s="26" t="s">
        <v>66</v>
      </c>
      <c r="U49" s="17">
        <f>SUM(G49,I49,L49,N49,P49,'51-2'!E49,'51-2'!G49,'51-2'!I49,'51-2'!L49,'51-2'!N49,'51-2'!P49)-'51-1'!E49</f>
        <v>0</v>
      </c>
      <c r="V49" s="17">
        <f>SUM(H49,J49,M49,O49,Q49,'51-2'!F49,'51-2'!H49,'51-2'!J49,'51-2'!M49,'51-2'!O49,'51-2'!Q49)-'51-1'!F49</f>
        <v>0</v>
      </c>
    </row>
    <row r="50" spans="2:22" s="27" customFormat="1" ht="12.95" customHeight="1" x14ac:dyDescent="0.15">
      <c r="B50" s="21"/>
      <c r="C50" s="21"/>
      <c r="D50" s="22" t="s">
        <v>67</v>
      </c>
      <c r="E50" s="44">
        <v>4549</v>
      </c>
      <c r="F50" s="44">
        <v>4287</v>
      </c>
      <c r="G50" s="54">
        <v>56</v>
      </c>
      <c r="H50" s="55">
        <v>56</v>
      </c>
      <c r="I50" s="56">
        <v>93</v>
      </c>
      <c r="J50" s="57">
        <v>78</v>
      </c>
      <c r="K50" s="23"/>
      <c r="L50" s="79">
        <v>185</v>
      </c>
      <c r="M50" s="80">
        <v>155</v>
      </c>
      <c r="N50" s="81">
        <v>1427</v>
      </c>
      <c r="O50" s="82">
        <v>1286</v>
      </c>
      <c r="P50" s="83">
        <v>1857</v>
      </c>
      <c r="Q50" s="84">
        <v>1787</v>
      </c>
      <c r="R50" s="24"/>
      <c r="S50" s="25"/>
      <c r="T50" s="26" t="s">
        <v>67</v>
      </c>
      <c r="U50" s="17">
        <f>SUM(G50,I50,L50,N50,P50,'51-2'!E50,'51-2'!G50,'51-2'!I50,'51-2'!L50,'51-2'!N50,'51-2'!P50)-'51-1'!E50</f>
        <v>0</v>
      </c>
      <c r="V50" s="17">
        <f>SUM(H50,J50,M50,O50,Q50,'51-2'!F50,'51-2'!H50,'51-2'!J50,'51-2'!M50,'51-2'!O50,'51-2'!Q50)-'51-1'!F50</f>
        <v>0</v>
      </c>
    </row>
    <row r="51" spans="2:22" s="27" customFormat="1" ht="12.95" customHeight="1" x14ac:dyDescent="0.15">
      <c r="B51" s="21"/>
      <c r="C51" s="21"/>
      <c r="D51" s="22" t="s">
        <v>45</v>
      </c>
      <c r="E51" s="44">
        <v>83598</v>
      </c>
      <c r="F51" s="44">
        <v>79747</v>
      </c>
      <c r="G51" s="54">
        <v>240</v>
      </c>
      <c r="H51" s="55">
        <v>225</v>
      </c>
      <c r="I51" s="56">
        <v>40223</v>
      </c>
      <c r="J51" s="57">
        <v>38521</v>
      </c>
      <c r="K51" s="23"/>
      <c r="L51" s="79">
        <v>18048</v>
      </c>
      <c r="M51" s="80">
        <v>17067</v>
      </c>
      <c r="N51" s="81">
        <v>20570</v>
      </c>
      <c r="O51" s="82">
        <v>19531</v>
      </c>
      <c r="P51" s="83">
        <v>4256</v>
      </c>
      <c r="Q51" s="84">
        <v>4149</v>
      </c>
      <c r="R51" s="24"/>
      <c r="S51" s="25"/>
      <c r="T51" s="26" t="s">
        <v>45</v>
      </c>
      <c r="U51" s="17">
        <f>SUM(G51,I51,L51,N51,P51,'51-2'!E51,'51-2'!G51,'51-2'!I51,'51-2'!L51,'51-2'!N51,'51-2'!P51)-'51-1'!E51</f>
        <v>0</v>
      </c>
      <c r="V51" s="17">
        <f>SUM(H51,J51,M51,O51,Q51,'51-2'!F51,'51-2'!H51,'51-2'!J51,'51-2'!M51,'51-2'!O51,'51-2'!Q51)-'51-1'!F51</f>
        <v>0</v>
      </c>
    </row>
    <row r="52" spans="2:22" s="27" customFormat="1" ht="12.95" customHeight="1" x14ac:dyDescent="0.15">
      <c r="B52" s="21"/>
      <c r="C52" s="21"/>
      <c r="D52" s="22" t="s">
        <v>68</v>
      </c>
      <c r="E52" s="44">
        <v>6999</v>
      </c>
      <c r="F52" s="44">
        <v>6751</v>
      </c>
      <c r="G52" s="54">
        <v>199</v>
      </c>
      <c r="H52" s="55">
        <v>174</v>
      </c>
      <c r="I52" s="56">
        <v>659</v>
      </c>
      <c r="J52" s="57">
        <v>596</v>
      </c>
      <c r="K52" s="23"/>
      <c r="L52" s="79">
        <v>875</v>
      </c>
      <c r="M52" s="80">
        <v>846</v>
      </c>
      <c r="N52" s="81">
        <v>3868</v>
      </c>
      <c r="O52" s="82">
        <v>3781</v>
      </c>
      <c r="P52" s="83">
        <v>1047</v>
      </c>
      <c r="Q52" s="84">
        <v>1017</v>
      </c>
      <c r="R52" s="24"/>
      <c r="S52" s="25"/>
      <c r="T52" s="26" t="s">
        <v>68</v>
      </c>
      <c r="U52" s="17">
        <f>SUM(G52,I52,L52,N52,P52,'51-2'!E52,'51-2'!G52,'51-2'!I52,'51-2'!L52,'51-2'!N52,'51-2'!P52)-'51-1'!E52</f>
        <v>0</v>
      </c>
      <c r="V52" s="17">
        <f>SUM(H52,J52,M52,O52,Q52,'51-2'!F52,'51-2'!H52,'51-2'!J52,'51-2'!M52,'51-2'!O52,'51-2'!Q52)-'51-1'!F52</f>
        <v>0</v>
      </c>
    </row>
    <row r="53" spans="2:22" s="27" customFormat="1" ht="12.95" customHeight="1" x14ac:dyDescent="0.15">
      <c r="B53" s="21"/>
      <c r="C53" s="21"/>
      <c r="D53" s="22" t="s">
        <v>69</v>
      </c>
      <c r="E53" s="44">
        <v>557</v>
      </c>
      <c r="F53" s="44">
        <v>549</v>
      </c>
      <c r="G53" s="54">
        <v>61</v>
      </c>
      <c r="H53" s="55">
        <v>58</v>
      </c>
      <c r="I53" s="56">
        <v>28</v>
      </c>
      <c r="J53" s="57">
        <v>27</v>
      </c>
      <c r="K53" s="23"/>
      <c r="L53" s="79">
        <v>40</v>
      </c>
      <c r="M53" s="80">
        <v>40</v>
      </c>
      <c r="N53" s="81">
        <v>213</v>
      </c>
      <c r="O53" s="82">
        <v>209</v>
      </c>
      <c r="P53" s="83">
        <v>136</v>
      </c>
      <c r="Q53" s="84">
        <v>136</v>
      </c>
      <c r="R53" s="24"/>
      <c r="S53" s="25"/>
      <c r="T53" s="26" t="s">
        <v>69</v>
      </c>
      <c r="U53" s="17">
        <f>SUM(G53,I53,L53,N53,P53,'51-2'!E53,'51-2'!G53,'51-2'!I53,'51-2'!L53,'51-2'!N53,'51-2'!P53)-'51-1'!E53</f>
        <v>0</v>
      </c>
      <c r="V53" s="17">
        <f>SUM(H53,J53,M53,O53,Q53,'51-2'!F53,'51-2'!H53,'51-2'!J53,'51-2'!M53,'51-2'!O53,'51-2'!Q53)-'51-1'!F53</f>
        <v>0</v>
      </c>
    </row>
    <row r="54" spans="2:22" s="27" customFormat="1" ht="12.95" customHeight="1" x14ac:dyDescent="0.15">
      <c r="B54" s="21"/>
      <c r="C54" s="21"/>
      <c r="D54" s="31" t="s">
        <v>79</v>
      </c>
      <c r="E54" s="44">
        <v>2707</v>
      </c>
      <c r="F54" s="44">
        <v>1812</v>
      </c>
      <c r="G54" s="54">
        <v>489</v>
      </c>
      <c r="H54" s="55">
        <v>359</v>
      </c>
      <c r="I54" s="56">
        <v>1369</v>
      </c>
      <c r="J54" s="57">
        <v>764</v>
      </c>
      <c r="K54" s="23"/>
      <c r="L54" s="79">
        <v>504</v>
      </c>
      <c r="M54" s="80">
        <v>384</v>
      </c>
      <c r="N54" s="81">
        <v>316</v>
      </c>
      <c r="O54" s="82">
        <v>279</v>
      </c>
      <c r="P54" s="83">
        <v>28</v>
      </c>
      <c r="Q54" s="84">
        <v>25</v>
      </c>
      <c r="R54" s="24"/>
      <c r="S54" s="25"/>
      <c r="T54" s="26" t="s">
        <v>79</v>
      </c>
      <c r="U54" s="17">
        <f>SUM(G54,I54,L54,N54,P54,'51-2'!E54,'51-2'!G54,'51-2'!I54,'51-2'!L54,'51-2'!N54,'51-2'!P54)-'51-1'!E54</f>
        <v>0</v>
      </c>
      <c r="V54" s="17">
        <f>SUM(H54,J54,M54,O54,Q54,'51-2'!F54,'51-2'!H54,'51-2'!J54,'51-2'!M54,'51-2'!O54,'51-2'!Q54)-'51-1'!F54</f>
        <v>0</v>
      </c>
    </row>
    <row r="55" spans="2:22" s="36" customFormat="1" ht="12.95" customHeight="1" thickBot="1" x14ac:dyDescent="0.2">
      <c r="B55" s="32"/>
      <c r="C55" s="32"/>
      <c r="D55" s="33" t="s">
        <v>47</v>
      </c>
      <c r="E55" s="58">
        <v>57436</v>
      </c>
      <c r="F55" s="58">
        <v>53518</v>
      </c>
      <c r="G55" s="59">
        <v>1575</v>
      </c>
      <c r="H55" s="60">
        <v>1455</v>
      </c>
      <c r="I55" s="61">
        <v>10724</v>
      </c>
      <c r="J55" s="62">
        <v>8420</v>
      </c>
      <c r="K55" s="23"/>
      <c r="L55" s="85">
        <v>12350</v>
      </c>
      <c r="M55" s="86">
        <v>11774</v>
      </c>
      <c r="N55" s="87">
        <v>23412</v>
      </c>
      <c r="O55" s="88">
        <v>22725</v>
      </c>
      <c r="P55" s="89">
        <v>7156</v>
      </c>
      <c r="Q55" s="90">
        <v>6964</v>
      </c>
      <c r="R55" s="34"/>
      <c r="S55" s="32"/>
      <c r="T55" s="35" t="s">
        <v>47</v>
      </c>
      <c r="U55" s="17">
        <f>SUM(G55,I55,L55,N55,P55,'51-2'!E55,'51-2'!G55,'51-2'!I55,'51-2'!L55,'51-2'!N55,'51-2'!P55)-'51-1'!E55</f>
        <v>0</v>
      </c>
      <c r="V55" s="17">
        <f>SUM(H55,J55,M55,O55,Q55,'51-2'!F55,'51-2'!H55,'51-2'!J55,'51-2'!M55,'51-2'!O55,'51-2'!Q55)-'51-1'!F55</f>
        <v>0</v>
      </c>
    </row>
    <row r="56" spans="2:22" x14ac:dyDescent="0.15">
      <c r="B56" s="2"/>
      <c r="C56" s="2"/>
      <c r="D56" s="2"/>
      <c r="R56" s="37"/>
      <c r="S56" s="37"/>
      <c r="T56" s="37"/>
    </row>
    <row r="57" spans="2:22" x14ac:dyDescent="0.15">
      <c r="B57" s="2"/>
      <c r="C57" s="2"/>
      <c r="D57" s="16" t="s">
        <v>72</v>
      </c>
      <c r="E57" s="38">
        <f>SUM(E7,E24,E28)-E6</f>
        <v>0</v>
      </c>
      <c r="F57" s="38">
        <f t="shared" ref="F57:Q57" si="0">SUM(F7,F24,F28)-F6</f>
        <v>0</v>
      </c>
      <c r="G57" s="38">
        <f t="shared" si="0"/>
        <v>0</v>
      </c>
      <c r="H57" s="38">
        <f t="shared" si="0"/>
        <v>0</v>
      </c>
      <c r="I57" s="38">
        <f t="shared" si="0"/>
        <v>0</v>
      </c>
      <c r="J57" s="38">
        <f t="shared" si="0"/>
        <v>0</v>
      </c>
      <c r="K57" s="38"/>
      <c r="L57" s="38">
        <f t="shared" si="0"/>
        <v>0</v>
      </c>
      <c r="M57" s="38">
        <f t="shared" si="0"/>
        <v>0</v>
      </c>
      <c r="N57" s="38">
        <f t="shared" si="0"/>
        <v>0</v>
      </c>
      <c r="O57" s="38">
        <f t="shared" si="0"/>
        <v>0</v>
      </c>
      <c r="P57" s="38">
        <f t="shared" si="0"/>
        <v>0</v>
      </c>
      <c r="Q57" s="38">
        <f t="shared" si="0"/>
        <v>0</v>
      </c>
      <c r="R57" s="37"/>
      <c r="S57" s="37"/>
      <c r="T57" s="37"/>
    </row>
    <row r="58" spans="2:22" x14ac:dyDescent="0.15">
      <c r="B58" s="8"/>
      <c r="C58" s="8"/>
      <c r="D58" s="16" t="s">
        <v>73</v>
      </c>
      <c r="E58" s="38">
        <f>SUM(E8:E23)-E7</f>
        <v>0</v>
      </c>
      <c r="F58" s="38">
        <f t="shared" ref="F58:Q58" si="1">SUM(F8:F23)-F7</f>
        <v>0</v>
      </c>
      <c r="G58" s="38">
        <f t="shared" si="1"/>
        <v>0</v>
      </c>
      <c r="H58" s="38">
        <f t="shared" si="1"/>
        <v>0</v>
      </c>
      <c r="I58" s="38">
        <f t="shared" si="1"/>
        <v>0</v>
      </c>
      <c r="J58" s="38">
        <f t="shared" si="1"/>
        <v>0</v>
      </c>
      <c r="K58" s="38"/>
      <c r="L58" s="38">
        <f t="shared" si="1"/>
        <v>0</v>
      </c>
      <c r="M58" s="38">
        <f t="shared" si="1"/>
        <v>0</v>
      </c>
      <c r="N58" s="38">
        <f t="shared" si="1"/>
        <v>0</v>
      </c>
      <c r="O58" s="38">
        <f t="shared" si="1"/>
        <v>0</v>
      </c>
      <c r="P58" s="38">
        <f t="shared" si="1"/>
        <v>0</v>
      </c>
      <c r="Q58" s="38">
        <f t="shared" si="1"/>
        <v>0</v>
      </c>
      <c r="R58" s="8"/>
      <c r="S58" s="8"/>
      <c r="T58" s="8"/>
    </row>
    <row r="59" spans="2:22" x14ac:dyDescent="0.15">
      <c r="B59" s="8"/>
      <c r="C59" s="8"/>
      <c r="D59" s="16" t="s">
        <v>74</v>
      </c>
      <c r="E59" s="38">
        <f>SUM(E25:E27)-E24</f>
        <v>0</v>
      </c>
      <c r="F59" s="38">
        <f t="shared" ref="F59:Q59" si="2">SUM(F25:F27)-F24</f>
        <v>0</v>
      </c>
      <c r="G59" s="38">
        <f t="shared" si="2"/>
        <v>0</v>
      </c>
      <c r="H59" s="38">
        <f t="shared" si="2"/>
        <v>0</v>
      </c>
      <c r="I59" s="38">
        <f t="shared" si="2"/>
        <v>0</v>
      </c>
      <c r="J59" s="38">
        <f t="shared" si="2"/>
        <v>0</v>
      </c>
      <c r="K59" s="38"/>
      <c r="L59" s="38">
        <f t="shared" si="2"/>
        <v>0</v>
      </c>
      <c r="M59" s="38">
        <f t="shared" si="2"/>
        <v>0</v>
      </c>
      <c r="N59" s="38">
        <f t="shared" si="2"/>
        <v>0</v>
      </c>
      <c r="O59" s="38">
        <f t="shared" si="2"/>
        <v>0</v>
      </c>
      <c r="P59" s="38">
        <f t="shared" si="2"/>
        <v>0</v>
      </c>
      <c r="Q59" s="38">
        <f t="shared" si="2"/>
        <v>0</v>
      </c>
      <c r="R59" s="8"/>
      <c r="S59" s="8"/>
      <c r="T59" s="8"/>
    </row>
    <row r="60" spans="2:22" x14ac:dyDescent="0.15">
      <c r="B60" s="8"/>
      <c r="C60" s="8"/>
      <c r="D60" s="16" t="s">
        <v>75</v>
      </c>
      <c r="E60" s="38">
        <f>SUM(E29:E55)-E28</f>
        <v>0</v>
      </c>
      <c r="F60" s="38">
        <f t="shared" ref="F60:Q60" si="3">SUM(F29:F55)-F28</f>
        <v>0</v>
      </c>
      <c r="G60" s="38">
        <f t="shared" si="3"/>
        <v>0</v>
      </c>
      <c r="H60" s="38">
        <f t="shared" si="3"/>
        <v>0</v>
      </c>
      <c r="I60" s="38">
        <f t="shared" si="3"/>
        <v>0</v>
      </c>
      <c r="J60" s="38">
        <f t="shared" si="3"/>
        <v>0</v>
      </c>
      <c r="K60" s="38"/>
      <c r="L60" s="38">
        <f t="shared" si="3"/>
        <v>0</v>
      </c>
      <c r="M60" s="38">
        <f t="shared" si="3"/>
        <v>0</v>
      </c>
      <c r="N60" s="38">
        <f t="shared" si="3"/>
        <v>0</v>
      </c>
      <c r="O60" s="38">
        <f t="shared" si="3"/>
        <v>0</v>
      </c>
      <c r="P60" s="38">
        <f t="shared" si="3"/>
        <v>0</v>
      </c>
      <c r="Q60" s="38">
        <f t="shared" si="3"/>
        <v>0</v>
      </c>
      <c r="R60" s="8"/>
      <c r="S60" s="8"/>
      <c r="T60" s="8"/>
    </row>
    <row r="61" spans="2:22" x14ac:dyDescent="0.15">
      <c r="B61" s="8"/>
      <c r="C61" s="8"/>
      <c r="D61" s="8"/>
      <c r="R61" s="8"/>
      <c r="S61" s="8"/>
      <c r="T61" s="8"/>
    </row>
    <row r="62" spans="2:22" x14ac:dyDescent="0.15">
      <c r="D62" s="39"/>
      <c r="T62" s="39"/>
    </row>
    <row r="63" spans="2:22" x14ac:dyDescent="0.15">
      <c r="D63" s="39"/>
      <c r="T63" s="39"/>
    </row>
    <row r="64" spans="2:22" x14ac:dyDescent="0.15">
      <c r="D64" s="39"/>
      <c r="T64" s="39"/>
    </row>
    <row r="65" spans="4:20" x14ac:dyDescent="0.15">
      <c r="D65" s="39"/>
      <c r="T65" s="39"/>
    </row>
    <row r="66" spans="4:20" x14ac:dyDescent="0.15">
      <c r="D66" s="39"/>
      <c r="T66" s="39"/>
    </row>
    <row r="67" spans="4:20" x14ac:dyDescent="0.15">
      <c r="D67" s="39"/>
      <c r="T67" s="39"/>
    </row>
    <row r="68" spans="4:20" x14ac:dyDescent="0.15">
      <c r="D68" s="39"/>
      <c r="T68" s="39"/>
    </row>
    <row r="69" spans="4:20" x14ac:dyDescent="0.15">
      <c r="D69" s="39"/>
      <c r="T69" s="39"/>
    </row>
    <row r="124" spans="8:15" x14ac:dyDescent="0.15">
      <c r="H124" s="2" t="s">
        <v>13</v>
      </c>
      <c r="N124" s="2" t="s">
        <v>13</v>
      </c>
      <c r="O124" s="2" t="s">
        <v>0</v>
      </c>
    </row>
  </sheetData>
  <mergeCells count="18">
    <mergeCell ref="C28:D28"/>
    <mergeCell ref="S24:T24"/>
    <mergeCell ref="S28:T28"/>
    <mergeCell ref="R6:T6"/>
    <mergeCell ref="S7:T7"/>
    <mergeCell ref="B6:D6"/>
    <mergeCell ref="C7:D7"/>
    <mergeCell ref="C24:D24"/>
    <mergeCell ref="E2:I2"/>
    <mergeCell ref="M2:Q2"/>
    <mergeCell ref="L4:M4"/>
    <mergeCell ref="N4:O4"/>
    <mergeCell ref="P4:Q4"/>
    <mergeCell ref="R4:T5"/>
    <mergeCell ref="B4:D5"/>
    <mergeCell ref="E4:F4"/>
    <mergeCell ref="I4:J4"/>
    <mergeCell ref="G4:H4"/>
  </mergeCells>
  <phoneticPr fontId="1"/>
  <printOptions horizontalCentered="1" gridLinesSet="0"/>
  <pageMargins left="0.39370078740157483" right="0.39370078740157483" top="0.78740157480314965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9"/>
  <sheetViews>
    <sheetView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9.140625" defaultRowHeight="12" x14ac:dyDescent="0.15"/>
  <cols>
    <col min="1" max="1" width="2.7109375" style="8" customWidth="1"/>
    <col min="2" max="3" width="2.7109375" style="1" customWidth="1"/>
    <col min="4" max="4" width="17" style="1" customWidth="1"/>
    <col min="5" max="5" width="13.42578125" style="8" customWidth="1"/>
    <col min="6" max="6" width="13.5703125" style="8" customWidth="1"/>
    <col min="7" max="9" width="13.42578125" style="8" customWidth="1"/>
    <col min="10" max="10" width="13.5703125" style="8" customWidth="1"/>
    <col min="11" max="11" width="2.7109375" style="8" customWidth="1"/>
    <col min="12" max="16" width="13.42578125" style="8" customWidth="1"/>
    <col min="17" max="17" width="13.5703125" style="8" customWidth="1"/>
    <col min="18" max="19" width="2.7109375" style="1" customWidth="1"/>
    <col min="20" max="20" width="17.140625" style="1" customWidth="1"/>
    <col min="21" max="16384" width="9.140625" style="8"/>
  </cols>
  <sheetData>
    <row r="1" spans="2:20" x14ac:dyDescent="0.15">
      <c r="B1" s="41" t="s">
        <v>82</v>
      </c>
      <c r="L1" s="42" t="s">
        <v>83</v>
      </c>
    </row>
    <row r="2" spans="2:20" s="3" customFormat="1" ht="14.25" x14ac:dyDescent="0.15">
      <c r="E2" s="147" t="s">
        <v>71</v>
      </c>
      <c r="F2" s="147"/>
      <c r="G2" s="147"/>
      <c r="H2" s="147"/>
      <c r="I2" s="147"/>
      <c r="L2" s="4"/>
      <c r="M2" s="148" t="s">
        <v>54</v>
      </c>
      <c r="N2" s="148"/>
      <c r="O2" s="148"/>
      <c r="P2" s="148"/>
      <c r="Q2" s="148"/>
      <c r="R2" s="4"/>
      <c r="S2" s="4"/>
      <c r="T2" s="4"/>
    </row>
    <row r="3" spans="2:20" ht="12.75" thickBot="1" x14ac:dyDescent="0.2">
      <c r="D3" s="5"/>
      <c r="E3" s="7"/>
      <c r="F3" s="7"/>
      <c r="G3" s="7"/>
      <c r="H3" s="7"/>
      <c r="I3" s="7"/>
      <c r="K3" s="7"/>
      <c r="L3" s="7"/>
      <c r="M3" s="7"/>
      <c r="N3" s="7"/>
      <c r="O3" s="7"/>
      <c r="P3" s="7"/>
      <c r="Q3" s="7"/>
      <c r="T3" s="5"/>
    </row>
    <row r="4" spans="2:20" ht="25.5" customHeight="1" x14ac:dyDescent="0.15">
      <c r="B4" s="137" t="s">
        <v>52</v>
      </c>
      <c r="C4" s="137"/>
      <c r="D4" s="138"/>
      <c r="E4" s="155" t="s">
        <v>7</v>
      </c>
      <c r="F4" s="156"/>
      <c r="G4" s="155" t="s">
        <v>8</v>
      </c>
      <c r="H4" s="156"/>
      <c r="I4" s="155" t="s">
        <v>9</v>
      </c>
      <c r="J4" s="157"/>
      <c r="K4" s="14"/>
      <c r="L4" s="157" t="s">
        <v>10</v>
      </c>
      <c r="M4" s="156"/>
      <c r="N4" s="155" t="s">
        <v>11</v>
      </c>
      <c r="O4" s="156"/>
      <c r="P4" s="155" t="s">
        <v>12</v>
      </c>
      <c r="Q4" s="156"/>
      <c r="R4" s="133" t="s">
        <v>51</v>
      </c>
      <c r="S4" s="134"/>
      <c r="T4" s="134"/>
    </row>
    <row r="5" spans="2:20" x14ac:dyDescent="0.15">
      <c r="B5" s="139"/>
      <c r="C5" s="139"/>
      <c r="D5" s="140"/>
      <c r="E5" s="12" t="s">
        <v>5</v>
      </c>
      <c r="F5" s="13" t="s">
        <v>6</v>
      </c>
      <c r="G5" s="12" t="s">
        <v>5</v>
      </c>
      <c r="H5" s="13" t="s">
        <v>6</v>
      </c>
      <c r="I5" s="12" t="s">
        <v>5</v>
      </c>
      <c r="J5" s="13" t="s">
        <v>6</v>
      </c>
      <c r="K5" s="14"/>
      <c r="L5" s="15" t="s">
        <v>5</v>
      </c>
      <c r="M5" s="43" t="s">
        <v>6</v>
      </c>
      <c r="N5" s="12" t="s">
        <v>5</v>
      </c>
      <c r="O5" s="13" t="s">
        <v>6</v>
      </c>
      <c r="P5" s="12" t="s">
        <v>5</v>
      </c>
      <c r="Q5" s="13" t="s">
        <v>6</v>
      </c>
      <c r="R5" s="135"/>
      <c r="S5" s="136"/>
      <c r="T5" s="136"/>
    </row>
    <row r="6" spans="2:20" s="18" customFormat="1" ht="15" customHeight="1" x14ac:dyDescent="0.15">
      <c r="B6" s="150" t="s">
        <v>14</v>
      </c>
      <c r="C6" s="150"/>
      <c r="D6" s="151"/>
      <c r="E6" s="45">
        <v>8307</v>
      </c>
      <c r="F6" s="45">
        <v>5719</v>
      </c>
      <c r="G6" s="45">
        <v>7995</v>
      </c>
      <c r="H6" s="45">
        <v>6199</v>
      </c>
      <c r="I6" s="45">
        <v>1558</v>
      </c>
      <c r="J6" s="45">
        <v>1519</v>
      </c>
      <c r="K6" s="17"/>
      <c r="L6" s="63">
        <v>646</v>
      </c>
      <c r="M6" s="64">
        <v>637</v>
      </c>
      <c r="N6" s="45">
        <v>23</v>
      </c>
      <c r="O6" s="45">
        <v>23</v>
      </c>
      <c r="P6" s="45">
        <v>9</v>
      </c>
      <c r="Q6" s="64">
        <v>9</v>
      </c>
      <c r="R6" s="153" t="s">
        <v>14</v>
      </c>
      <c r="S6" s="154"/>
      <c r="T6" s="154"/>
    </row>
    <row r="7" spans="2:20" s="18" customFormat="1" ht="15" customHeight="1" x14ac:dyDescent="0.15">
      <c r="B7" s="19"/>
      <c r="C7" s="150" t="s">
        <v>15</v>
      </c>
      <c r="D7" s="151"/>
      <c r="E7" s="44">
        <v>1857</v>
      </c>
      <c r="F7" s="44">
        <v>1785</v>
      </c>
      <c r="G7" s="44">
        <v>1806</v>
      </c>
      <c r="H7" s="44">
        <v>1762</v>
      </c>
      <c r="I7" s="44">
        <v>281</v>
      </c>
      <c r="J7" s="44">
        <v>275</v>
      </c>
      <c r="K7" s="17"/>
      <c r="L7" s="65">
        <v>238</v>
      </c>
      <c r="M7" s="66">
        <v>235</v>
      </c>
      <c r="N7" s="44">
        <v>17</v>
      </c>
      <c r="O7" s="44">
        <v>17</v>
      </c>
      <c r="P7" s="44">
        <v>9</v>
      </c>
      <c r="Q7" s="66">
        <v>9</v>
      </c>
      <c r="R7" s="20"/>
      <c r="S7" s="152" t="s">
        <v>15</v>
      </c>
      <c r="T7" s="152"/>
    </row>
    <row r="8" spans="2:20" s="27" customFormat="1" ht="12.95" customHeight="1" x14ac:dyDescent="0.15">
      <c r="B8" s="21"/>
      <c r="C8" s="21"/>
      <c r="D8" s="22" t="s">
        <v>55</v>
      </c>
      <c r="E8" s="91">
        <v>798</v>
      </c>
      <c r="F8" s="92">
        <v>784</v>
      </c>
      <c r="G8" s="93">
        <v>863</v>
      </c>
      <c r="H8" s="94">
        <v>846</v>
      </c>
      <c r="I8" s="95">
        <v>156</v>
      </c>
      <c r="J8" s="96">
        <v>151</v>
      </c>
      <c r="K8" s="23"/>
      <c r="L8" s="115">
        <v>139</v>
      </c>
      <c r="M8" s="116">
        <v>138</v>
      </c>
      <c r="N8" s="117">
        <v>8</v>
      </c>
      <c r="O8" s="118">
        <v>8</v>
      </c>
      <c r="P8" s="119">
        <v>7</v>
      </c>
      <c r="Q8" s="120">
        <v>7</v>
      </c>
      <c r="R8" s="24"/>
      <c r="S8" s="25"/>
      <c r="T8" s="26" t="s">
        <v>55</v>
      </c>
    </row>
    <row r="9" spans="2:20" s="27" customFormat="1" ht="12.95" customHeight="1" x14ac:dyDescent="0.15">
      <c r="B9" s="21"/>
      <c r="C9" s="21"/>
      <c r="D9" s="22" t="s">
        <v>16</v>
      </c>
      <c r="E9" s="91">
        <v>185</v>
      </c>
      <c r="F9" s="92">
        <v>174</v>
      </c>
      <c r="G9" s="93">
        <v>144</v>
      </c>
      <c r="H9" s="94">
        <v>141</v>
      </c>
      <c r="I9" s="95">
        <v>16</v>
      </c>
      <c r="J9" s="96">
        <v>16</v>
      </c>
      <c r="K9" s="23"/>
      <c r="L9" s="115">
        <v>33</v>
      </c>
      <c r="M9" s="116">
        <v>33</v>
      </c>
      <c r="N9" s="117">
        <v>4</v>
      </c>
      <c r="O9" s="118">
        <v>4</v>
      </c>
      <c r="P9" s="119">
        <v>1</v>
      </c>
      <c r="Q9" s="120">
        <v>1</v>
      </c>
      <c r="R9" s="24"/>
      <c r="S9" s="25"/>
      <c r="T9" s="26" t="s">
        <v>16</v>
      </c>
    </row>
    <row r="10" spans="2:20" s="27" customFormat="1" ht="12.95" customHeight="1" x14ac:dyDescent="0.15">
      <c r="B10" s="21"/>
      <c r="C10" s="21"/>
      <c r="D10" s="22" t="s">
        <v>17</v>
      </c>
      <c r="E10" s="91">
        <v>37</v>
      </c>
      <c r="F10" s="92">
        <v>36</v>
      </c>
      <c r="G10" s="93">
        <v>36</v>
      </c>
      <c r="H10" s="94">
        <v>34</v>
      </c>
      <c r="I10" s="95">
        <v>2</v>
      </c>
      <c r="J10" s="96">
        <v>2</v>
      </c>
      <c r="K10" s="23"/>
      <c r="L10" s="115">
        <v>6</v>
      </c>
      <c r="M10" s="116">
        <v>6</v>
      </c>
      <c r="N10" s="117">
        <v>1</v>
      </c>
      <c r="O10" s="118">
        <v>1</v>
      </c>
      <c r="P10" s="119">
        <v>0</v>
      </c>
      <c r="Q10" s="120">
        <v>0</v>
      </c>
      <c r="R10" s="24"/>
      <c r="S10" s="25"/>
      <c r="T10" s="26" t="s">
        <v>17</v>
      </c>
    </row>
    <row r="11" spans="2:20" s="27" customFormat="1" ht="12.95" customHeight="1" x14ac:dyDescent="0.15">
      <c r="B11" s="21"/>
      <c r="C11" s="21"/>
      <c r="D11" s="22" t="s">
        <v>56</v>
      </c>
      <c r="E11" s="91">
        <v>0</v>
      </c>
      <c r="F11" s="92">
        <v>0</v>
      </c>
      <c r="G11" s="93">
        <v>0</v>
      </c>
      <c r="H11" s="94">
        <v>0</v>
      </c>
      <c r="I11" s="95">
        <v>0</v>
      </c>
      <c r="J11" s="96">
        <v>0</v>
      </c>
      <c r="K11" s="23"/>
      <c r="L11" s="115">
        <v>0</v>
      </c>
      <c r="M11" s="116">
        <v>0</v>
      </c>
      <c r="N11" s="117">
        <v>0</v>
      </c>
      <c r="O11" s="118">
        <v>0</v>
      </c>
      <c r="P11" s="119">
        <v>0</v>
      </c>
      <c r="Q11" s="120">
        <v>0</v>
      </c>
      <c r="R11" s="24"/>
      <c r="S11" s="25"/>
      <c r="T11" s="26" t="s">
        <v>56</v>
      </c>
    </row>
    <row r="12" spans="2:20" s="27" customFormat="1" ht="12.95" customHeight="1" x14ac:dyDescent="0.15">
      <c r="B12" s="21"/>
      <c r="C12" s="21"/>
      <c r="D12" s="22" t="s">
        <v>18</v>
      </c>
      <c r="E12" s="91">
        <v>94</v>
      </c>
      <c r="F12" s="92">
        <v>94</v>
      </c>
      <c r="G12" s="93">
        <v>100</v>
      </c>
      <c r="H12" s="94">
        <v>100</v>
      </c>
      <c r="I12" s="95">
        <v>24</v>
      </c>
      <c r="J12" s="96">
        <v>24</v>
      </c>
      <c r="K12" s="23"/>
      <c r="L12" s="115">
        <v>5</v>
      </c>
      <c r="M12" s="116">
        <v>5</v>
      </c>
      <c r="N12" s="117">
        <v>0</v>
      </c>
      <c r="O12" s="118">
        <v>0</v>
      </c>
      <c r="P12" s="119">
        <v>0</v>
      </c>
      <c r="Q12" s="120">
        <v>0</v>
      </c>
      <c r="R12" s="24"/>
      <c r="S12" s="25"/>
      <c r="T12" s="26" t="s">
        <v>18</v>
      </c>
    </row>
    <row r="13" spans="2:20" s="27" customFormat="1" ht="12.95" customHeight="1" x14ac:dyDescent="0.15">
      <c r="B13" s="21"/>
      <c r="C13" s="21"/>
      <c r="D13" s="22" t="s">
        <v>57</v>
      </c>
      <c r="E13" s="91">
        <v>11</v>
      </c>
      <c r="F13" s="92">
        <v>11</v>
      </c>
      <c r="G13" s="93">
        <v>10</v>
      </c>
      <c r="H13" s="94">
        <v>9</v>
      </c>
      <c r="I13" s="95">
        <v>0</v>
      </c>
      <c r="J13" s="96">
        <v>0</v>
      </c>
      <c r="K13" s="23"/>
      <c r="L13" s="115">
        <v>1</v>
      </c>
      <c r="M13" s="116">
        <v>1</v>
      </c>
      <c r="N13" s="117">
        <v>0</v>
      </c>
      <c r="O13" s="118">
        <v>0</v>
      </c>
      <c r="P13" s="119">
        <v>0</v>
      </c>
      <c r="Q13" s="120">
        <v>0</v>
      </c>
      <c r="R13" s="24"/>
      <c r="S13" s="25"/>
      <c r="T13" s="26" t="s">
        <v>57</v>
      </c>
    </row>
    <row r="14" spans="2:20" s="27" customFormat="1" ht="12.95" customHeight="1" x14ac:dyDescent="0.15">
      <c r="B14" s="21"/>
      <c r="C14" s="21"/>
      <c r="D14" s="28" t="s">
        <v>19</v>
      </c>
      <c r="E14" s="91">
        <v>0</v>
      </c>
      <c r="F14" s="92">
        <v>0</v>
      </c>
      <c r="G14" s="93">
        <v>2</v>
      </c>
      <c r="H14" s="94">
        <v>2</v>
      </c>
      <c r="I14" s="95">
        <v>0</v>
      </c>
      <c r="J14" s="96">
        <v>0</v>
      </c>
      <c r="K14" s="23"/>
      <c r="L14" s="115">
        <v>0</v>
      </c>
      <c r="M14" s="116">
        <v>0</v>
      </c>
      <c r="N14" s="117">
        <v>0</v>
      </c>
      <c r="O14" s="118">
        <v>0</v>
      </c>
      <c r="P14" s="119">
        <v>0</v>
      </c>
      <c r="Q14" s="120">
        <v>0</v>
      </c>
      <c r="R14" s="24"/>
      <c r="S14" s="25"/>
      <c r="T14" s="29" t="s">
        <v>19</v>
      </c>
    </row>
    <row r="15" spans="2:20" s="27" customFormat="1" ht="12.95" customHeight="1" x14ac:dyDescent="0.15">
      <c r="B15" s="21"/>
      <c r="C15" s="21"/>
      <c r="D15" s="22" t="s">
        <v>20</v>
      </c>
      <c r="E15" s="91">
        <v>4</v>
      </c>
      <c r="F15" s="92">
        <v>4</v>
      </c>
      <c r="G15" s="93">
        <v>0</v>
      </c>
      <c r="H15" s="94">
        <v>0</v>
      </c>
      <c r="I15" s="95">
        <v>0</v>
      </c>
      <c r="J15" s="96">
        <v>0</v>
      </c>
      <c r="K15" s="23"/>
      <c r="L15" s="115">
        <v>0</v>
      </c>
      <c r="M15" s="116">
        <v>0</v>
      </c>
      <c r="N15" s="117">
        <v>0</v>
      </c>
      <c r="O15" s="118">
        <v>0</v>
      </c>
      <c r="P15" s="119">
        <v>0</v>
      </c>
      <c r="Q15" s="120">
        <v>0</v>
      </c>
      <c r="R15" s="24"/>
      <c r="S15" s="25"/>
      <c r="T15" s="26" t="s">
        <v>20</v>
      </c>
    </row>
    <row r="16" spans="2:20" s="27" customFormat="1" ht="12.95" customHeight="1" x14ac:dyDescent="0.15">
      <c r="B16" s="21"/>
      <c r="C16" s="21"/>
      <c r="D16" s="22" t="s">
        <v>21</v>
      </c>
      <c r="E16" s="91">
        <v>38</v>
      </c>
      <c r="F16" s="92">
        <v>38</v>
      </c>
      <c r="G16" s="93">
        <v>22</v>
      </c>
      <c r="H16" s="94">
        <v>22</v>
      </c>
      <c r="I16" s="95">
        <v>4</v>
      </c>
      <c r="J16" s="96">
        <v>4</v>
      </c>
      <c r="K16" s="23"/>
      <c r="L16" s="115">
        <v>1</v>
      </c>
      <c r="M16" s="116">
        <v>1</v>
      </c>
      <c r="N16" s="117">
        <v>0</v>
      </c>
      <c r="O16" s="118">
        <v>0</v>
      </c>
      <c r="P16" s="119">
        <v>0</v>
      </c>
      <c r="Q16" s="120">
        <v>0</v>
      </c>
      <c r="R16" s="24"/>
      <c r="S16" s="25"/>
      <c r="T16" s="26" t="s">
        <v>21</v>
      </c>
    </row>
    <row r="17" spans="2:20" s="27" customFormat="1" ht="12.95" customHeight="1" x14ac:dyDescent="0.15">
      <c r="B17" s="21"/>
      <c r="C17" s="21"/>
      <c r="D17" s="22" t="s">
        <v>22</v>
      </c>
      <c r="E17" s="91">
        <v>0</v>
      </c>
      <c r="F17" s="92">
        <v>0</v>
      </c>
      <c r="G17" s="93">
        <v>2</v>
      </c>
      <c r="H17" s="94">
        <v>2</v>
      </c>
      <c r="I17" s="95">
        <v>0</v>
      </c>
      <c r="J17" s="96">
        <v>0</v>
      </c>
      <c r="K17" s="23"/>
      <c r="L17" s="115">
        <v>0</v>
      </c>
      <c r="M17" s="116">
        <v>0</v>
      </c>
      <c r="N17" s="117">
        <v>0</v>
      </c>
      <c r="O17" s="118">
        <v>0</v>
      </c>
      <c r="P17" s="119">
        <v>0</v>
      </c>
      <c r="Q17" s="120">
        <v>0</v>
      </c>
      <c r="R17" s="24"/>
      <c r="S17" s="25"/>
      <c r="T17" s="26" t="s">
        <v>22</v>
      </c>
    </row>
    <row r="18" spans="2:20" s="27" customFormat="1" ht="12.95" customHeight="1" x14ac:dyDescent="0.15">
      <c r="B18" s="21"/>
      <c r="C18" s="21"/>
      <c r="D18" s="22" t="s">
        <v>23</v>
      </c>
      <c r="E18" s="91">
        <v>148</v>
      </c>
      <c r="F18" s="92">
        <v>144</v>
      </c>
      <c r="G18" s="93">
        <v>142</v>
      </c>
      <c r="H18" s="94">
        <v>137</v>
      </c>
      <c r="I18" s="95">
        <v>18</v>
      </c>
      <c r="J18" s="96">
        <v>17</v>
      </c>
      <c r="K18" s="23"/>
      <c r="L18" s="115">
        <v>10</v>
      </c>
      <c r="M18" s="116">
        <v>10</v>
      </c>
      <c r="N18" s="117">
        <v>3</v>
      </c>
      <c r="O18" s="118">
        <v>3</v>
      </c>
      <c r="P18" s="119">
        <v>1</v>
      </c>
      <c r="Q18" s="120">
        <v>1</v>
      </c>
      <c r="R18" s="24"/>
      <c r="S18" s="25"/>
      <c r="T18" s="26" t="s">
        <v>23</v>
      </c>
    </row>
    <row r="19" spans="2:20" s="27" customFormat="1" ht="12.95" customHeight="1" x14ac:dyDescent="0.15">
      <c r="B19" s="21"/>
      <c r="C19" s="21"/>
      <c r="D19" s="22" t="s">
        <v>24</v>
      </c>
      <c r="E19" s="91">
        <v>178</v>
      </c>
      <c r="F19" s="92">
        <v>161</v>
      </c>
      <c r="G19" s="93">
        <v>129</v>
      </c>
      <c r="H19" s="94">
        <v>124</v>
      </c>
      <c r="I19" s="95">
        <v>21</v>
      </c>
      <c r="J19" s="96">
        <v>21</v>
      </c>
      <c r="K19" s="23"/>
      <c r="L19" s="115">
        <v>15</v>
      </c>
      <c r="M19" s="116">
        <v>15</v>
      </c>
      <c r="N19" s="117">
        <v>0</v>
      </c>
      <c r="O19" s="118">
        <v>0</v>
      </c>
      <c r="P19" s="119">
        <v>0</v>
      </c>
      <c r="Q19" s="120">
        <v>0</v>
      </c>
      <c r="R19" s="24"/>
      <c r="S19" s="25"/>
      <c r="T19" s="26" t="s">
        <v>24</v>
      </c>
    </row>
    <row r="20" spans="2:20" s="27" customFormat="1" ht="12.95" customHeight="1" x14ac:dyDescent="0.15">
      <c r="B20" s="21"/>
      <c r="C20" s="21"/>
      <c r="D20" s="22" t="s">
        <v>25</v>
      </c>
      <c r="E20" s="91">
        <v>30</v>
      </c>
      <c r="F20" s="92">
        <v>27</v>
      </c>
      <c r="G20" s="93">
        <v>47</v>
      </c>
      <c r="H20" s="94">
        <v>45</v>
      </c>
      <c r="I20" s="95">
        <v>7</v>
      </c>
      <c r="J20" s="96">
        <v>7</v>
      </c>
      <c r="K20" s="23"/>
      <c r="L20" s="115">
        <v>3</v>
      </c>
      <c r="M20" s="116">
        <v>3</v>
      </c>
      <c r="N20" s="117">
        <v>0</v>
      </c>
      <c r="O20" s="118">
        <v>0</v>
      </c>
      <c r="P20" s="119">
        <v>0</v>
      </c>
      <c r="Q20" s="120">
        <v>0</v>
      </c>
      <c r="R20" s="24"/>
      <c r="S20" s="25"/>
      <c r="T20" s="26" t="s">
        <v>25</v>
      </c>
    </row>
    <row r="21" spans="2:20" s="27" customFormat="1" ht="12.95" customHeight="1" x14ac:dyDescent="0.15">
      <c r="B21" s="21"/>
      <c r="C21" s="21"/>
      <c r="D21" s="22" t="s">
        <v>26</v>
      </c>
      <c r="E21" s="91">
        <v>1</v>
      </c>
      <c r="F21" s="92">
        <v>1</v>
      </c>
      <c r="G21" s="93">
        <v>1</v>
      </c>
      <c r="H21" s="94">
        <v>1</v>
      </c>
      <c r="I21" s="95">
        <v>0</v>
      </c>
      <c r="J21" s="96">
        <v>0</v>
      </c>
      <c r="K21" s="23"/>
      <c r="L21" s="115">
        <v>0</v>
      </c>
      <c r="M21" s="116">
        <v>0</v>
      </c>
      <c r="N21" s="117">
        <v>0</v>
      </c>
      <c r="O21" s="118">
        <v>0</v>
      </c>
      <c r="P21" s="119">
        <v>0</v>
      </c>
      <c r="Q21" s="120">
        <v>0</v>
      </c>
      <c r="R21" s="24"/>
      <c r="S21" s="25"/>
      <c r="T21" s="26" t="s">
        <v>26</v>
      </c>
    </row>
    <row r="22" spans="2:20" s="30" customFormat="1" ht="12.95" customHeight="1" x14ac:dyDescent="0.15">
      <c r="B22" s="21"/>
      <c r="C22" s="21"/>
      <c r="D22" s="22" t="s">
        <v>27</v>
      </c>
      <c r="E22" s="91">
        <v>162</v>
      </c>
      <c r="F22" s="92">
        <v>154</v>
      </c>
      <c r="G22" s="93">
        <v>162</v>
      </c>
      <c r="H22" s="94">
        <v>161</v>
      </c>
      <c r="I22" s="95">
        <v>18</v>
      </c>
      <c r="J22" s="96">
        <v>18</v>
      </c>
      <c r="K22" s="23"/>
      <c r="L22" s="115">
        <v>13</v>
      </c>
      <c r="M22" s="116">
        <v>12</v>
      </c>
      <c r="N22" s="117">
        <v>1</v>
      </c>
      <c r="O22" s="118">
        <v>1</v>
      </c>
      <c r="P22" s="119">
        <v>0</v>
      </c>
      <c r="Q22" s="120">
        <v>0</v>
      </c>
      <c r="R22" s="24"/>
      <c r="S22" s="25"/>
      <c r="T22" s="26" t="s">
        <v>27</v>
      </c>
    </row>
    <row r="23" spans="2:20" s="18" customFormat="1" ht="15" customHeight="1" x14ac:dyDescent="0.15">
      <c r="B23" s="21"/>
      <c r="C23" s="21"/>
      <c r="D23" s="22" t="s">
        <v>28</v>
      </c>
      <c r="E23" s="91">
        <v>171</v>
      </c>
      <c r="F23" s="92">
        <v>157</v>
      </c>
      <c r="G23" s="93">
        <v>146</v>
      </c>
      <c r="H23" s="94">
        <v>138</v>
      </c>
      <c r="I23" s="95">
        <v>15</v>
      </c>
      <c r="J23" s="96">
        <v>15</v>
      </c>
      <c r="K23" s="17"/>
      <c r="L23" s="115">
        <v>12</v>
      </c>
      <c r="M23" s="116">
        <v>11</v>
      </c>
      <c r="N23" s="117">
        <v>0</v>
      </c>
      <c r="O23" s="118">
        <v>0</v>
      </c>
      <c r="P23" s="119">
        <v>0</v>
      </c>
      <c r="Q23" s="120">
        <v>0</v>
      </c>
      <c r="R23" s="24"/>
      <c r="S23" s="25"/>
      <c r="T23" s="26" t="s">
        <v>28</v>
      </c>
    </row>
    <row r="24" spans="2:20" s="30" customFormat="1" ht="12.95" customHeight="1" x14ac:dyDescent="0.15">
      <c r="B24" s="19"/>
      <c r="C24" s="150" t="s">
        <v>29</v>
      </c>
      <c r="D24" s="151"/>
      <c r="E24" s="44">
        <v>909</v>
      </c>
      <c r="F24" s="44">
        <v>893</v>
      </c>
      <c r="G24" s="44">
        <v>2222</v>
      </c>
      <c r="H24" s="44">
        <v>2201</v>
      </c>
      <c r="I24" s="44">
        <v>982</v>
      </c>
      <c r="J24" s="44">
        <v>977</v>
      </c>
      <c r="K24" s="23"/>
      <c r="L24" s="65">
        <v>282</v>
      </c>
      <c r="M24" s="66">
        <v>281</v>
      </c>
      <c r="N24" s="44">
        <v>2</v>
      </c>
      <c r="O24" s="44">
        <v>2</v>
      </c>
      <c r="P24" s="44">
        <v>0</v>
      </c>
      <c r="Q24" s="66">
        <v>0</v>
      </c>
      <c r="R24" s="20"/>
      <c r="S24" s="152" t="s">
        <v>29</v>
      </c>
      <c r="T24" s="152"/>
    </row>
    <row r="25" spans="2:20" s="30" customFormat="1" ht="12.95" customHeight="1" x14ac:dyDescent="0.15">
      <c r="B25" s="21"/>
      <c r="C25" s="21"/>
      <c r="D25" s="22" t="s">
        <v>30</v>
      </c>
      <c r="E25" s="97">
        <v>664</v>
      </c>
      <c r="F25" s="98">
        <v>648</v>
      </c>
      <c r="G25" s="99">
        <v>2050</v>
      </c>
      <c r="H25" s="100">
        <v>2030</v>
      </c>
      <c r="I25" s="101">
        <v>968</v>
      </c>
      <c r="J25" s="102">
        <v>963</v>
      </c>
      <c r="K25" s="23"/>
      <c r="L25" s="121">
        <v>277</v>
      </c>
      <c r="M25" s="122">
        <v>276</v>
      </c>
      <c r="N25" s="123">
        <v>2</v>
      </c>
      <c r="O25" s="123">
        <v>2</v>
      </c>
      <c r="P25" s="123">
        <v>0</v>
      </c>
      <c r="Q25" s="124">
        <v>0</v>
      </c>
      <c r="R25" s="24"/>
      <c r="S25" s="25"/>
      <c r="T25" s="26" t="s">
        <v>30</v>
      </c>
    </row>
    <row r="26" spans="2:20" s="30" customFormat="1" ht="12.95" customHeight="1" x14ac:dyDescent="0.15">
      <c r="B26" s="21"/>
      <c r="C26" s="21"/>
      <c r="D26" s="22" t="s">
        <v>31</v>
      </c>
      <c r="E26" s="97">
        <v>201</v>
      </c>
      <c r="F26" s="98">
        <v>201</v>
      </c>
      <c r="G26" s="99">
        <v>172</v>
      </c>
      <c r="H26" s="100">
        <v>171</v>
      </c>
      <c r="I26" s="101">
        <v>14</v>
      </c>
      <c r="J26" s="102">
        <v>14</v>
      </c>
      <c r="K26" s="23"/>
      <c r="L26" s="121">
        <v>5</v>
      </c>
      <c r="M26" s="124">
        <v>5</v>
      </c>
      <c r="N26" s="123">
        <v>0</v>
      </c>
      <c r="O26" s="123">
        <v>0</v>
      </c>
      <c r="P26" s="123">
        <v>0</v>
      </c>
      <c r="Q26" s="124">
        <v>0</v>
      </c>
      <c r="R26" s="24"/>
      <c r="S26" s="25"/>
      <c r="T26" s="26" t="s">
        <v>31</v>
      </c>
    </row>
    <row r="27" spans="2:20" s="18" customFormat="1" ht="15" customHeight="1" x14ac:dyDescent="0.15">
      <c r="B27" s="21"/>
      <c r="C27" s="21"/>
      <c r="D27" s="22" t="s">
        <v>32</v>
      </c>
      <c r="E27" s="97">
        <v>44</v>
      </c>
      <c r="F27" s="98">
        <v>44</v>
      </c>
      <c r="G27" s="99">
        <v>0</v>
      </c>
      <c r="H27" s="100">
        <v>0</v>
      </c>
      <c r="I27" s="101">
        <v>0</v>
      </c>
      <c r="J27" s="102">
        <v>0</v>
      </c>
      <c r="K27" s="17"/>
      <c r="L27" s="121">
        <v>0</v>
      </c>
      <c r="M27" s="124">
        <v>0</v>
      </c>
      <c r="N27" s="123">
        <v>0</v>
      </c>
      <c r="O27" s="123">
        <v>0</v>
      </c>
      <c r="P27" s="123">
        <v>0</v>
      </c>
      <c r="Q27" s="124">
        <v>0</v>
      </c>
      <c r="R27" s="24"/>
      <c r="S27" s="25"/>
      <c r="T27" s="26" t="s">
        <v>32</v>
      </c>
    </row>
    <row r="28" spans="2:20" s="30" customFormat="1" ht="12.95" customHeight="1" x14ac:dyDescent="0.15">
      <c r="B28" s="19"/>
      <c r="C28" s="150" t="s">
        <v>33</v>
      </c>
      <c r="D28" s="151"/>
      <c r="E28" s="44">
        <v>5541</v>
      </c>
      <c r="F28" s="44">
        <v>3041</v>
      </c>
      <c r="G28" s="44">
        <v>3967</v>
      </c>
      <c r="H28" s="44">
        <v>2236</v>
      </c>
      <c r="I28" s="44">
        <v>295</v>
      </c>
      <c r="J28" s="44">
        <v>267</v>
      </c>
      <c r="K28" s="23"/>
      <c r="L28" s="65">
        <v>126</v>
      </c>
      <c r="M28" s="66">
        <v>121</v>
      </c>
      <c r="N28" s="44">
        <v>4</v>
      </c>
      <c r="O28" s="44">
        <v>4</v>
      </c>
      <c r="P28" s="44">
        <v>0</v>
      </c>
      <c r="Q28" s="66">
        <v>0</v>
      </c>
      <c r="R28" s="20"/>
      <c r="S28" s="152" t="s">
        <v>33</v>
      </c>
      <c r="T28" s="152"/>
    </row>
    <row r="29" spans="2:20" s="27" customFormat="1" ht="12.95" customHeight="1" x14ac:dyDescent="0.15">
      <c r="B29" s="21"/>
      <c r="C29" s="21"/>
      <c r="D29" s="22" t="s">
        <v>34</v>
      </c>
      <c r="E29" s="103">
        <v>7</v>
      </c>
      <c r="F29" s="104">
        <v>7</v>
      </c>
      <c r="G29" s="105">
        <v>13</v>
      </c>
      <c r="H29" s="106">
        <v>12</v>
      </c>
      <c r="I29" s="107">
        <v>2</v>
      </c>
      <c r="J29" s="108">
        <v>2</v>
      </c>
      <c r="K29" s="23"/>
      <c r="L29" s="125">
        <v>1</v>
      </c>
      <c r="M29" s="126">
        <v>1</v>
      </c>
      <c r="N29" s="127">
        <v>0</v>
      </c>
      <c r="O29" s="127">
        <v>0</v>
      </c>
      <c r="P29" s="128">
        <v>0</v>
      </c>
      <c r="Q29" s="127">
        <v>0</v>
      </c>
      <c r="R29" s="24"/>
      <c r="S29" s="25"/>
      <c r="T29" s="26" t="s">
        <v>34</v>
      </c>
    </row>
    <row r="30" spans="2:20" s="27" customFormat="1" ht="12.95" customHeight="1" x14ac:dyDescent="0.15">
      <c r="B30" s="21"/>
      <c r="C30" s="21"/>
      <c r="D30" s="22" t="s">
        <v>35</v>
      </c>
      <c r="E30" s="103">
        <v>0</v>
      </c>
      <c r="F30" s="104">
        <v>0</v>
      </c>
      <c r="G30" s="105">
        <v>0</v>
      </c>
      <c r="H30" s="106">
        <v>0</v>
      </c>
      <c r="I30" s="107">
        <v>0</v>
      </c>
      <c r="J30" s="108">
        <v>0</v>
      </c>
      <c r="K30" s="23"/>
      <c r="L30" s="125">
        <v>0</v>
      </c>
      <c r="M30" s="126">
        <v>0</v>
      </c>
      <c r="N30" s="127">
        <v>0</v>
      </c>
      <c r="O30" s="127">
        <v>0</v>
      </c>
      <c r="P30" s="128">
        <v>0</v>
      </c>
      <c r="Q30" s="127">
        <v>0</v>
      </c>
      <c r="R30" s="24"/>
      <c r="S30" s="25"/>
      <c r="T30" s="26" t="s">
        <v>35</v>
      </c>
    </row>
    <row r="31" spans="2:20" s="27" customFormat="1" ht="12.95" customHeight="1" x14ac:dyDescent="0.15">
      <c r="B31" s="21"/>
      <c r="C31" s="21"/>
      <c r="D31" s="22" t="s">
        <v>36</v>
      </c>
      <c r="E31" s="103">
        <v>0</v>
      </c>
      <c r="F31" s="104">
        <v>0</v>
      </c>
      <c r="G31" s="105">
        <v>1</v>
      </c>
      <c r="H31" s="106">
        <v>1</v>
      </c>
      <c r="I31" s="107">
        <v>0</v>
      </c>
      <c r="J31" s="108">
        <v>0</v>
      </c>
      <c r="K31" s="23"/>
      <c r="L31" s="125">
        <v>0</v>
      </c>
      <c r="M31" s="126">
        <v>0</v>
      </c>
      <c r="N31" s="127">
        <v>0</v>
      </c>
      <c r="O31" s="127">
        <v>0</v>
      </c>
      <c r="P31" s="128">
        <v>0</v>
      </c>
      <c r="Q31" s="127">
        <v>0</v>
      </c>
      <c r="R31" s="24"/>
      <c r="S31" s="25"/>
      <c r="T31" s="26" t="s">
        <v>36</v>
      </c>
    </row>
    <row r="32" spans="2:20" s="27" customFormat="1" ht="12.95" customHeight="1" x14ac:dyDescent="0.15">
      <c r="B32" s="21"/>
      <c r="C32" s="21"/>
      <c r="D32" s="22" t="s">
        <v>37</v>
      </c>
      <c r="E32" s="103">
        <v>38</v>
      </c>
      <c r="F32" s="104">
        <v>38</v>
      </c>
      <c r="G32" s="105">
        <v>37</v>
      </c>
      <c r="H32" s="106">
        <v>37</v>
      </c>
      <c r="I32" s="107">
        <v>3</v>
      </c>
      <c r="J32" s="108">
        <v>3</v>
      </c>
      <c r="K32" s="23"/>
      <c r="L32" s="125">
        <v>3</v>
      </c>
      <c r="M32" s="126">
        <v>3</v>
      </c>
      <c r="N32" s="127">
        <v>0</v>
      </c>
      <c r="O32" s="127">
        <v>0</v>
      </c>
      <c r="P32" s="128">
        <v>0</v>
      </c>
      <c r="Q32" s="127">
        <v>0</v>
      </c>
      <c r="R32" s="24"/>
      <c r="S32" s="25"/>
      <c r="T32" s="26" t="s">
        <v>37</v>
      </c>
    </row>
    <row r="33" spans="2:20" s="27" customFormat="1" ht="12.95" customHeight="1" x14ac:dyDescent="0.15">
      <c r="B33" s="21"/>
      <c r="C33" s="21"/>
      <c r="D33" s="22" t="s">
        <v>38</v>
      </c>
      <c r="E33" s="103">
        <v>48</v>
      </c>
      <c r="F33" s="104">
        <v>41</v>
      </c>
      <c r="G33" s="105">
        <v>54</v>
      </c>
      <c r="H33" s="106">
        <v>49</v>
      </c>
      <c r="I33" s="107">
        <v>10</v>
      </c>
      <c r="J33" s="108">
        <v>10</v>
      </c>
      <c r="K33" s="23"/>
      <c r="L33" s="125">
        <v>5</v>
      </c>
      <c r="M33" s="126">
        <v>5</v>
      </c>
      <c r="N33" s="127">
        <v>0</v>
      </c>
      <c r="O33" s="127">
        <v>0</v>
      </c>
      <c r="P33" s="128">
        <v>0</v>
      </c>
      <c r="Q33" s="127">
        <v>0</v>
      </c>
      <c r="R33" s="24"/>
      <c r="S33" s="25"/>
      <c r="T33" s="26" t="s">
        <v>38</v>
      </c>
    </row>
    <row r="34" spans="2:20" s="27" customFormat="1" ht="12.95" customHeight="1" x14ac:dyDescent="0.15">
      <c r="B34" s="21"/>
      <c r="C34" s="21"/>
      <c r="D34" s="22" t="s">
        <v>58</v>
      </c>
      <c r="E34" s="103">
        <v>2849</v>
      </c>
      <c r="F34" s="104">
        <v>404</v>
      </c>
      <c r="G34" s="105">
        <v>1964</v>
      </c>
      <c r="H34" s="106">
        <v>259</v>
      </c>
      <c r="I34" s="107">
        <v>35</v>
      </c>
      <c r="J34" s="108">
        <v>10</v>
      </c>
      <c r="K34" s="23"/>
      <c r="L34" s="125">
        <v>10</v>
      </c>
      <c r="M34" s="126">
        <v>6</v>
      </c>
      <c r="N34" s="127">
        <v>0</v>
      </c>
      <c r="O34" s="127">
        <v>0</v>
      </c>
      <c r="P34" s="128">
        <v>0</v>
      </c>
      <c r="Q34" s="127">
        <v>0</v>
      </c>
      <c r="R34" s="24"/>
      <c r="S34" s="25"/>
      <c r="T34" s="26" t="s">
        <v>58</v>
      </c>
    </row>
    <row r="35" spans="2:20" s="27" customFormat="1" ht="12.95" customHeight="1" x14ac:dyDescent="0.15">
      <c r="B35" s="21"/>
      <c r="C35" s="21"/>
      <c r="D35" s="22" t="s">
        <v>59</v>
      </c>
      <c r="E35" s="103">
        <v>0</v>
      </c>
      <c r="F35" s="104">
        <v>0</v>
      </c>
      <c r="G35" s="105">
        <v>0</v>
      </c>
      <c r="H35" s="106">
        <v>0</v>
      </c>
      <c r="I35" s="107">
        <v>0</v>
      </c>
      <c r="J35" s="108">
        <v>0</v>
      </c>
      <c r="K35" s="23"/>
      <c r="L35" s="125">
        <v>0</v>
      </c>
      <c r="M35" s="126">
        <v>0</v>
      </c>
      <c r="N35" s="127">
        <v>0</v>
      </c>
      <c r="O35" s="127">
        <v>0</v>
      </c>
      <c r="P35" s="128">
        <v>0</v>
      </c>
      <c r="Q35" s="127">
        <v>0</v>
      </c>
      <c r="R35" s="24"/>
      <c r="S35" s="25"/>
      <c r="T35" s="26" t="s">
        <v>59</v>
      </c>
    </row>
    <row r="36" spans="2:20" s="27" customFormat="1" ht="12.95" customHeight="1" x14ac:dyDescent="0.15">
      <c r="B36" s="21"/>
      <c r="C36" s="21"/>
      <c r="D36" s="22" t="s">
        <v>40</v>
      </c>
      <c r="E36" s="103">
        <v>0</v>
      </c>
      <c r="F36" s="104">
        <v>0</v>
      </c>
      <c r="G36" s="105">
        <v>0</v>
      </c>
      <c r="H36" s="106">
        <v>0</v>
      </c>
      <c r="I36" s="107">
        <v>0</v>
      </c>
      <c r="J36" s="108">
        <v>0</v>
      </c>
      <c r="K36" s="23"/>
      <c r="L36" s="125">
        <v>0</v>
      </c>
      <c r="M36" s="126">
        <v>0</v>
      </c>
      <c r="N36" s="127">
        <v>0</v>
      </c>
      <c r="O36" s="127">
        <v>0</v>
      </c>
      <c r="P36" s="128">
        <v>0</v>
      </c>
      <c r="Q36" s="127">
        <v>0</v>
      </c>
      <c r="R36" s="24"/>
      <c r="S36" s="25"/>
      <c r="T36" s="26" t="s">
        <v>40</v>
      </c>
    </row>
    <row r="37" spans="2:20" s="27" customFormat="1" ht="12.95" customHeight="1" x14ac:dyDescent="0.15">
      <c r="B37" s="21"/>
      <c r="C37" s="21"/>
      <c r="D37" s="22" t="s">
        <v>41</v>
      </c>
      <c r="E37" s="103">
        <v>0</v>
      </c>
      <c r="F37" s="104">
        <v>0</v>
      </c>
      <c r="G37" s="105">
        <v>0</v>
      </c>
      <c r="H37" s="106">
        <v>0</v>
      </c>
      <c r="I37" s="107">
        <v>0</v>
      </c>
      <c r="J37" s="108">
        <v>0</v>
      </c>
      <c r="K37" s="23"/>
      <c r="L37" s="125">
        <v>0</v>
      </c>
      <c r="M37" s="126">
        <v>0</v>
      </c>
      <c r="N37" s="127">
        <v>0</v>
      </c>
      <c r="O37" s="127">
        <v>0</v>
      </c>
      <c r="P37" s="128">
        <v>0</v>
      </c>
      <c r="Q37" s="127">
        <v>0</v>
      </c>
      <c r="R37" s="24"/>
      <c r="S37" s="25"/>
      <c r="T37" s="26" t="s">
        <v>41</v>
      </c>
    </row>
    <row r="38" spans="2:20" s="27" customFormat="1" ht="12.95" customHeight="1" x14ac:dyDescent="0.15">
      <c r="B38" s="21"/>
      <c r="C38" s="21"/>
      <c r="D38" s="22" t="s">
        <v>60</v>
      </c>
      <c r="E38" s="103">
        <v>13</v>
      </c>
      <c r="F38" s="104">
        <v>13</v>
      </c>
      <c r="G38" s="105">
        <v>11</v>
      </c>
      <c r="H38" s="106">
        <v>11</v>
      </c>
      <c r="I38" s="107">
        <v>0</v>
      </c>
      <c r="J38" s="108">
        <v>0</v>
      </c>
      <c r="K38" s="23"/>
      <c r="L38" s="125">
        <v>0</v>
      </c>
      <c r="M38" s="126">
        <v>0</v>
      </c>
      <c r="N38" s="127">
        <v>0</v>
      </c>
      <c r="O38" s="127">
        <v>0</v>
      </c>
      <c r="P38" s="128">
        <v>0</v>
      </c>
      <c r="Q38" s="127">
        <v>0</v>
      </c>
      <c r="R38" s="24"/>
      <c r="S38" s="25"/>
      <c r="T38" s="26" t="s">
        <v>60</v>
      </c>
    </row>
    <row r="39" spans="2:20" s="27" customFormat="1" ht="12.95" customHeight="1" x14ac:dyDescent="0.15">
      <c r="B39" s="21"/>
      <c r="C39" s="21"/>
      <c r="D39" s="22" t="s">
        <v>42</v>
      </c>
      <c r="E39" s="103">
        <v>1</v>
      </c>
      <c r="F39" s="104">
        <v>1</v>
      </c>
      <c r="G39" s="105">
        <v>2</v>
      </c>
      <c r="H39" s="106">
        <v>2</v>
      </c>
      <c r="I39" s="107">
        <v>0</v>
      </c>
      <c r="J39" s="108">
        <v>0</v>
      </c>
      <c r="K39" s="23"/>
      <c r="L39" s="125">
        <v>0</v>
      </c>
      <c r="M39" s="126">
        <v>0</v>
      </c>
      <c r="N39" s="127">
        <v>0</v>
      </c>
      <c r="O39" s="127">
        <v>0</v>
      </c>
      <c r="P39" s="128">
        <v>0</v>
      </c>
      <c r="Q39" s="127">
        <v>0</v>
      </c>
      <c r="R39" s="24"/>
      <c r="S39" s="25"/>
      <c r="T39" s="26" t="s">
        <v>42</v>
      </c>
    </row>
    <row r="40" spans="2:20" s="27" customFormat="1" ht="12.95" customHeight="1" x14ac:dyDescent="0.15">
      <c r="B40" s="21"/>
      <c r="C40" s="21"/>
      <c r="D40" s="22" t="s">
        <v>61</v>
      </c>
      <c r="E40" s="103">
        <v>3</v>
      </c>
      <c r="F40" s="104">
        <v>3</v>
      </c>
      <c r="G40" s="105">
        <v>3</v>
      </c>
      <c r="H40" s="106">
        <v>3</v>
      </c>
      <c r="I40" s="107">
        <v>0</v>
      </c>
      <c r="J40" s="108">
        <v>0</v>
      </c>
      <c r="K40" s="23"/>
      <c r="L40" s="125">
        <v>0</v>
      </c>
      <c r="M40" s="126">
        <v>0</v>
      </c>
      <c r="N40" s="127">
        <v>0</v>
      </c>
      <c r="O40" s="127">
        <v>0</v>
      </c>
      <c r="P40" s="128">
        <v>0</v>
      </c>
      <c r="Q40" s="127">
        <v>0</v>
      </c>
      <c r="R40" s="24"/>
      <c r="S40" s="25"/>
      <c r="T40" s="26" t="s">
        <v>61</v>
      </c>
    </row>
    <row r="41" spans="2:20" s="27" customFormat="1" ht="12.95" customHeight="1" x14ac:dyDescent="0.15">
      <c r="B41" s="21"/>
      <c r="C41" s="21"/>
      <c r="D41" s="22" t="s">
        <v>43</v>
      </c>
      <c r="E41" s="103">
        <v>11</v>
      </c>
      <c r="F41" s="104">
        <v>11</v>
      </c>
      <c r="G41" s="105">
        <v>9</v>
      </c>
      <c r="H41" s="106">
        <v>9</v>
      </c>
      <c r="I41" s="107">
        <v>1</v>
      </c>
      <c r="J41" s="108">
        <v>1</v>
      </c>
      <c r="K41" s="23"/>
      <c r="L41" s="125">
        <v>1</v>
      </c>
      <c r="M41" s="126">
        <v>1</v>
      </c>
      <c r="N41" s="127">
        <v>0</v>
      </c>
      <c r="O41" s="127">
        <v>0</v>
      </c>
      <c r="P41" s="128">
        <v>0</v>
      </c>
      <c r="Q41" s="127">
        <v>0</v>
      </c>
      <c r="R41" s="24"/>
      <c r="S41" s="25"/>
      <c r="T41" s="26" t="s">
        <v>43</v>
      </c>
    </row>
    <row r="42" spans="2:20" s="27" customFormat="1" ht="12.95" customHeight="1" x14ac:dyDescent="0.15">
      <c r="B42" s="21"/>
      <c r="C42" s="21"/>
      <c r="D42" s="22" t="s">
        <v>44</v>
      </c>
      <c r="E42" s="103">
        <v>11</v>
      </c>
      <c r="F42" s="104">
        <v>11</v>
      </c>
      <c r="G42" s="105">
        <v>7</v>
      </c>
      <c r="H42" s="106">
        <v>7</v>
      </c>
      <c r="I42" s="107">
        <v>0</v>
      </c>
      <c r="J42" s="108">
        <v>0</v>
      </c>
      <c r="K42" s="23"/>
      <c r="L42" s="125">
        <v>0</v>
      </c>
      <c r="M42" s="126">
        <v>0</v>
      </c>
      <c r="N42" s="127">
        <v>0</v>
      </c>
      <c r="O42" s="127">
        <v>0</v>
      </c>
      <c r="P42" s="128">
        <v>0</v>
      </c>
      <c r="Q42" s="127">
        <v>0</v>
      </c>
      <c r="R42" s="24"/>
      <c r="S42" s="25"/>
      <c r="T42" s="26" t="s">
        <v>44</v>
      </c>
    </row>
    <row r="43" spans="2:20" s="27" customFormat="1" ht="12.95" customHeight="1" x14ac:dyDescent="0.15">
      <c r="B43" s="21"/>
      <c r="C43" s="21"/>
      <c r="D43" s="22" t="s">
        <v>46</v>
      </c>
      <c r="E43" s="103">
        <v>83</v>
      </c>
      <c r="F43" s="104">
        <v>82</v>
      </c>
      <c r="G43" s="105">
        <v>40</v>
      </c>
      <c r="H43" s="106">
        <v>40</v>
      </c>
      <c r="I43" s="107">
        <v>2</v>
      </c>
      <c r="J43" s="108">
        <v>2</v>
      </c>
      <c r="K43" s="23"/>
      <c r="L43" s="125">
        <v>1</v>
      </c>
      <c r="M43" s="126">
        <v>1</v>
      </c>
      <c r="N43" s="127">
        <v>0</v>
      </c>
      <c r="O43" s="127">
        <v>0</v>
      </c>
      <c r="P43" s="128">
        <v>0</v>
      </c>
      <c r="Q43" s="127">
        <v>0</v>
      </c>
      <c r="R43" s="24"/>
      <c r="S43" s="25"/>
      <c r="T43" s="26" t="s">
        <v>46</v>
      </c>
    </row>
    <row r="44" spans="2:20" s="27" customFormat="1" ht="12.95" customHeight="1" x14ac:dyDescent="0.15">
      <c r="B44" s="21"/>
      <c r="C44" s="21"/>
      <c r="D44" s="22" t="s">
        <v>62</v>
      </c>
      <c r="E44" s="103">
        <v>76</v>
      </c>
      <c r="F44" s="104">
        <v>76</v>
      </c>
      <c r="G44" s="105">
        <v>63</v>
      </c>
      <c r="H44" s="106">
        <v>63</v>
      </c>
      <c r="I44" s="107">
        <v>3</v>
      </c>
      <c r="J44" s="108">
        <v>3</v>
      </c>
      <c r="K44" s="23"/>
      <c r="L44" s="125">
        <v>1</v>
      </c>
      <c r="M44" s="126">
        <v>1</v>
      </c>
      <c r="N44" s="127">
        <v>0</v>
      </c>
      <c r="O44" s="127">
        <v>0</v>
      </c>
      <c r="P44" s="128">
        <v>0</v>
      </c>
      <c r="Q44" s="127">
        <v>0</v>
      </c>
      <c r="R44" s="24"/>
      <c r="S44" s="25"/>
      <c r="T44" s="26" t="s">
        <v>62</v>
      </c>
    </row>
    <row r="45" spans="2:20" s="27" customFormat="1" ht="12.95" customHeight="1" x14ac:dyDescent="0.15">
      <c r="B45" s="21"/>
      <c r="C45" s="21"/>
      <c r="D45" s="22" t="s">
        <v>39</v>
      </c>
      <c r="E45" s="103">
        <v>328</v>
      </c>
      <c r="F45" s="104">
        <v>323</v>
      </c>
      <c r="G45" s="105">
        <v>193</v>
      </c>
      <c r="H45" s="106">
        <v>193</v>
      </c>
      <c r="I45" s="107">
        <v>5</v>
      </c>
      <c r="J45" s="108">
        <v>5</v>
      </c>
      <c r="K45" s="23"/>
      <c r="L45" s="125">
        <v>4</v>
      </c>
      <c r="M45" s="126">
        <v>4</v>
      </c>
      <c r="N45" s="127">
        <v>0</v>
      </c>
      <c r="O45" s="127">
        <v>0</v>
      </c>
      <c r="P45" s="128">
        <v>0</v>
      </c>
      <c r="Q45" s="127">
        <v>0</v>
      </c>
      <c r="R45" s="24"/>
      <c r="S45" s="25"/>
      <c r="T45" s="26" t="s">
        <v>39</v>
      </c>
    </row>
    <row r="46" spans="2:20" s="27" customFormat="1" ht="12.95" customHeight="1" x14ac:dyDescent="0.15">
      <c r="B46" s="21"/>
      <c r="C46" s="21"/>
      <c r="D46" s="22" t="s">
        <v>63</v>
      </c>
      <c r="E46" s="103">
        <v>78</v>
      </c>
      <c r="F46" s="104">
        <v>78</v>
      </c>
      <c r="G46" s="105">
        <v>20</v>
      </c>
      <c r="H46" s="106">
        <v>20</v>
      </c>
      <c r="I46" s="107">
        <v>1</v>
      </c>
      <c r="J46" s="108">
        <v>1</v>
      </c>
      <c r="K46" s="23"/>
      <c r="L46" s="125">
        <v>1</v>
      </c>
      <c r="M46" s="126">
        <v>1</v>
      </c>
      <c r="N46" s="127">
        <v>0</v>
      </c>
      <c r="O46" s="127">
        <v>0</v>
      </c>
      <c r="P46" s="128">
        <v>0</v>
      </c>
      <c r="Q46" s="127">
        <v>0</v>
      </c>
      <c r="R46" s="24"/>
      <c r="S46" s="25"/>
      <c r="T46" s="26" t="s">
        <v>63</v>
      </c>
    </row>
    <row r="47" spans="2:20" s="27" customFormat="1" ht="12.95" customHeight="1" x14ac:dyDescent="0.15">
      <c r="B47" s="21"/>
      <c r="C47" s="21"/>
      <c r="D47" s="22" t="s">
        <v>64</v>
      </c>
      <c r="E47" s="103">
        <v>21</v>
      </c>
      <c r="F47" s="104">
        <v>21</v>
      </c>
      <c r="G47" s="105">
        <v>11</v>
      </c>
      <c r="H47" s="106">
        <v>11</v>
      </c>
      <c r="I47" s="107">
        <v>1</v>
      </c>
      <c r="J47" s="108">
        <v>1</v>
      </c>
      <c r="K47" s="23"/>
      <c r="L47" s="125">
        <v>1</v>
      </c>
      <c r="M47" s="126">
        <v>1</v>
      </c>
      <c r="N47" s="127">
        <v>0</v>
      </c>
      <c r="O47" s="127">
        <v>0</v>
      </c>
      <c r="P47" s="128">
        <v>0</v>
      </c>
      <c r="Q47" s="127">
        <v>0</v>
      </c>
      <c r="R47" s="24"/>
      <c r="S47" s="25"/>
      <c r="T47" s="26" t="s">
        <v>64</v>
      </c>
    </row>
    <row r="48" spans="2:20" s="27" customFormat="1" ht="12.95" customHeight="1" x14ac:dyDescent="0.15">
      <c r="B48" s="21"/>
      <c r="C48" s="21"/>
      <c r="D48" s="22" t="s">
        <v>65</v>
      </c>
      <c r="E48" s="103">
        <v>3</v>
      </c>
      <c r="F48" s="104">
        <v>3</v>
      </c>
      <c r="G48" s="105">
        <v>1</v>
      </c>
      <c r="H48" s="106">
        <v>1</v>
      </c>
      <c r="I48" s="107">
        <v>0</v>
      </c>
      <c r="J48" s="108">
        <v>0</v>
      </c>
      <c r="K48" s="23"/>
      <c r="L48" s="125">
        <v>0</v>
      </c>
      <c r="M48" s="126">
        <v>0</v>
      </c>
      <c r="N48" s="127">
        <v>0</v>
      </c>
      <c r="O48" s="127">
        <v>0</v>
      </c>
      <c r="P48" s="128">
        <v>0</v>
      </c>
      <c r="Q48" s="127">
        <v>0</v>
      </c>
      <c r="R48" s="24"/>
      <c r="S48" s="25"/>
      <c r="T48" s="26" t="s">
        <v>65</v>
      </c>
    </row>
    <row r="49" spans="2:20" s="27" customFormat="1" ht="12.95" customHeight="1" x14ac:dyDescent="0.15">
      <c r="B49" s="21"/>
      <c r="C49" s="21"/>
      <c r="D49" s="22" t="s">
        <v>66</v>
      </c>
      <c r="E49" s="103">
        <v>1</v>
      </c>
      <c r="F49" s="104">
        <v>1</v>
      </c>
      <c r="G49" s="105">
        <v>0</v>
      </c>
      <c r="H49" s="106">
        <v>0</v>
      </c>
      <c r="I49" s="107">
        <v>0</v>
      </c>
      <c r="J49" s="108">
        <v>0</v>
      </c>
      <c r="K49" s="23"/>
      <c r="L49" s="125">
        <v>0</v>
      </c>
      <c r="M49" s="126">
        <v>0</v>
      </c>
      <c r="N49" s="127">
        <v>0</v>
      </c>
      <c r="O49" s="127">
        <v>0</v>
      </c>
      <c r="P49" s="128">
        <v>0</v>
      </c>
      <c r="Q49" s="127">
        <v>0</v>
      </c>
      <c r="R49" s="24"/>
      <c r="S49" s="25"/>
      <c r="T49" s="26" t="s">
        <v>66</v>
      </c>
    </row>
    <row r="50" spans="2:20" s="27" customFormat="1" ht="12.95" customHeight="1" x14ac:dyDescent="0.15">
      <c r="B50" s="21"/>
      <c r="C50" s="21"/>
      <c r="D50" s="22" t="s">
        <v>67</v>
      </c>
      <c r="E50" s="103">
        <v>484</v>
      </c>
      <c r="F50" s="104">
        <v>480</v>
      </c>
      <c r="G50" s="105">
        <v>401</v>
      </c>
      <c r="H50" s="106">
        <v>400</v>
      </c>
      <c r="I50" s="107">
        <v>38</v>
      </c>
      <c r="J50" s="108">
        <v>37</v>
      </c>
      <c r="K50" s="23"/>
      <c r="L50" s="125">
        <v>8</v>
      </c>
      <c r="M50" s="126">
        <v>8</v>
      </c>
      <c r="N50" s="127">
        <v>0</v>
      </c>
      <c r="O50" s="127">
        <v>0</v>
      </c>
      <c r="P50" s="128">
        <v>0</v>
      </c>
      <c r="Q50" s="127">
        <v>0</v>
      </c>
      <c r="R50" s="24"/>
      <c r="S50" s="25"/>
      <c r="T50" s="26" t="s">
        <v>67</v>
      </c>
    </row>
    <row r="51" spans="2:20" s="27" customFormat="1" ht="12.95" customHeight="1" x14ac:dyDescent="0.15">
      <c r="B51" s="21"/>
      <c r="C51" s="21"/>
      <c r="D51" s="22" t="s">
        <v>45</v>
      </c>
      <c r="E51" s="103">
        <v>210</v>
      </c>
      <c r="F51" s="104">
        <v>204</v>
      </c>
      <c r="G51" s="105">
        <v>48</v>
      </c>
      <c r="H51" s="106">
        <v>47</v>
      </c>
      <c r="I51" s="107">
        <v>3</v>
      </c>
      <c r="J51" s="108">
        <v>3</v>
      </c>
      <c r="K51" s="23"/>
      <c r="L51" s="125">
        <v>0</v>
      </c>
      <c r="M51" s="126">
        <v>0</v>
      </c>
      <c r="N51" s="127">
        <v>0</v>
      </c>
      <c r="O51" s="127">
        <v>0</v>
      </c>
      <c r="P51" s="128">
        <v>0</v>
      </c>
      <c r="Q51" s="127">
        <v>0</v>
      </c>
      <c r="R51" s="24"/>
      <c r="S51" s="25"/>
      <c r="T51" s="26" t="s">
        <v>45</v>
      </c>
    </row>
    <row r="52" spans="2:20" s="27" customFormat="1" ht="12.95" customHeight="1" x14ac:dyDescent="0.15">
      <c r="B52" s="21"/>
      <c r="C52" s="21"/>
      <c r="D52" s="22" t="s">
        <v>68</v>
      </c>
      <c r="E52" s="103">
        <v>188</v>
      </c>
      <c r="F52" s="104">
        <v>181</v>
      </c>
      <c r="G52" s="105">
        <v>129</v>
      </c>
      <c r="H52" s="106">
        <v>125</v>
      </c>
      <c r="I52" s="107">
        <v>17</v>
      </c>
      <c r="J52" s="108">
        <v>15</v>
      </c>
      <c r="K52" s="23"/>
      <c r="L52" s="125">
        <v>15</v>
      </c>
      <c r="M52" s="126">
        <v>14</v>
      </c>
      <c r="N52" s="127">
        <v>2</v>
      </c>
      <c r="O52" s="127">
        <v>2</v>
      </c>
      <c r="P52" s="128">
        <v>0</v>
      </c>
      <c r="Q52" s="127">
        <v>0</v>
      </c>
      <c r="R52" s="24"/>
      <c r="S52" s="25"/>
      <c r="T52" s="26" t="s">
        <v>68</v>
      </c>
    </row>
    <row r="53" spans="2:20" s="27" customFormat="1" ht="12.95" customHeight="1" x14ac:dyDescent="0.15">
      <c r="B53" s="21"/>
      <c r="C53" s="21"/>
      <c r="D53" s="22" t="s">
        <v>69</v>
      </c>
      <c r="E53" s="103">
        <v>33</v>
      </c>
      <c r="F53" s="104">
        <v>33</v>
      </c>
      <c r="G53" s="105">
        <v>41</v>
      </c>
      <c r="H53" s="106">
        <v>41</v>
      </c>
      <c r="I53" s="107">
        <v>5</v>
      </c>
      <c r="J53" s="108">
        <v>5</v>
      </c>
      <c r="K53" s="23"/>
      <c r="L53" s="125">
        <v>0</v>
      </c>
      <c r="M53" s="126">
        <v>0</v>
      </c>
      <c r="N53" s="127">
        <v>0</v>
      </c>
      <c r="O53" s="127">
        <v>0</v>
      </c>
      <c r="P53" s="128">
        <v>0</v>
      </c>
      <c r="Q53" s="127">
        <v>0</v>
      </c>
      <c r="R53" s="24"/>
      <c r="S53" s="25"/>
      <c r="T53" s="26" t="s">
        <v>69</v>
      </c>
    </row>
    <row r="54" spans="2:20" s="27" customFormat="1" ht="12.95" customHeight="1" x14ac:dyDescent="0.15">
      <c r="B54" s="21"/>
      <c r="C54" s="21"/>
      <c r="D54" s="31" t="s">
        <v>79</v>
      </c>
      <c r="E54" s="103">
        <v>0</v>
      </c>
      <c r="F54" s="104">
        <v>0</v>
      </c>
      <c r="G54" s="105">
        <v>1</v>
      </c>
      <c r="H54" s="106">
        <v>1</v>
      </c>
      <c r="I54" s="107">
        <v>0</v>
      </c>
      <c r="J54" s="108">
        <v>0</v>
      </c>
      <c r="K54" s="23"/>
      <c r="L54" s="125">
        <v>0</v>
      </c>
      <c r="M54" s="126">
        <v>0</v>
      </c>
      <c r="N54" s="127">
        <v>0</v>
      </c>
      <c r="O54" s="127">
        <v>0</v>
      </c>
      <c r="P54" s="128">
        <v>0</v>
      </c>
      <c r="Q54" s="127">
        <v>0</v>
      </c>
      <c r="R54" s="24"/>
      <c r="S54" s="25"/>
      <c r="T54" s="40" t="s">
        <v>79</v>
      </c>
    </row>
    <row r="55" spans="2:20" s="36" customFormat="1" ht="12.95" customHeight="1" thickBot="1" x14ac:dyDescent="0.2">
      <c r="B55" s="32"/>
      <c r="C55" s="32"/>
      <c r="D55" s="33" t="s">
        <v>47</v>
      </c>
      <c r="E55" s="109">
        <v>1055</v>
      </c>
      <c r="F55" s="110">
        <v>1030</v>
      </c>
      <c r="G55" s="111">
        <v>918</v>
      </c>
      <c r="H55" s="112">
        <v>904</v>
      </c>
      <c r="I55" s="113">
        <v>169</v>
      </c>
      <c r="J55" s="114">
        <v>169</v>
      </c>
      <c r="K55" s="23"/>
      <c r="L55" s="129">
        <v>75</v>
      </c>
      <c r="M55" s="130">
        <v>75</v>
      </c>
      <c r="N55" s="131">
        <v>2</v>
      </c>
      <c r="O55" s="131">
        <v>2</v>
      </c>
      <c r="P55" s="132">
        <v>0</v>
      </c>
      <c r="Q55" s="131">
        <v>0</v>
      </c>
      <c r="R55" s="34"/>
      <c r="S55" s="32"/>
      <c r="T55" s="35" t="s">
        <v>47</v>
      </c>
    </row>
    <row r="56" spans="2:20" x14ac:dyDescent="0.15">
      <c r="B56" s="2"/>
      <c r="C56" s="2"/>
      <c r="D56" s="2"/>
      <c r="R56" s="37"/>
      <c r="S56" s="37"/>
      <c r="T56" s="37"/>
    </row>
    <row r="57" spans="2:20" x14ac:dyDescent="0.15">
      <c r="B57" s="2"/>
      <c r="C57" s="2"/>
      <c r="D57" s="16" t="s">
        <v>72</v>
      </c>
      <c r="E57" s="38">
        <f>SUM(E7,E24,E28)-E6</f>
        <v>0</v>
      </c>
      <c r="F57" s="38">
        <f t="shared" ref="F57:Q57" si="0">SUM(F7,F24,F28)-F6</f>
        <v>0</v>
      </c>
      <c r="G57" s="38">
        <f t="shared" si="0"/>
        <v>0</v>
      </c>
      <c r="H57" s="38">
        <f t="shared" si="0"/>
        <v>0</v>
      </c>
      <c r="I57" s="38">
        <f t="shared" si="0"/>
        <v>0</v>
      </c>
      <c r="J57" s="38">
        <f t="shared" si="0"/>
        <v>0</v>
      </c>
      <c r="K57" s="38"/>
      <c r="L57" s="38">
        <f t="shared" si="0"/>
        <v>0</v>
      </c>
      <c r="M57" s="38">
        <f t="shared" si="0"/>
        <v>0</v>
      </c>
      <c r="N57" s="38">
        <f t="shared" si="0"/>
        <v>0</v>
      </c>
      <c r="O57" s="38">
        <f t="shared" si="0"/>
        <v>0</v>
      </c>
      <c r="P57" s="38">
        <f t="shared" si="0"/>
        <v>0</v>
      </c>
      <c r="Q57" s="38">
        <f t="shared" si="0"/>
        <v>0</v>
      </c>
      <c r="R57" s="37"/>
      <c r="S57" s="37"/>
      <c r="T57" s="37"/>
    </row>
    <row r="58" spans="2:20" x14ac:dyDescent="0.15">
      <c r="B58" s="8"/>
      <c r="C58" s="8"/>
      <c r="D58" s="16" t="s">
        <v>73</v>
      </c>
      <c r="E58" s="38">
        <f>SUM(E8:E23)-E7</f>
        <v>0</v>
      </c>
      <c r="F58" s="38">
        <f t="shared" ref="F58:Q58" si="1">SUM(F8:F23)-F7</f>
        <v>0</v>
      </c>
      <c r="G58" s="38">
        <f t="shared" si="1"/>
        <v>0</v>
      </c>
      <c r="H58" s="38">
        <f t="shared" si="1"/>
        <v>0</v>
      </c>
      <c r="I58" s="38">
        <f t="shared" si="1"/>
        <v>0</v>
      </c>
      <c r="J58" s="38">
        <f t="shared" si="1"/>
        <v>0</v>
      </c>
      <c r="K58" s="38"/>
      <c r="L58" s="38">
        <f t="shared" si="1"/>
        <v>0</v>
      </c>
      <c r="M58" s="38">
        <f t="shared" si="1"/>
        <v>0</v>
      </c>
      <c r="N58" s="38">
        <f t="shared" si="1"/>
        <v>0</v>
      </c>
      <c r="O58" s="38">
        <f t="shared" si="1"/>
        <v>0</v>
      </c>
      <c r="P58" s="38">
        <f t="shared" si="1"/>
        <v>0</v>
      </c>
      <c r="Q58" s="38">
        <f t="shared" si="1"/>
        <v>0</v>
      </c>
      <c r="R58" s="8"/>
      <c r="S58" s="8"/>
      <c r="T58" s="8"/>
    </row>
    <row r="59" spans="2:20" x14ac:dyDescent="0.15">
      <c r="B59" s="8"/>
      <c r="C59" s="8"/>
      <c r="D59" s="16" t="s">
        <v>74</v>
      </c>
      <c r="E59" s="38">
        <f>SUM(E25:E27)-E24</f>
        <v>0</v>
      </c>
      <c r="F59" s="38">
        <f t="shared" ref="F59:Q59" si="2">SUM(F25:F27)-F24</f>
        <v>0</v>
      </c>
      <c r="G59" s="38">
        <f t="shared" si="2"/>
        <v>0</v>
      </c>
      <c r="H59" s="38">
        <f t="shared" si="2"/>
        <v>0</v>
      </c>
      <c r="I59" s="38">
        <f t="shared" si="2"/>
        <v>0</v>
      </c>
      <c r="J59" s="38">
        <f t="shared" si="2"/>
        <v>0</v>
      </c>
      <c r="K59" s="38"/>
      <c r="L59" s="38">
        <f t="shared" si="2"/>
        <v>0</v>
      </c>
      <c r="M59" s="38">
        <f>SUM(M25:M27)-M24</f>
        <v>0</v>
      </c>
      <c r="N59" s="38">
        <f t="shared" si="2"/>
        <v>0</v>
      </c>
      <c r="O59" s="38">
        <f t="shared" si="2"/>
        <v>0</v>
      </c>
      <c r="P59" s="38">
        <f t="shared" si="2"/>
        <v>0</v>
      </c>
      <c r="Q59" s="38">
        <f t="shared" si="2"/>
        <v>0</v>
      </c>
      <c r="R59" s="8"/>
      <c r="S59" s="8"/>
      <c r="T59" s="8"/>
    </row>
    <row r="60" spans="2:20" x14ac:dyDescent="0.15">
      <c r="B60" s="8"/>
      <c r="C60" s="8"/>
      <c r="D60" s="16" t="s">
        <v>75</v>
      </c>
      <c r="E60" s="38">
        <f>SUM(E29:E55)-E28</f>
        <v>0</v>
      </c>
      <c r="F60" s="38">
        <f t="shared" ref="F60:Q60" si="3">SUM(F29:F55)-F28</f>
        <v>0</v>
      </c>
      <c r="G60" s="38">
        <f t="shared" si="3"/>
        <v>0</v>
      </c>
      <c r="H60" s="38">
        <f t="shared" si="3"/>
        <v>0</v>
      </c>
      <c r="I60" s="38">
        <f t="shared" si="3"/>
        <v>0</v>
      </c>
      <c r="J60" s="38">
        <f t="shared" si="3"/>
        <v>0</v>
      </c>
      <c r="K60" s="38"/>
      <c r="L60" s="38">
        <f t="shared" si="3"/>
        <v>0</v>
      </c>
      <c r="M60" s="38">
        <f t="shared" si="3"/>
        <v>0</v>
      </c>
      <c r="N60" s="38">
        <f t="shared" si="3"/>
        <v>0</v>
      </c>
      <c r="O60" s="38">
        <f t="shared" si="3"/>
        <v>0</v>
      </c>
      <c r="P60" s="38">
        <f t="shared" si="3"/>
        <v>0</v>
      </c>
      <c r="Q60" s="38">
        <f t="shared" si="3"/>
        <v>0</v>
      </c>
      <c r="R60" s="8"/>
      <c r="S60" s="8"/>
      <c r="T60" s="8"/>
    </row>
    <row r="61" spans="2:20" x14ac:dyDescent="0.15">
      <c r="B61" s="8"/>
      <c r="C61" s="8"/>
      <c r="D61" s="8"/>
      <c r="R61" s="8"/>
      <c r="S61" s="8"/>
      <c r="T61" s="8"/>
    </row>
    <row r="62" spans="2:20" x14ac:dyDescent="0.15">
      <c r="D62" s="39"/>
      <c r="T62" s="39"/>
    </row>
    <row r="63" spans="2:20" x14ac:dyDescent="0.15">
      <c r="D63" s="39"/>
      <c r="T63" s="39"/>
    </row>
    <row r="64" spans="2:20" x14ac:dyDescent="0.15">
      <c r="D64" s="39"/>
      <c r="T64" s="39"/>
    </row>
    <row r="65" spans="4:20" x14ac:dyDescent="0.15">
      <c r="D65" s="39"/>
      <c r="T65" s="39"/>
    </row>
    <row r="66" spans="4:20" x14ac:dyDescent="0.15">
      <c r="D66" s="39"/>
      <c r="T66" s="39"/>
    </row>
    <row r="67" spans="4:20" x14ac:dyDescent="0.15">
      <c r="D67" s="39"/>
      <c r="T67" s="39"/>
    </row>
    <row r="68" spans="4:20" x14ac:dyDescent="0.15">
      <c r="D68" s="39"/>
      <c r="T68" s="39"/>
    </row>
    <row r="69" spans="4:20" x14ac:dyDescent="0.15">
      <c r="D69" s="39"/>
      <c r="T69" s="39"/>
    </row>
  </sheetData>
  <mergeCells count="18">
    <mergeCell ref="E2:I2"/>
    <mergeCell ref="M2:Q2"/>
    <mergeCell ref="N4:O4"/>
    <mergeCell ref="P4:Q4"/>
    <mergeCell ref="E4:F4"/>
    <mergeCell ref="G4:H4"/>
    <mergeCell ref="I4:J4"/>
    <mergeCell ref="L4:M4"/>
    <mergeCell ref="B4:D5"/>
    <mergeCell ref="B6:D6"/>
    <mergeCell ref="C28:D28"/>
    <mergeCell ref="S24:T24"/>
    <mergeCell ref="S28:T28"/>
    <mergeCell ref="C24:D24"/>
    <mergeCell ref="R4:T5"/>
    <mergeCell ref="R6:T6"/>
    <mergeCell ref="S7:T7"/>
    <mergeCell ref="C7:D7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51-1</vt:lpstr>
      <vt:lpstr>51-2</vt:lpstr>
      <vt:lpstr>'51-1'!Print_Area</vt:lpstr>
      <vt:lpstr>'51-2'!Print_Area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2015-05-12T08:21:26Z</cp:lastPrinted>
  <dcterms:created xsi:type="dcterms:W3CDTF">2002-04-12T04:57:35Z</dcterms:created>
  <dcterms:modified xsi:type="dcterms:W3CDTF">2023-03-16T00:39:58Z</dcterms:modified>
</cp:coreProperties>
</file>