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2145" yWindow="-120" windowWidth="20730" windowHeight="11160"/>
  </bookViews>
  <sheets>
    <sheet name="50" sheetId="3" r:id="rId1"/>
  </sheets>
  <definedNames>
    <definedName name="_xlnm.Print_Area" localSheetId="0">'50'!$B$2:$I$42,'50'!$K$2:$S$42</definedName>
  </definedNames>
  <calcPr calcId="162913"/>
</workbook>
</file>

<file path=xl/calcChain.xml><?xml version="1.0" encoding="utf-8"?>
<calcChain xmlns="http://schemas.openxmlformats.org/spreadsheetml/2006/main">
  <c r="D45" i="3" l="1"/>
  <c r="F47" i="3" l="1"/>
  <c r="E47" i="3"/>
  <c r="T42" i="3"/>
  <c r="T41" i="3"/>
  <c r="T40" i="3"/>
  <c r="T38" i="3"/>
  <c r="T37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21" i="3"/>
  <c r="T19" i="3"/>
  <c r="T18" i="3"/>
  <c r="T17" i="3"/>
  <c r="T8" i="3"/>
  <c r="T9" i="3"/>
  <c r="T10" i="3"/>
  <c r="T11" i="3"/>
  <c r="T12" i="3"/>
  <c r="T13" i="3"/>
  <c r="T14" i="3"/>
  <c r="T15" i="3"/>
  <c r="T6" i="3"/>
  <c r="E48" i="3"/>
  <c r="F48" i="3"/>
  <c r="G48" i="3"/>
  <c r="H48" i="3"/>
  <c r="I48" i="3"/>
  <c r="P49" i="3"/>
  <c r="O49" i="3"/>
  <c r="N49" i="3"/>
  <c r="M49" i="3"/>
  <c r="L49" i="3"/>
  <c r="K49" i="3"/>
  <c r="P48" i="3"/>
  <c r="O48" i="3"/>
  <c r="N48" i="3"/>
  <c r="M48" i="3"/>
  <c r="L48" i="3"/>
  <c r="K48" i="3"/>
  <c r="P47" i="3"/>
  <c r="O47" i="3"/>
  <c r="N47" i="3"/>
  <c r="M47" i="3"/>
  <c r="L47" i="3"/>
  <c r="K47" i="3"/>
  <c r="P46" i="3"/>
  <c r="O46" i="3"/>
  <c r="N46" i="3"/>
  <c r="M46" i="3"/>
  <c r="L46" i="3"/>
  <c r="K46" i="3"/>
  <c r="P45" i="3"/>
  <c r="O45" i="3"/>
  <c r="N45" i="3"/>
  <c r="M45" i="3"/>
  <c r="L45" i="3"/>
  <c r="K45" i="3"/>
  <c r="I49" i="3"/>
  <c r="H49" i="3"/>
  <c r="G49" i="3"/>
  <c r="F49" i="3"/>
  <c r="E49" i="3"/>
  <c r="I47" i="3"/>
  <c r="H47" i="3"/>
  <c r="G47" i="3"/>
  <c r="I46" i="3"/>
  <c r="H46" i="3"/>
  <c r="G46" i="3"/>
  <c r="F46" i="3"/>
  <c r="E46" i="3"/>
  <c r="I45" i="3"/>
  <c r="H45" i="3"/>
  <c r="G45" i="3"/>
  <c r="F45" i="3"/>
  <c r="E45" i="3"/>
  <c r="T35" i="3" l="1"/>
  <c r="T36" i="3"/>
  <c r="D47" i="3"/>
  <c r="T16" i="3"/>
  <c r="T7" i="3"/>
  <c r="T5" i="3"/>
  <c r="T20" i="3" l="1"/>
  <c r="D48" i="3"/>
  <c r="D46" i="3"/>
  <c r="T39" i="3"/>
  <c r="D49" i="3"/>
</calcChain>
</file>

<file path=xl/sharedStrings.xml><?xml version="1.0" encoding="utf-8"?>
<sst xmlns="http://schemas.openxmlformats.org/spreadsheetml/2006/main" count="102" uniqueCount="63">
  <si>
    <t>３千円未満</t>
  </si>
  <si>
    <t>１万円未満</t>
  </si>
  <si>
    <t>10万円未満</t>
  </si>
  <si>
    <t>50万円未満</t>
  </si>
  <si>
    <t>100万円未満</t>
  </si>
  <si>
    <t>500万円未満</t>
  </si>
  <si>
    <t>１千万円未満</t>
  </si>
  <si>
    <t>5千万円未満</t>
  </si>
  <si>
    <t>１億円未満</t>
  </si>
  <si>
    <t>１億円以上</t>
  </si>
  <si>
    <t xml:space="preserve">         　 被害程度
罪種（手口）</t>
    <phoneticPr fontId="1"/>
  </si>
  <si>
    <t>総数</t>
    <phoneticPr fontId="1"/>
  </si>
  <si>
    <t>強盗</t>
  </si>
  <si>
    <t>侵入強盗のその他</t>
  </si>
  <si>
    <t>途中強盗</t>
  </si>
  <si>
    <t>路上強盗</t>
  </si>
  <si>
    <t>恐喝</t>
  </si>
  <si>
    <t>詐欺</t>
  </si>
  <si>
    <t>横領</t>
  </si>
  <si>
    <t>業務上横領</t>
  </si>
  <si>
    <t>背任</t>
  </si>
  <si>
    <t>占有離脱物横領</t>
  </si>
  <si>
    <t>自転車</t>
  </si>
  <si>
    <t>オートバイ</t>
  </si>
  <si>
    <t>被害なし・
被害額認定
困難なもの</t>
    <rPh sb="6" eb="9">
      <t>ヒガイガク</t>
    </rPh>
    <rPh sb="9" eb="11">
      <t>ニンテイ</t>
    </rPh>
    <rPh sb="12" eb="14">
      <t>コンナン</t>
    </rPh>
    <phoneticPr fontId="1"/>
  </si>
  <si>
    <t>非侵入強盗のその他</t>
    <phoneticPr fontId="1"/>
  </si>
  <si>
    <t>程度別  認知件数</t>
    <phoneticPr fontId="1"/>
  </si>
  <si>
    <t>住宅強盗</t>
    <rPh sb="0" eb="2">
      <t>ジュウタク</t>
    </rPh>
    <rPh sb="2" eb="4">
      <t>ゴウトウ</t>
    </rPh>
    <phoneticPr fontId="1"/>
  </si>
  <si>
    <t>金融機関強盗</t>
    <rPh sb="0" eb="2">
      <t>キンユウ</t>
    </rPh>
    <rPh sb="2" eb="4">
      <t>キカン</t>
    </rPh>
    <rPh sb="4" eb="6">
      <t>ゴウトウ</t>
    </rPh>
    <phoneticPr fontId="1"/>
  </si>
  <si>
    <t>コンビニ強盗</t>
    <rPh sb="4" eb="6">
      <t>ゴウトウ</t>
    </rPh>
    <phoneticPr fontId="1"/>
  </si>
  <si>
    <t>その他の店舗強盗</t>
    <rPh sb="4" eb="6">
      <t>テンポ</t>
    </rPh>
    <rPh sb="6" eb="8">
      <t>ゴウトウ</t>
    </rPh>
    <phoneticPr fontId="1"/>
  </si>
  <si>
    <t>タクシー強盗</t>
    <rPh sb="4" eb="6">
      <t>ゴウトウ</t>
    </rPh>
    <phoneticPr fontId="1"/>
  </si>
  <si>
    <t>その他の自動車強盗</t>
    <rPh sb="4" eb="7">
      <t>ジドウシャ</t>
    </rPh>
    <rPh sb="7" eb="9">
      <t>ゴウトウ</t>
    </rPh>
    <phoneticPr fontId="1"/>
  </si>
  <si>
    <t>通信恐喝</t>
    <rPh sb="0" eb="2">
      <t>ツウシン</t>
    </rPh>
    <rPh sb="2" eb="4">
      <t>キョウカツ</t>
    </rPh>
    <phoneticPr fontId="1"/>
  </si>
  <si>
    <t>その他</t>
    <rPh sb="2" eb="3">
      <t>タ</t>
    </rPh>
    <phoneticPr fontId="1"/>
  </si>
  <si>
    <t>売付</t>
    <rPh sb="0" eb="1">
      <t>ウ</t>
    </rPh>
    <rPh sb="1" eb="2">
      <t>ツ</t>
    </rPh>
    <phoneticPr fontId="1"/>
  </si>
  <si>
    <t>借用</t>
    <rPh sb="0" eb="2">
      <t>シャクヨウ</t>
    </rPh>
    <phoneticPr fontId="1"/>
  </si>
  <si>
    <t>不動産利用</t>
    <rPh sb="0" eb="3">
      <t>フドウサン</t>
    </rPh>
    <rPh sb="3" eb="5">
      <t>リヨウ</t>
    </rPh>
    <phoneticPr fontId="1"/>
  </si>
  <si>
    <t>有価証券等利用</t>
    <rPh sb="0" eb="2">
      <t>ユウカ</t>
    </rPh>
    <rPh sb="2" eb="4">
      <t>ショウケン</t>
    </rPh>
    <rPh sb="4" eb="5">
      <t>トウ</t>
    </rPh>
    <rPh sb="5" eb="7">
      <t>リヨウ</t>
    </rPh>
    <phoneticPr fontId="1"/>
  </si>
  <si>
    <t>買受</t>
    <rPh sb="0" eb="1">
      <t>カ</t>
    </rPh>
    <rPh sb="1" eb="2">
      <t>ウ</t>
    </rPh>
    <phoneticPr fontId="1"/>
  </si>
  <si>
    <t>無銭</t>
    <rPh sb="0" eb="2">
      <t>ムセン</t>
    </rPh>
    <phoneticPr fontId="1"/>
  </si>
  <si>
    <t>募集</t>
    <rPh sb="0" eb="2">
      <t>ボシュウ</t>
    </rPh>
    <phoneticPr fontId="1"/>
  </si>
  <si>
    <t>職権</t>
    <rPh sb="0" eb="2">
      <t>ショッケン</t>
    </rPh>
    <phoneticPr fontId="1"/>
  </si>
  <si>
    <t>釣銭・両替</t>
    <rPh sb="0" eb="2">
      <t>ツリセン</t>
    </rPh>
    <rPh sb="3" eb="5">
      <t>リョウガエ</t>
    </rPh>
    <phoneticPr fontId="1"/>
  </si>
  <si>
    <t>留守宅</t>
    <rPh sb="0" eb="3">
      <t>ルスタク</t>
    </rPh>
    <phoneticPr fontId="1"/>
  </si>
  <si>
    <t>保険</t>
    <rPh sb="0" eb="2">
      <t>ホケン</t>
    </rPh>
    <phoneticPr fontId="1"/>
  </si>
  <si>
    <t>横取り</t>
    <rPh sb="0" eb="2">
      <t>ヨコド</t>
    </rPh>
    <phoneticPr fontId="1"/>
  </si>
  <si>
    <t>受託</t>
    <rPh sb="0" eb="2">
      <t>ジュタク</t>
    </rPh>
    <phoneticPr fontId="1"/>
  </si>
  <si>
    <t>その他</t>
    <phoneticPr fontId="1"/>
  </si>
  <si>
    <t>侵入強盗その他</t>
    <phoneticPr fontId="1"/>
  </si>
  <si>
    <t>非侵入強盗その他</t>
    <phoneticPr fontId="1"/>
  </si>
  <si>
    <r>
      <t xml:space="preserve">被害程度
　　　 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 xml:space="preserve"> 罪種（手口）</t>
    </r>
    <phoneticPr fontId="1"/>
  </si>
  <si>
    <t>たかり</t>
    <phoneticPr fontId="1"/>
  </si>
  <si>
    <t>50　財産犯（窃盗を除く）被害</t>
    <phoneticPr fontId="1"/>
  </si>
  <si>
    <t>確認用</t>
    <rPh sb="0" eb="2">
      <t>カクニン</t>
    </rPh>
    <rPh sb="2" eb="3">
      <t>ヨウ</t>
    </rPh>
    <phoneticPr fontId="1"/>
  </si>
  <si>
    <t>強盗</t>
    <rPh sb="0" eb="2">
      <t>ゴウトウ</t>
    </rPh>
    <phoneticPr fontId="1"/>
  </si>
  <si>
    <t>恐喝</t>
    <rPh sb="0" eb="2">
      <t>キョウカツ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</si>
  <si>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</si>
  <si>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</si>
  <si>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占脱</t>
    <rPh sb="0" eb="1">
      <t>セン</t>
    </rPh>
    <rPh sb="1" eb="2">
      <t>ダツ</t>
    </rPh>
    <phoneticPr fontId="1"/>
  </si>
  <si>
    <t>総数</t>
    <rPh sb="0" eb="2">
      <t>ソウスウ</t>
    </rPh>
    <phoneticPr fontId="1"/>
  </si>
  <si>
    <t>被害324</t>
    <rPh sb="0" eb="2">
      <t>ヒガイ</t>
    </rPh>
    <phoneticPr fontId="1"/>
  </si>
  <si>
    <t>被害325</t>
    <rPh sb="0" eb="2">
      <t>ヒガイ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</si>
</sst>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24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5">
    <xf numFmtId="0" fontId="0" fillId="0" borderId="0" applyNumberForma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9" fillId="26" borderId="1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6" fillId="28" borderId="18" applyNumberFormat="0" applyFont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3" fillId="30" borderId="2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0" fillId="30" borderId="2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8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quotePrefix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distributed" vertical="center" indent="1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distributed" vertical="center" indent="1"/>
    </xf>
    <xf numFmtId="0" fontId="4" fillId="0" borderId="0" xfId="0" applyFont="1" applyFill="1" applyBorder="1" applyAlignment="1" applyProtection="1">
      <alignment horizontal="distributed" vertical="center"/>
    </xf>
    <xf numFmtId="0" fontId="3" fillId="0" borderId="7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 applyProtection="1">
      <alignment horizontal="distributed"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38" fontId="4" fillId="0" borderId="4" xfId="0" applyNumberFormat="1" applyFont="1" applyFill="1" applyBorder="1" applyAlignment="1" applyProtection="1">
      <alignment vertical="center"/>
    </xf>
    <xf numFmtId="38" fontId="3" fillId="0" borderId="8" xfId="487" applyNumberFormat="1" applyFont="1" applyBorder="1" applyAlignment="1">
      <alignment horizontal="right" vertical="center" wrapText="1"/>
    </xf>
    <xf numFmtId="38" fontId="3" fillId="0" borderId="4" xfId="487" applyNumberFormat="1" applyFont="1" applyBorder="1" applyAlignment="1">
      <alignment horizontal="right" vertical="center" wrapText="1"/>
    </xf>
    <xf numFmtId="38" fontId="3" fillId="0" borderId="8" xfId="488" applyNumberFormat="1" applyFont="1" applyBorder="1" applyAlignment="1">
      <alignment horizontal="right" vertical="center" wrapText="1"/>
    </xf>
    <xf numFmtId="38" fontId="3" fillId="0" borderId="4" xfId="488" applyNumberFormat="1" applyFont="1" applyBorder="1" applyAlignment="1">
      <alignment horizontal="right" vertical="center" wrapText="1"/>
    </xf>
    <xf numFmtId="38" fontId="3" fillId="0" borderId="8" xfId="489" applyNumberFormat="1" applyFont="1" applyBorder="1" applyAlignment="1">
      <alignment horizontal="right" vertical="center" wrapText="1"/>
    </xf>
    <xf numFmtId="38" fontId="3" fillId="0" borderId="4" xfId="489" applyNumberFormat="1" applyFont="1" applyBorder="1" applyAlignment="1">
      <alignment horizontal="right" vertical="center" wrapText="1"/>
    </xf>
    <xf numFmtId="38" fontId="3" fillId="0" borderId="8" xfId="385" applyNumberFormat="1" applyFont="1" applyBorder="1" applyAlignment="1">
      <alignment horizontal="right" vertical="center" wrapText="1"/>
    </xf>
    <xf numFmtId="38" fontId="3" fillId="0" borderId="4" xfId="385" applyNumberFormat="1" applyFont="1" applyBorder="1" applyAlignment="1">
      <alignment horizontal="right" vertical="center" wrapText="1"/>
    </xf>
    <xf numFmtId="38" fontId="3" fillId="0" borderId="8" xfId="386" applyNumberFormat="1" applyFont="1" applyBorder="1" applyAlignment="1">
      <alignment horizontal="right" vertical="center" wrapText="1"/>
    </xf>
    <xf numFmtId="38" fontId="3" fillId="0" borderId="4" xfId="386" applyNumberFormat="1" applyFont="1" applyBorder="1" applyAlignment="1">
      <alignment horizontal="right" vertical="center" wrapText="1"/>
    </xf>
    <xf numFmtId="38" fontId="3" fillId="0" borderId="8" xfId="387" applyNumberFormat="1" applyFont="1" applyBorder="1" applyAlignment="1">
      <alignment horizontal="right" vertical="center" wrapText="1"/>
    </xf>
    <xf numFmtId="38" fontId="3" fillId="0" borderId="4" xfId="387" applyNumberFormat="1" applyFont="1" applyBorder="1" applyAlignment="1">
      <alignment horizontal="right" vertical="center" wrapText="1"/>
    </xf>
    <xf numFmtId="38" fontId="4" fillId="0" borderId="11" xfId="0" applyNumberFormat="1" applyFont="1" applyFill="1" applyBorder="1" applyAlignment="1" applyProtection="1">
      <alignment vertical="center"/>
    </xf>
    <xf numFmtId="38" fontId="3" fillId="0" borderId="11" xfId="387" applyNumberFormat="1" applyFont="1" applyBorder="1" applyAlignment="1">
      <alignment horizontal="right" vertical="center" wrapText="1"/>
    </xf>
    <xf numFmtId="38" fontId="3" fillId="0" borderId="12" xfId="387" applyNumberFormat="1" applyFont="1" applyBorder="1" applyAlignment="1">
      <alignment horizontal="right" vertical="center" wrapText="1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3" fillId="0" borderId="7" xfId="490" applyNumberFormat="1" applyFont="1" applyBorder="1" applyAlignment="1">
      <alignment horizontal="right" vertical="center" wrapText="1"/>
    </xf>
    <xf numFmtId="38" fontId="3" fillId="0" borderId="8" xfId="490" applyNumberFormat="1" applyFont="1" applyBorder="1" applyAlignment="1">
      <alignment horizontal="right" vertical="center" wrapText="1"/>
    </xf>
    <xf numFmtId="38" fontId="4" fillId="0" borderId="7" xfId="0" applyNumberFormat="1" applyFont="1" applyFill="1" applyBorder="1" applyAlignment="1" applyProtection="1">
      <alignment vertical="center"/>
    </xf>
    <xf numFmtId="38" fontId="4" fillId="0" borderId="8" xfId="0" applyNumberFormat="1" applyFont="1" applyFill="1" applyBorder="1" applyAlignment="1" applyProtection="1">
      <alignment vertical="center"/>
    </xf>
    <xf numFmtId="38" fontId="3" fillId="0" borderId="7" xfId="491" applyNumberFormat="1" applyFont="1" applyBorder="1" applyAlignment="1">
      <alignment horizontal="right" vertical="center" wrapText="1"/>
    </xf>
    <xf numFmtId="38" fontId="3" fillId="0" borderId="8" xfId="491" applyNumberFormat="1" applyFont="1" applyBorder="1" applyAlignment="1">
      <alignment horizontal="right" vertical="center" wrapText="1"/>
    </xf>
    <xf numFmtId="38" fontId="3" fillId="0" borderId="7" xfId="492" applyNumberFormat="1" applyFont="1" applyBorder="1" applyAlignment="1">
      <alignment horizontal="right" vertical="center" wrapText="1"/>
    </xf>
    <xf numFmtId="38" fontId="3" fillId="0" borderId="8" xfId="492" applyNumberFormat="1" applyFont="1" applyBorder="1" applyAlignment="1">
      <alignment horizontal="right" vertical="center" wrapText="1"/>
    </xf>
    <xf numFmtId="38" fontId="3" fillId="0" borderId="7" xfId="388" applyNumberFormat="1" applyFont="1" applyBorder="1" applyAlignment="1">
      <alignment horizontal="right" vertical="center" wrapText="1"/>
    </xf>
    <xf numFmtId="38" fontId="3" fillId="0" borderId="8" xfId="388" applyNumberFormat="1" applyFont="1" applyBorder="1" applyAlignment="1">
      <alignment horizontal="right" vertical="center" wrapText="1"/>
    </xf>
    <xf numFmtId="38" fontId="3" fillId="0" borderId="7" xfId="389" applyNumberFormat="1" applyFont="1" applyBorder="1" applyAlignment="1">
      <alignment horizontal="right" vertical="center" wrapText="1"/>
    </xf>
    <xf numFmtId="38" fontId="3" fillId="0" borderId="8" xfId="389" applyNumberFormat="1" applyFont="1" applyBorder="1" applyAlignment="1">
      <alignment horizontal="right" vertical="center" wrapText="1"/>
    </xf>
    <xf numFmtId="38" fontId="3" fillId="0" borderId="7" xfId="390" applyNumberFormat="1" applyFont="1" applyBorder="1" applyAlignment="1">
      <alignment horizontal="right" vertical="center" wrapText="1"/>
    </xf>
    <xf numFmtId="38" fontId="3" fillId="0" borderId="8" xfId="390" applyNumberFormat="1" applyFont="1" applyBorder="1" applyAlignment="1">
      <alignment horizontal="right" vertical="center" wrapText="1"/>
    </xf>
    <xf numFmtId="38" fontId="3" fillId="0" borderId="10" xfId="390" applyNumberFormat="1" applyFont="1" applyBorder="1" applyAlignment="1">
      <alignment horizontal="right" vertical="center" wrapText="1"/>
    </xf>
    <xf numFmtId="38" fontId="3" fillId="0" borderId="11" xfId="39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3" fillId="0" borderId="13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distributed" vertical="center"/>
    </xf>
    <xf numFmtId="0" fontId="3" fillId="0" borderId="15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</cellXfs>
  <cellStyles count="505">
    <cellStyle name="20% - アクセント 1 10" xfId="1"/>
    <cellStyle name="20% - アクセント 1 11" xfId="2"/>
    <cellStyle name="20% - アクセント 1 12" xfId="3"/>
    <cellStyle name="20% - アクセント 1 13" xfId="4"/>
    <cellStyle name="20% - アクセント 1 2" xfId="5"/>
    <cellStyle name="20% - アクセント 1 3" xfId="6"/>
    <cellStyle name="20% - アクセント 1 4" xfId="7"/>
    <cellStyle name="20% - アクセント 1 5" xfId="8"/>
    <cellStyle name="20% - アクセント 1 6" xfId="9"/>
    <cellStyle name="20% - アクセント 1 7" xfId="10"/>
    <cellStyle name="20% - アクセント 1 8" xfId="11"/>
    <cellStyle name="20% - アクセント 1 9" xfId="12"/>
    <cellStyle name="20% - アクセント 2 10" xfId="13"/>
    <cellStyle name="20% - アクセント 2 11" xfId="14"/>
    <cellStyle name="20% - アクセント 2 12" xfId="15"/>
    <cellStyle name="20% - アクセント 2 13" xfId="16"/>
    <cellStyle name="20% - アクセント 2 2" xfId="17"/>
    <cellStyle name="20% - アクセント 2 3" xfId="18"/>
    <cellStyle name="20% - アクセント 2 4" xfId="19"/>
    <cellStyle name="20% - アクセント 2 5" xfId="20"/>
    <cellStyle name="20% - アクセント 2 6" xfId="21"/>
    <cellStyle name="20% - アクセント 2 7" xfId="22"/>
    <cellStyle name="20% - アクセント 2 8" xfId="23"/>
    <cellStyle name="20% - アクセント 2 9" xfId="24"/>
    <cellStyle name="20% - アクセント 3 10" xfId="25"/>
    <cellStyle name="20% - アクセント 3 11" xfId="26"/>
    <cellStyle name="20% - アクセント 3 12" xfId="27"/>
    <cellStyle name="20% - アクセント 3 13" xfId="28"/>
    <cellStyle name="20% - アクセント 3 2" xfId="29"/>
    <cellStyle name="20% - アクセント 3 3" xfId="30"/>
    <cellStyle name="20% - アクセント 3 4" xfId="31"/>
    <cellStyle name="20% - アクセント 3 5" xfId="32"/>
    <cellStyle name="20% - アクセント 3 6" xfId="33"/>
    <cellStyle name="20% - アクセント 3 7" xfId="34"/>
    <cellStyle name="20% - アクセント 3 8" xfId="35"/>
    <cellStyle name="20% - アクセント 3 9" xfId="36"/>
    <cellStyle name="20% - アクセント 4 10" xfId="37"/>
    <cellStyle name="20% - アクセント 4 11" xfId="38"/>
    <cellStyle name="20% - アクセント 4 12" xfId="39"/>
    <cellStyle name="20% - アクセント 4 13" xfId="40"/>
    <cellStyle name="20% - アクセント 4 2" xfId="41"/>
    <cellStyle name="20% - アクセント 4 3" xfId="42"/>
    <cellStyle name="20% - アクセント 4 4" xfId="43"/>
    <cellStyle name="20% - アクセント 4 5" xfId="44"/>
    <cellStyle name="20% - アクセント 4 6" xfId="45"/>
    <cellStyle name="20% - アクセント 4 7" xfId="46"/>
    <cellStyle name="20% - アクセント 4 8" xfId="47"/>
    <cellStyle name="20% - アクセント 4 9" xfId="48"/>
    <cellStyle name="20% - アクセント 5 10" xfId="49"/>
    <cellStyle name="20% - アクセント 5 11" xfId="50"/>
    <cellStyle name="20% - アクセント 5 12" xfId="51"/>
    <cellStyle name="20% - アクセント 5 13" xfId="52"/>
    <cellStyle name="20% - アクセント 5 2" xfId="53"/>
    <cellStyle name="20% - アクセント 5 3" xfId="54"/>
    <cellStyle name="20% - アクセント 5 4" xfId="55"/>
    <cellStyle name="20% - アクセント 5 5" xfId="56"/>
    <cellStyle name="20% - アクセント 5 6" xfId="57"/>
    <cellStyle name="20% - アクセント 5 7" xfId="58"/>
    <cellStyle name="20% - アクセント 5 8" xfId="59"/>
    <cellStyle name="20% - アクセント 5 9" xfId="60"/>
    <cellStyle name="20% - アクセント 6 10" xfId="61"/>
    <cellStyle name="20% - アクセント 6 11" xfId="62"/>
    <cellStyle name="20% - アクセント 6 12" xfId="63"/>
    <cellStyle name="20% - アクセント 6 13" xfId="64"/>
    <cellStyle name="20% - アクセント 6 2" xfId="65"/>
    <cellStyle name="20% - アクセント 6 3" xfId="66"/>
    <cellStyle name="20% - アクセント 6 4" xfId="67"/>
    <cellStyle name="20% - アクセント 6 5" xfId="68"/>
    <cellStyle name="20% - アクセント 6 6" xfId="69"/>
    <cellStyle name="20% - アクセント 6 7" xfId="70"/>
    <cellStyle name="20% - アクセント 6 8" xfId="71"/>
    <cellStyle name="20% - アクセント 6 9" xfId="72"/>
    <cellStyle name="40% - アクセント 1 10" xfId="73"/>
    <cellStyle name="40% - アクセント 1 11" xfId="74"/>
    <cellStyle name="40% - アクセント 1 12" xfId="75"/>
    <cellStyle name="40% - アクセント 1 13" xfId="76"/>
    <cellStyle name="40% - アクセント 1 2" xfId="77"/>
    <cellStyle name="40% - アクセント 1 3" xfId="78"/>
    <cellStyle name="40% - アクセント 1 4" xfId="79"/>
    <cellStyle name="40% - アクセント 1 5" xfId="80"/>
    <cellStyle name="40% - アクセント 1 6" xfId="81"/>
    <cellStyle name="40% - アクセント 1 7" xfId="82"/>
    <cellStyle name="40% - アクセント 1 8" xfId="83"/>
    <cellStyle name="40% - アクセント 1 9" xfId="84"/>
    <cellStyle name="40% - アクセント 2 10" xfId="85"/>
    <cellStyle name="40% - アクセント 2 11" xfId="86"/>
    <cellStyle name="40% - アクセント 2 12" xfId="87"/>
    <cellStyle name="40% - アクセント 2 13" xfId="88"/>
    <cellStyle name="40% - アクセント 2 2" xfId="89"/>
    <cellStyle name="40% - アクセント 2 3" xfId="90"/>
    <cellStyle name="40% - アクセント 2 4" xfId="91"/>
    <cellStyle name="40% - アクセント 2 5" xfId="92"/>
    <cellStyle name="40% - アクセント 2 6" xfId="93"/>
    <cellStyle name="40% - アクセント 2 7" xfId="94"/>
    <cellStyle name="40% - アクセント 2 8" xfId="95"/>
    <cellStyle name="40% - アクセント 2 9" xfId="96"/>
    <cellStyle name="40% - アクセント 3 10" xfId="97"/>
    <cellStyle name="40% - アクセント 3 11" xfId="98"/>
    <cellStyle name="40% - アクセント 3 12" xfId="99"/>
    <cellStyle name="40% - アクセント 3 13" xfId="100"/>
    <cellStyle name="40% - アクセント 3 2" xfId="101"/>
    <cellStyle name="40% - アクセント 3 3" xfId="102"/>
    <cellStyle name="40% - アクセント 3 4" xfId="103"/>
    <cellStyle name="40% - アクセント 3 5" xfId="104"/>
    <cellStyle name="40% - アクセント 3 6" xfId="105"/>
    <cellStyle name="40% - アクセント 3 7" xfId="106"/>
    <cellStyle name="40% - アクセント 3 8" xfId="107"/>
    <cellStyle name="40% - アクセント 3 9" xfId="108"/>
    <cellStyle name="40% - アクセント 4 10" xfId="109"/>
    <cellStyle name="40% - アクセント 4 11" xfId="110"/>
    <cellStyle name="40% - アクセント 4 12" xfId="111"/>
    <cellStyle name="40% - アクセント 4 13" xfId="112"/>
    <cellStyle name="40% - アクセント 4 2" xfId="113"/>
    <cellStyle name="40% - アクセント 4 3" xfId="114"/>
    <cellStyle name="40% - アクセント 4 4" xfId="115"/>
    <cellStyle name="40% - アクセント 4 5" xfId="116"/>
    <cellStyle name="40% - アクセント 4 6" xfId="117"/>
    <cellStyle name="40% - アクセント 4 7" xfId="118"/>
    <cellStyle name="40% - アクセント 4 8" xfId="119"/>
    <cellStyle name="40% - アクセント 4 9" xfId="120"/>
    <cellStyle name="40% - アクセント 5 10" xfId="121"/>
    <cellStyle name="40% - アクセント 5 11" xfId="122"/>
    <cellStyle name="40% - アクセント 5 12" xfId="123"/>
    <cellStyle name="40% - アクセント 5 13" xfId="124"/>
    <cellStyle name="40% - アクセント 5 2" xfId="125"/>
    <cellStyle name="40% - アクセント 5 3" xfId="126"/>
    <cellStyle name="40% - アクセント 5 4" xfId="127"/>
    <cellStyle name="40% - アクセント 5 5" xfId="128"/>
    <cellStyle name="40% - アクセント 5 6" xfId="129"/>
    <cellStyle name="40% - アクセント 5 7" xfId="130"/>
    <cellStyle name="40% - アクセント 5 8" xfId="131"/>
    <cellStyle name="40% - アクセント 5 9" xfId="132"/>
    <cellStyle name="40% - アクセント 6 10" xfId="133"/>
    <cellStyle name="40% - アクセント 6 11" xfId="134"/>
    <cellStyle name="40% - アクセント 6 12" xfId="135"/>
    <cellStyle name="40% - アクセント 6 13" xfId="136"/>
    <cellStyle name="40% - アクセント 6 2" xfId="137"/>
    <cellStyle name="40% - アクセント 6 3" xfId="138"/>
    <cellStyle name="40% - アクセント 6 4" xfId="139"/>
    <cellStyle name="40% - アクセント 6 5" xfId="140"/>
    <cellStyle name="40% - アクセント 6 6" xfId="141"/>
    <cellStyle name="40% - アクセント 6 7" xfId="142"/>
    <cellStyle name="40% - アクセント 6 8" xfId="143"/>
    <cellStyle name="40% - アクセント 6 9" xfId="144"/>
    <cellStyle name="60% - アクセント 1 10" xfId="145"/>
    <cellStyle name="60% - アクセント 1 11" xfId="146"/>
    <cellStyle name="60% - アクセント 1 12" xfId="147"/>
    <cellStyle name="60% - アクセント 1 13" xfId="148"/>
    <cellStyle name="60% - アクセント 1 2" xfId="149"/>
    <cellStyle name="60% - アクセント 1 3" xfId="150"/>
    <cellStyle name="60% - アクセント 1 4" xfId="151"/>
    <cellStyle name="60% - アクセント 1 5" xfId="152"/>
    <cellStyle name="60% - アクセント 1 6" xfId="153"/>
    <cellStyle name="60% - アクセント 1 7" xfId="154"/>
    <cellStyle name="60% - アクセント 1 8" xfId="155"/>
    <cellStyle name="60% - アクセント 1 9" xfId="156"/>
    <cellStyle name="60% - アクセント 2 10" xfId="157"/>
    <cellStyle name="60% - アクセント 2 11" xfId="158"/>
    <cellStyle name="60% - アクセント 2 12" xfId="159"/>
    <cellStyle name="60% - アクセント 2 13" xfId="160"/>
    <cellStyle name="60% - アクセント 2 2" xfId="161"/>
    <cellStyle name="60% - アクセント 2 3" xfId="162"/>
    <cellStyle name="60% - アクセント 2 4" xfId="163"/>
    <cellStyle name="60% - アクセント 2 5" xfId="164"/>
    <cellStyle name="60% - アクセント 2 6" xfId="165"/>
    <cellStyle name="60% - アクセント 2 7" xfId="166"/>
    <cellStyle name="60% - アクセント 2 8" xfId="167"/>
    <cellStyle name="60% - アクセント 2 9" xfId="168"/>
    <cellStyle name="60% - アクセント 3 10" xfId="169"/>
    <cellStyle name="60% - アクセント 3 11" xfId="170"/>
    <cellStyle name="60% - アクセント 3 12" xfId="171"/>
    <cellStyle name="60% - アクセント 3 13" xfId="172"/>
    <cellStyle name="60% - アクセント 3 2" xfId="173"/>
    <cellStyle name="60% - アクセント 3 3" xfId="174"/>
    <cellStyle name="60% - アクセント 3 4" xfId="175"/>
    <cellStyle name="60% - アクセント 3 5" xfId="176"/>
    <cellStyle name="60% - アクセント 3 6" xfId="177"/>
    <cellStyle name="60% - アクセント 3 7" xfId="178"/>
    <cellStyle name="60% - アクセント 3 8" xfId="179"/>
    <cellStyle name="60% - アクセント 3 9" xfId="180"/>
    <cellStyle name="60% - アクセント 4 10" xfId="181"/>
    <cellStyle name="60% - アクセント 4 11" xfId="182"/>
    <cellStyle name="60% - アクセント 4 12" xfId="183"/>
    <cellStyle name="60% - アクセント 4 13" xfId="184"/>
    <cellStyle name="60% - アクセント 4 2" xfId="185"/>
    <cellStyle name="60% - アクセント 4 3" xfId="186"/>
    <cellStyle name="60% - アクセント 4 4" xfId="187"/>
    <cellStyle name="60% - アクセント 4 5" xfId="188"/>
    <cellStyle name="60% - アクセント 4 6" xfId="189"/>
    <cellStyle name="60% - アクセント 4 7" xfId="190"/>
    <cellStyle name="60% - アクセント 4 8" xfId="191"/>
    <cellStyle name="60% - アクセント 4 9" xfId="192"/>
    <cellStyle name="60% - アクセント 5 10" xfId="193"/>
    <cellStyle name="60% - アクセント 5 11" xfId="194"/>
    <cellStyle name="60% - アクセント 5 12" xfId="195"/>
    <cellStyle name="60% - アクセント 5 13" xfId="196"/>
    <cellStyle name="60% - アクセント 5 2" xfId="197"/>
    <cellStyle name="60% - アクセント 5 3" xfId="198"/>
    <cellStyle name="60% - アクセント 5 4" xfId="199"/>
    <cellStyle name="60% - アクセント 5 5" xfId="200"/>
    <cellStyle name="60% - アクセント 5 6" xfId="201"/>
    <cellStyle name="60% - アクセント 5 7" xfId="202"/>
    <cellStyle name="60% - アクセント 5 8" xfId="203"/>
    <cellStyle name="60% - アクセント 5 9" xfId="204"/>
    <cellStyle name="60% - アクセント 6 10" xfId="205"/>
    <cellStyle name="60% - アクセント 6 11" xfId="206"/>
    <cellStyle name="60% - アクセント 6 12" xfId="207"/>
    <cellStyle name="60% - アクセント 6 13" xfId="208"/>
    <cellStyle name="60% - アクセント 6 2" xfId="209"/>
    <cellStyle name="60% - アクセント 6 3" xfId="210"/>
    <cellStyle name="60% - アクセント 6 4" xfId="211"/>
    <cellStyle name="60% - アクセント 6 5" xfId="212"/>
    <cellStyle name="60% - アクセント 6 6" xfId="213"/>
    <cellStyle name="60% - アクセント 6 7" xfId="214"/>
    <cellStyle name="60% - アクセント 6 8" xfId="215"/>
    <cellStyle name="60% - アクセント 6 9" xfId="216"/>
    <cellStyle name="アクセント 1 10" xfId="217"/>
    <cellStyle name="アクセント 1 11" xfId="218"/>
    <cellStyle name="アクセント 1 12" xfId="219"/>
    <cellStyle name="アクセント 1 13" xfId="220"/>
    <cellStyle name="アクセント 1 2" xfId="221"/>
    <cellStyle name="アクセント 1 3" xfId="222"/>
    <cellStyle name="アクセント 1 4" xfId="223"/>
    <cellStyle name="アクセント 1 5" xfId="224"/>
    <cellStyle name="アクセント 1 6" xfId="225"/>
    <cellStyle name="アクセント 1 7" xfId="226"/>
    <cellStyle name="アクセント 1 8" xfId="227"/>
    <cellStyle name="アクセント 1 9" xfId="228"/>
    <cellStyle name="アクセント 2 10" xfId="229"/>
    <cellStyle name="アクセント 2 11" xfId="230"/>
    <cellStyle name="アクセント 2 12" xfId="231"/>
    <cellStyle name="アクセント 2 13" xfId="232"/>
    <cellStyle name="アクセント 2 2" xfId="233"/>
    <cellStyle name="アクセント 2 3" xfId="234"/>
    <cellStyle name="アクセント 2 4" xfId="235"/>
    <cellStyle name="アクセント 2 5" xfId="236"/>
    <cellStyle name="アクセント 2 6" xfId="237"/>
    <cellStyle name="アクセント 2 7" xfId="238"/>
    <cellStyle name="アクセント 2 8" xfId="239"/>
    <cellStyle name="アクセント 2 9" xfId="240"/>
    <cellStyle name="アクセント 3 10" xfId="241"/>
    <cellStyle name="アクセント 3 11" xfId="242"/>
    <cellStyle name="アクセント 3 12" xfId="243"/>
    <cellStyle name="アクセント 3 13" xfId="244"/>
    <cellStyle name="アクセント 3 2" xfId="245"/>
    <cellStyle name="アクセント 3 3" xfId="246"/>
    <cellStyle name="アクセント 3 4" xfId="247"/>
    <cellStyle name="アクセント 3 5" xfId="248"/>
    <cellStyle name="アクセント 3 6" xfId="249"/>
    <cellStyle name="アクセント 3 7" xfId="250"/>
    <cellStyle name="アクセント 3 8" xfId="251"/>
    <cellStyle name="アクセント 3 9" xfId="252"/>
    <cellStyle name="アクセント 4 10" xfId="253"/>
    <cellStyle name="アクセント 4 11" xfId="254"/>
    <cellStyle name="アクセント 4 12" xfId="255"/>
    <cellStyle name="アクセント 4 13" xfId="256"/>
    <cellStyle name="アクセント 4 2" xfId="257"/>
    <cellStyle name="アクセント 4 3" xfId="258"/>
    <cellStyle name="アクセント 4 4" xfId="259"/>
    <cellStyle name="アクセント 4 5" xfId="260"/>
    <cellStyle name="アクセント 4 6" xfId="261"/>
    <cellStyle name="アクセント 4 7" xfId="262"/>
    <cellStyle name="アクセント 4 8" xfId="263"/>
    <cellStyle name="アクセント 4 9" xfId="264"/>
    <cellStyle name="アクセント 5 10" xfId="265"/>
    <cellStyle name="アクセント 5 11" xfId="266"/>
    <cellStyle name="アクセント 5 12" xfId="267"/>
    <cellStyle name="アクセント 5 13" xfId="268"/>
    <cellStyle name="アクセント 5 2" xfId="269"/>
    <cellStyle name="アクセント 5 3" xfId="270"/>
    <cellStyle name="アクセント 5 4" xfId="271"/>
    <cellStyle name="アクセント 5 5" xfId="272"/>
    <cellStyle name="アクセント 5 6" xfId="273"/>
    <cellStyle name="アクセント 5 7" xfId="274"/>
    <cellStyle name="アクセント 5 8" xfId="275"/>
    <cellStyle name="アクセント 5 9" xfId="276"/>
    <cellStyle name="アクセント 6 10" xfId="277"/>
    <cellStyle name="アクセント 6 11" xfId="278"/>
    <cellStyle name="アクセント 6 12" xfId="279"/>
    <cellStyle name="アクセント 6 13" xfId="280"/>
    <cellStyle name="アクセント 6 2" xfId="281"/>
    <cellStyle name="アクセント 6 3" xfId="282"/>
    <cellStyle name="アクセント 6 4" xfId="283"/>
    <cellStyle name="アクセント 6 5" xfId="284"/>
    <cellStyle name="アクセント 6 6" xfId="285"/>
    <cellStyle name="アクセント 6 7" xfId="286"/>
    <cellStyle name="アクセント 6 8" xfId="287"/>
    <cellStyle name="アクセント 6 9" xfId="288"/>
    <cellStyle name="タイトル 10" xfId="289"/>
    <cellStyle name="タイトル 11" xfId="290"/>
    <cellStyle name="タイトル 12" xfId="291"/>
    <cellStyle name="タイトル 13" xfId="292"/>
    <cellStyle name="タイトル 2" xfId="293"/>
    <cellStyle name="タイトル 3" xfId="294"/>
    <cellStyle name="タイトル 4" xfId="295"/>
    <cellStyle name="タイトル 5" xfId="296"/>
    <cellStyle name="タイトル 6" xfId="297"/>
    <cellStyle name="タイトル 7" xfId="298"/>
    <cellStyle name="タイトル 8" xfId="299"/>
    <cellStyle name="タイトル 9" xfId="300"/>
    <cellStyle name="チェック セル 10" xfId="301"/>
    <cellStyle name="チェック セル 11" xfId="302"/>
    <cellStyle name="チェック セル 12" xfId="303"/>
    <cellStyle name="チェック セル 13" xfId="304"/>
    <cellStyle name="チェック セル 2" xfId="305"/>
    <cellStyle name="チェック セル 3" xfId="306"/>
    <cellStyle name="チェック セル 4" xfId="307"/>
    <cellStyle name="チェック セル 5" xfId="308"/>
    <cellStyle name="チェック セル 6" xfId="309"/>
    <cellStyle name="チェック セル 7" xfId="310"/>
    <cellStyle name="チェック セル 8" xfId="311"/>
    <cellStyle name="チェック セル 9" xfId="312"/>
    <cellStyle name="どちらでもない 10" xfId="313"/>
    <cellStyle name="どちらでもない 11" xfId="314"/>
    <cellStyle name="どちらでもない 12" xfId="315"/>
    <cellStyle name="どちらでもない 13" xfId="316"/>
    <cellStyle name="どちらでもない 2" xfId="317"/>
    <cellStyle name="どちらでもない 3" xfId="318"/>
    <cellStyle name="どちらでもない 4" xfId="319"/>
    <cellStyle name="どちらでもない 5" xfId="320"/>
    <cellStyle name="どちらでもない 6" xfId="321"/>
    <cellStyle name="どちらでもない 7" xfId="322"/>
    <cellStyle name="どちらでもない 8" xfId="323"/>
    <cellStyle name="どちらでもない 9" xfId="324"/>
    <cellStyle name="メモ 10" xfId="325"/>
    <cellStyle name="メモ 11" xfId="326"/>
    <cellStyle name="メモ 12" xfId="327"/>
    <cellStyle name="メモ 13" xfId="328"/>
    <cellStyle name="メモ 2" xfId="329"/>
    <cellStyle name="メモ 3" xfId="330"/>
    <cellStyle name="メモ 4" xfId="331"/>
    <cellStyle name="メモ 5" xfId="332"/>
    <cellStyle name="メモ 6" xfId="333"/>
    <cellStyle name="メモ 7" xfId="334"/>
    <cellStyle name="メモ 8" xfId="335"/>
    <cellStyle name="メモ 9" xfId="336"/>
    <cellStyle name="リンク セル 10" xfId="337"/>
    <cellStyle name="リンク セル 11" xfId="338"/>
    <cellStyle name="リンク セル 12" xfId="339"/>
    <cellStyle name="リンク セル 13" xfId="340"/>
    <cellStyle name="リンク セル 2" xfId="341"/>
    <cellStyle name="リンク セル 3" xfId="342"/>
    <cellStyle name="リンク セル 4" xfId="343"/>
    <cellStyle name="リンク セル 5" xfId="344"/>
    <cellStyle name="リンク セル 6" xfId="345"/>
    <cellStyle name="リンク セル 7" xfId="346"/>
    <cellStyle name="リンク セル 8" xfId="347"/>
    <cellStyle name="リンク セル 9" xfId="348"/>
    <cellStyle name="悪い 10" xfId="349"/>
    <cellStyle name="悪い 11" xfId="350"/>
    <cellStyle name="悪い 12" xfId="351"/>
    <cellStyle name="悪い 13" xfId="352"/>
    <cellStyle name="悪い 2" xfId="353"/>
    <cellStyle name="悪い 3" xfId="354"/>
    <cellStyle name="悪い 4" xfId="355"/>
    <cellStyle name="悪い 5" xfId="356"/>
    <cellStyle name="悪い 6" xfId="357"/>
    <cellStyle name="悪い 7" xfId="358"/>
    <cellStyle name="悪い 8" xfId="359"/>
    <cellStyle name="悪い 9" xfId="360"/>
    <cellStyle name="計算 10" xfId="361"/>
    <cellStyle name="計算 11" xfId="362"/>
    <cellStyle name="計算 12" xfId="363"/>
    <cellStyle name="計算 13" xfId="364"/>
    <cellStyle name="計算 2" xfId="365"/>
    <cellStyle name="計算 3" xfId="366"/>
    <cellStyle name="計算 4" xfId="367"/>
    <cellStyle name="計算 5" xfId="368"/>
    <cellStyle name="計算 6" xfId="369"/>
    <cellStyle name="計算 7" xfId="370"/>
    <cellStyle name="計算 8" xfId="371"/>
    <cellStyle name="計算 9" xfId="372"/>
    <cellStyle name="警告文 10" xfId="373"/>
    <cellStyle name="警告文 11" xfId="374"/>
    <cellStyle name="警告文 12" xfId="375"/>
    <cellStyle name="警告文 13" xfId="376"/>
    <cellStyle name="警告文 2" xfId="377"/>
    <cellStyle name="警告文 3" xfId="378"/>
    <cellStyle name="警告文 4" xfId="379"/>
    <cellStyle name="警告文 5" xfId="380"/>
    <cellStyle name="警告文 6" xfId="381"/>
    <cellStyle name="警告文 7" xfId="382"/>
    <cellStyle name="警告文 8" xfId="383"/>
    <cellStyle name="警告文 9" xfId="384"/>
    <cellStyle name="桁区切り 2" xfId="385"/>
    <cellStyle name="桁区切り 3" xfId="386"/>
    <cellStyle name="桁区切り 4" xfId="387"/>
    <cellStyle name="桁区切り 5" xfId="388"/>
    <cellStyle name="桁区切り 6" xfId="389"/>
    <cellStyle name="桁区切り 7" xfId="390"/>
    <cellStyle name="見出し 1 10" xfId="391"/>
    <cellStyle name="見出し 1 11" xfId="392"/>
    <cellStyle name="見出し 1 12" xfId="393"/>
    <cellStyle name="見出し 1 13" xfId="394"/>
    <cellStyle name="見出し 1 2" xfId="395"/>
    <cellStyle name="見出し 1 3" xfId="396"/>
    <cellStyle name="見出し 1 4" xfId="397"/>
    <cellStyle name="見出し 1 5" xfId="398"/>
    <cellStyle name="見出し 1 6" xfId="399"/>
    <cellStyle name="見出し 1 7" xfId="400"/>
    <cellStyle name="見出し 1 8" xfId="401"/>
    <cellStyle name="見出し 1 9" xfId="402"/>
    <cellStyle name="見出し 2 10" xfId="403"/>
    <cellStyle name="見出し 2 11" xfId="404"/>
    <cellStyle name="見出し 2 12" xfId="405"/>
    <cellStyle name="見出し 2 13" xfId="406"/>
    <cellStyle name="見出し 2 2" xfId="407"/>
    <cellStyle name="見出し 2 3" xfId="408"/>
    <cellStyle name="見出し 2 4" xfId="409"/>
    <cellStyle name="見出し 2 5" xfId="410"/>
    <cellStyle name="見出し 2 6" xfId="411"/>
    <cellStyle name="見出し 2 7" xfId="412"/>
    <cellStyle name="見出し 2 8" xfId="413"/>
    <cellStyle name="見出し 2 9" xfId="414"/>
    <cellStyle name="見出し 3 10" xfId="415"/>
    <cellStyle name="見出し 3 11" xfId="416"/>
    <cellStyle name="見出し 3 12" xfId="417"/>
    <cellStyle name="見出し 3 13" xfId="418"/>
    <cellStyle name="見出し 3 2" xfId="419"/>
    <cellStyle name="見出し 3 3" xfId="420"/>
    <cellStyle name="見出し 3 4" xfId="421"/>
    <cellStyle name="見出し 3 5" xfId="422"/>
    <cellStyle name="見出し 3 6" xfId="423"/>
    <cellStyle name="見出し 3 7" xfId="424"/>
    <cellStyle name="見出し 3 8" xfId="425"/>
    <cellStyle name="見出し 3 9" xfId="426"/>
    <cellStyle name="見出し 4 10" xfId="427"/>
    <cellStyle name="見出し 4 11" xfId="428"/>
    <cellStyle name="見出し 4 12" xfId="429"/>
    <cellStyle name="見出し 4 13" xfId="430"/>
    <cellStyle name="見出し 4 2" xfId="431"/>
    <cellStyle name="見出し 4 3" xfId="432"/>
    <cellStyle name="見出し 4 4" xfId="433"/>
    <cellStyle name="見出し 4 5" xfId="434"/>
    <cellStyle name="見出し 4 6" xfId="435"/>
    <cellStyle name="見出し 4 7" xfId="436"/>
    <cellStyle name="見出し 4 8" xfId="437"/>
    <cellStyle name="見出し 4 9" xfId="438"/>
    <cellStyle name="集計 10" xfId="439"/>
    <cellStyle name="集計 11" xfId="440"/>
    <cellStyle name="集計 12" xfId="441"/>
    <cellStyle name="集計 13" xfId="442"/>
    <cellStyle name="集計 2" xfId="443"/>
    <cellStyle name="集計 3" xfId="444"/>
    <cellStyle name="集計 4" xfId="445"/>
    <cellStyle name="集計 5" xfId="446"/>
    <cellStyle name="集計 6" xfId="447"/>
    <cellStyle name="集計 7" xfId="448"/>
    <cellStyle name="集計 8" xfId="449"/>
    <cellStyle name="集計 9" xfId="450"/>
    <cellStyle name="出力 10" xfId="451"/>
    <cellStyle name="出力 11" xfId="452"/>
    <cellStyle name="出力 12" xfId="453"/>
    <cellStyle name="出力 13" xfId="454"/>
    <cellStyle name="出力 2" xfId="455"/>
    <cellStyle name="出力 3" xfId="456"/>
    <cellStyle name="出力 4" xfId="457"/>
    <cellStyle name="出力 5" xfId="458"/>
    <cellStyle name="出力 6" xfId="459"/>
    <cellStyle name="出力 7" xfId="460"/>
    <cellStyle name="出力 8" xfId="461"/>
    <cellStyle name="出力 9" xfId="462"/>
    <cellStyle name="説明文 10" xfId="463"/>
    <cellStyle name="説明文 11" xfId="464"/>
    <cellStyle name="説明文 12" xfId="465"/>
    <cellStyle name="説明文 13" xfId="466"/>
    <cellStyle name="説明文 2" xfId="467"/>
    <cellStyle name="説明文 3" xfId="468"/>
    <cellStyle name="説明文 4" xfId="469"/>
    <cellStyle name="説明文 5" xfId="470"/>
    <cellStyle name="説明文 6" xfId="471"/>
    <cellStyle name="説明文 7" xfId="472"/>
    <cellStyle name="説明文 8" xfId="473"/>
    <cellStyle name="説明文 9" xfId="474"/>
    <cellStyle name="入力 10" xfId="475"/>
    <cellStyle name="入力 11" xfId="476"/>
    <cellStyle name="入力 12" xfId="477"/>
    <cellStyle name="入力 13" xfId="478"/>
    <cellStyle name="入力 2" xfId="479"/>
    <cellStyle name="入力 3" xfId="480"/>
    <cellStyle name="入力 4" xfId="481"/>
    <cellStyle name="入力 5" xfId="482"/>
    <cellStyle name="入力 6" xfId="483"/>
    <cellStyle name="入力 7" xfId="484"/>
    <cellStyle name="入力 8" xfId="485"/>
    <cellStyle name="入力 9" xfId="486"/>
    <cellStyle name="標準" xfId="0" builtinId="0"/>
    <cellStyle name="標準 2" xfId="487"/>
    <cellStyle name="標準 3" xfId="488"/>
    <cellStyle name="標準 4" xfId="489"/>
    <cellStyle name="標準 5" xfId="490"/>
    <cellStyle name="標準 6" xfId="491"/>
    <cellStyle name="標準 7" xfId="492"/>
    <cellStyle name="良い 10" xfId="493"/>
    <cellStyle name="良い 11" xfId="494"/>
    <cellStyle name="良い 12" xfId="495"/>
    <cellStyle name="良い 13" xfId="496"/>
    <cellStyle name="良い 2" xfId="497"/>
    <cellStyle name="良い 3" xfId="498"/>
    <cellStyle name="良い 4" xfId="499"/>
    <cellStyle name="良い 5" xfId="500"/>
    <cellStyle name="良い 6" xfId="501"/>
    <cellStyle name="良い 7" xfId="502"/>
    <cellStyle name="良い 8" xfId="503"/>
    <cellStyle name="良い 9" xfId="5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883920</xdr:colOff>
      <xdr:row>2</xdr:row>
      <xdr:rowOff>152400</xdr:rowOff>
    </xdr:from>
    <xdr:to>
      <xdr:col>18</xdr:col>
      <xdr:colOff>0</xdr:colOff>
      <xdr:row>4</xdr:row>
      <xdr:rowOff>0</xdr:rowOff>
    </xdr:to>
    <xdr:sp macro="" textlink="">
      <xdr:nvSpPr>
        <xdr:cNvPr id="1070" name="Line 1">
          <a:extLst>
            <a:ext uri="{FF2B5EF4-FFF2-40B4-BE49-F238E27FC236}">
              <a16:creationId xmlns:a16="http://schemas.microsoft.com/office/drawing/2014/main" id="{FDF2BB3B-53FC-4525-B386-960433CBBD11}"/>
            </a:ext>
          </a:extLst>
        </xdr:cNvPr>
        <xdr:cNvSpPr>
          <a:spLocks noChangeShapeType="1"/>
        </xdr:cNvSpPr>
      </xdr:nvSpPr>
      <xdr:spPr bwMode="auto">
        <a:xfrm flipH="1">
          <a:off x="12824460" y="487680"/>
          <a:ext cx="162306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T49"/>
  <sheetViews>
    <sheetView tabSelected="1" view="pageBreakPreview" topLeftCell="B1" zoomScaleNormal="100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activeCell="D5" sqref="D5"/>
    </sheetView>
  </sheetViews>
  <sheetFormatPr defaultColWidth="9.140625" defaultRowHeight="12" x14ac:dyDescent="0.15"/>
  <cols>
    <col min="1" max="2" width="2.7109375" style="1" customWidth="1"/>
    <col min="3" max="3" width="20.85546875" style="1" bestFit="1" customWidth="1"/>
    <col min="4" max="9" width="13" style="1" customWidth="1"/>
    <col min="10" max="10" width="4.85546875" style="2" customWidth="1"/>
    <col min="11" max="16" width="13" style="1" customWidth="1"/>
    <col min="17" max="17" width="2.7109375" style="1" customWidth="1"/>
    <col min="18" max="18" width="20.85546875" style="1" customWidth="1"/>
    <col min="19" max="19" width="2.7109375" style="1" customWidth="1"/>
    <col min="20" max="16384" width="9.140625" style="1"/>
  </cols>
  <sheetData>
    <row r="1" spans="2:20" x14ac:dyDescent="0.15">
      <c r="B1" s="33" t="s">
        <v>61</v>
      </c>
      <c r="K1" s="33" t="s">
        <v>62</v>
      </c>
    </row>
    <row r="2" spans="2:20" s="6" customFormat="1" ht="14.25" x14ac:dyDescent="0.15">
      <c r="B2" s="3"/>
      <c r="C2" s="3"/>
      <c r="D2" s="74" t="s">
        <v>53</v>
      </c>
      <c r="E2" s="74"/>
      <c r="F2" s="74"/>
      <c r="G2" s="74"/>
      <c r="H2" s="74"/>
      <c r="I2" s="3"/>
      <c r="J2" s="5"/>
      <c r="K2" s="3"/>
      <c r="L2" s="74" t="s">
        <v>26</v>
      </c>
      <c r="M2" s="74"/>
      <c r="N2" s="74"/>
      <c r="O2" s="74"/>
      <c r="P2" s="74"/>
      <c r="Q2" s="4"/>
      <c r="R2" s="3"/>
      <c r="S2" s="3"/>
    </row>
    <row r="3" spans="2:20" s="7" customFormat="1" ht="12.75" thickBot="1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9" t="s">
        <v>54</v>
      </c>
    </row>
    <row r="4" spans="2:20" s="7" customFormat="1" ht="36" x14ac:dyDescent="0.15">
      <c r="B4" s="72" t="s">
        <v>10</v>
      </c>
      <c r="C4" s="73"/>
      <c r="D4" s="10" t="s">
        <v>11</v>
      </c>
      <c r="E4" s="11" t="s">
        <v>24</v>
      </c>
      <c r="F4" s="12" t="s">
        <v>0</v>
      </c>
      <c r="G4" s="12" t="s">
        <v>1</v>
      </c>
      <c r="H4" s="12" t="s">
        <v>2</v>
      </c>
      <c r="I4" s="13" t="s">
        <v>3</v>
      </c>
      <c r="J4" s="14"/>
      <c r="K4" s="15" t="s">
        <v>4</v>
      </c>
      <c r="L4" s="12" t="s">
        <v>5</v>
      </c>
      <c r="M4" s="12" t="s">
        <v>6</v>
      </c>
      <c r="N4" s="16" t="s">
        <v>7</v>
      </c>
      <c r="O4" s="16" t="s">
        <v>8</v>
      </c>
      <c r="P4" s="16" t="s">
        <v>9</v>
      </c>
      <c r="Q4" s="70" t="s">
        <v>51</v>
      </c>
      <c r="R4" s="70"/>
      <c r="T4" s="9" t="s">
        <v>60</v>
      </c>
    </row>
    <row r="5" spans="2:20" s="18" customFormat="1" ht="18.75" customHeight="1" x14ac:dyDescent="0.15">
      <c r="B5" s="71" t="s">
        <v>12</v>
      </c>
      <c r="C5" s="77"/>
      <c r="D5" s="34">
        <v>1148</v>
      </c>
      <c r="E5" s="34">
        <v>274</v>
      </c>
      <c r="F5" s="34">
        <v>260</v>
      </c>
      <c r="G5" s="34">
        <v>154</v>
      </c>
      <c r="H5" s="34">
        <v>281</v>
      </c>
      <c r="I5" s="34">
        <v>95</v>
      </c>
      <c r="J5" s="17"/>
      <c r="K5" s="50">
        <v>18</v>
      </c>
      <c r="L5" s="50">
        <v>38</v>
      </c>
      <c r="M5" s="50">
        <v>11</v>
      </c>
      <c r="N5" s="50">
        <v>12</v>
      </c>
      <c r="O5" s="50">
        <v>3</v>
      </c>
      <c r="P5" s="51">
        <v>2</v>
      </c>
      <c r="Q5" s="71" t="s">
        <v>12</v>
      </c>
      <c r="R5" s="71"/>
      <c r="T5" s="19">
        <f>SUM(E5:I5,K5:P5)-D5</f>
        <v>0</v>
      </c>
    </row>
    <row r="6" spans="2:20" ht="18.75" customHeight="1" x14ac:dyDescent="0.15">
      <c r="B6" s="20"/>
      <c r="C6" s="21" t="s">
        <v>27</v>
      </c>
      <c r="D6" s="34">
        <v>116</v>
      </c>
      <c r="E6" s="35">
        <v>31</v>
      </c>
      <c r="F6" s="35">
        <v>11</v>
      </c>
      <c r="G6" s="35">
        <v>6</v>
      </c>
      <c r="H6" s="35">
        <v>28</v>
      </c>
      <c r="I6" s="36">
        <v>15</v>
      </c>
      <c r="J6" s="17"/>
      <c r="K6" s="52">
        <v>4</v>
      </c>
      <c r="L6" s="53">
        <v>8</v>
      </c>
      <c r="M6" s="53">
        <v>5</v>
      </c>
      <c r="N6" s="53">
        <v>6</v>
      </c>
      <c r="O6" s="53">
        <v>2</v>
      </c>
      <c r="P6" s="53">
        <v>0</v>
      </c>
      <c r="Q6" s="22"/>
      <c r="R6" s="21" t="s">
        <v>27</v>
      </c>
      <c r="T6" s="19">
        <f t="shared" ref="T6:T42" si="0">SUM(E6:I6,K6:P6)-D6</f>
        <v>0</v>
      </c>
    </row>
    <row r="7" spans="2:20" ht="18.75" customHeight="1" x14ac:dyDescent="0.15">
      <c r="B7" s="20"/>
      <c r="C7" s="21" t="s">
        <v>28</v>
      </c>
      <c r="D7" s="34">
        <v>17</v>
      </c>
      <c r="E7" s="35">
        <v>14</v>
      </c>
      <c r="F7" s="35">
        <v>0</v>
      </c>
      <c r="G7" s="35">
        <v>0</v>
      </c>
      <c r="H7" s="35">
        <v>1</v>
      </c>
      <c r="I7" s="36">
        <v>1</v>
      </c>
      <c r="J7" s="17"/>
      <c r="K7" s="52">
        <v>0</v>
      </c>
      <c r="L7" s="53">
        <v>1</v>
      </c>
      <c r="M7" s="53">
        <v>0</v>
      </c>
      <c r="N7" s="53">
        <v>0</v>
      </c>
      <c r="O7" s="53">
        <v>0</v>
      </c>
      <c r="P7" s="53">
        <v>0</v>
      </c>
      <c r="Q7" s="22"/>
      <c r="R7" s="21" t="s">
        <v>28</v>
      </c>
      <c r="T7" s="19">
        <f t="shared" si="0"/>
        <v>0</v>
      </c>
    </row>
    <row r="8" spans="2:20" ht="18.75" customHeight="1" x14ac:dyDescent="0.15">
      <c r="B8" s="20"/>
      <c r="C8" s="21" t="s">
        <v>29</v>
      </c>
      <c r="D8" s="34">
        <v>74</v>
      </c>
      <c r="E8" s="35">
        <v>42</v>
      </c>
      <c r="F8" s="35">
        <v>8</v>
      </c>
      <c r="G8" s="35">
        <v>3</v>
      </c>
      <c r="H8" s="35">
        <v>17</v>
      </c>
      <c r="I8" s="36">
        <v>4</v>
      </c>
      <c r="J8" s="17"/>
      <c r="K8" s="52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22"/>
      <c r="R8" s="21" t="s">
        <v>29</v>
      </c>
      <c r="T8" s="19">
        <f t="shared" si="0"/>
        <v>0</v>
      </c>
    </row>
    <row r="9" spans="2:20" ht="18.75" customHeight="1" x14ac:dyDescent="0.15">
      <c r="B9" s="20"/>
      <c r="C9" s="21" t="s">
        <v>30</v>
      </c>
      <c r="D9" s="34">
        <v>46</v>
      </c>
      <c r="E9" s="35">
        <v>26</v>
      </c>
      <c r="F9" s="35">
        <v>2</v>
      </c>
      <c r="G9" s="35">
        <v>2</v>
      </c>
      <c r="H9" s="35">
        <v>5</v>
      </c>
      <c r="I9" s="36">
        <v>2</v>
      </c>
      <c r="J9" s="17"/>
      <c r="K9" s="52">
        <v>2</v>
      </c>
      <c r="L9" s="53">
        <v>4</v>
      </c>
      <c r="M9" s="53">
        <v>1</v>
      </c>
      <c r="N9" s="53">
        <v>0</v>
      </c>
      <c r="O9" s="53">
        <v>1</v>
      </c>
      <c r="P9" s="53">
        <v>1</v>
      </c>
      <c r="Q9" s="22"/>
      <c r="R9" s="21" t="s">
        <v>30</v>
      </c>
      <c r="T9" s="19">
        <f t="shared" si="0"/>
        <v>0</v>
      </c>
    </row>
    <row r="10" spans="2:20" ht="18.75" customHeight="1" x14ac:dyDescent="0.15">
      <c r="B10" s="20"/>
      <c r="C10" s="21" t="s">
        <v>49</v>
      </c>
      <c r="D10" s="34">
        <v>37</v>
      </c>
      <c r="E10" s="35">
        <v>8</v>
      </c>
      <c r="F10" s="35">
        <v>2</v>
      </c>
      <c r="G10" s="35">
        <v>5</v>
      </c>
      <c r="H10" s="35">
        <v>8</v>
      </c>
      <c r="I10" s="36">
        <v>7</v>
      </c>
      <c r="J10" s="17"/>
      <c r="K10" s="52">
        <v>2</v>
      </c>
      <c r="L10" s="53">
        <v>2</v>
      </c>
      <c r="M10" s="53">
        <v>1</v>
      </c>
      <c r="N10" s="53">
        <v>2</v>
      </c>
      <c r="O10" s="53">
        <v>0</v>
      </c>
      <c r="P10" s="53">
        <v>0</v>
      </c>
      <c r="Q10" s="22"/>
      <c r="R10" s="21" t="s">
        <v>13</v>
      </c>
      <c r="T10" s="19">
        <f t="shared" si="0"/>
        <v>0</v>
      </c>
    </row>
    <row r="11" spans="2:20" ht="18.75" customHeight="1" x14ac:dyDescent="0.15">
      <c r="B11" s="20"/>
      <c r="C11" s="21" t="s">
        <v>14</v>
      </c>
      <c r="D11" s="34">
        <v>3</v>
      </c>
      <c r="E11" s="35">
        <v>2</v>
      </c>
      <c r="F11" s="35">
        <v>0</v>
      </c>
      <c r="G11" s="35">
        <v>0</v>
      </c>
      <c r="H11" s="35">
        <v>1</v>
      </c>
      <c r="I11" s="36">
        <v>0</v>
      </c>
      <c r="J11" s="17"/>
      <c r="K11" s="52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22"/>
      <c r="R11" s="21" t="s">
        <v>14</v>
      </c>
      <c r="T11" s="19">
        <f t="shared" si="0"/>
        <v>0</v>
      </c>
    </row>
    <row r="12" spans="2:20" ht="18.75" customHeight="1" x14ac:dyDescent="0.15">
      <c r="B12" s="20"/>
      <c r="C12" s="21" t="s">
        <v>31</v>
      </c>
      <c r="D12" s="34">
        <v>71</v>
      </c>
      <c r="E12" s="35">
        <v>7</v>
      </c>
      <c r="F12" s="35">
        <v>20</v>
      </c>
      <c r="G12" s="35">
        <v>27</v>
      </c>
      <c r="H12" s="35">
        <v>13</v>
      </c>
      <c r="I12" s="36">
        <v>1</v>
      </c>
      <c r="J12" s="17"/>
      <c r="K12" s="52">
        <v>1</v>
      </c>
      <c r="L12" s="53">
        <v>2</v>
      </c>
      <c r="M12" s="53">
        <v>0</v>
      </c>
      <c r="N12" s="53">
        <v>0</v>
      </c>
      <c r="O12" s="53">
        <v>0</v>
      </c>
      <c r="P12" s="53">
        <v>0</v>
      </c>
      <c r="Q12" s="22"/>
      <c r="R12" s="21" t="s">
        <v>31</v>
      </c>
      <c r="T12" s="19">
        <f t="shared" si="0"/>
        <v>0</v>
      </c>
    </row>
    <row r="13" spans="2:20" ht="18.75" customHeight="1" x14ac:dyDescent="0.15">
      <c r="B13" s="20"/>
      <c r="C13" s="21" t="s">
        <v>32</v>
      </c>
      <c r="D13" s="34">
        <v>21</v>
      </c>
      <c r="E13" s="35">
        <v>5</v>
      </c>
      <c r="F13" s="35">
        <v>1</v>
      </c>
      <c r="G13" s="35">
        <v>0</v>
      </c>
      <c r="H13" s="35">
        <v>1</v>
      </c>
      <c r="I13" s="36">
        <v>4</v>
      </c>
      <c r="J13" s="17"/>
      <c r="K13" s="52">
        <v>2</v>
      </c>
      <c r="L13" s="53">
        <v>5</v>
      </c>
      <c r="M13" s="53">
        <v>1</v>
      </c>
      <c r="N13" s="53">
        <v>2</v>
      </c>
      <c r="O13" s="53">
        <v>0</v>
      </c>
      <c r="P13" s="53">
        <v>0</v>
      </c>
      <c r="Q13" s="22"/>
      <c r="R13" s="21" t="s">
        <v>32</v>
      </c>
      <c r="T13" s="19">
        <f t="shared" si="0"/>
        <v>0</v>
      </c>
    </row>
    <row r="14" spans="2:20" ht="18.75" customHeight="1" x14ac:dyDescent="0.15">
      <c r="B14" s="20"/>
      <c r="C14" s="21" t="s">
        <v>15</v>
      </c>
      <c r="D14" s="34">
        <v>225</v>
      </c>
      <c r="E14" s="35">
        <v>60</v>
      </c>
      <c r="F14" s="35">
        <v>23</v>
      </c>
      <c r="G14" s="35">
        <v>23</v>
      </c>
      <c r="H14" s="35">
        <v>86</v>
      </c>
      <c r="I14" s="36">
        <v>24</v>
      </c>
      <c r="J14" s="17"/>
      <c r="K14" s="52">
        <v>3</v>
      </c>
      <c r="L14" s="53">
        <v>4</v>
      </c>
      <c r="M14" s="53">
        <v>2</v>
      </c>
      <c r="N14" s="53">
        <v>0</v>
      </c>
      <c r="O14" s="53">
        <v>0</v>
      </c>
      <c r="P14" s="53">
        <v>0</v>
      </c>
      <c r="Q14" s="22"/>
      <c r="R14" s="21" t="s">
        <v>15</v>
      </c>
      <c r="T14" s="19">
        <f t="shared" si="0"/>
        <v>0</v>
      </c>
    </row>
    <row r="15" spans="2:20" ht="18.75" customHeight="1" x14ac:dyDescent="0.15">
      <c r="B15" s="20"/>
      <c r="C15" s="21" t="s">
        <v>50</v>
      </c>
      <c r="D15" s="34">
        <v>538</v>
      </c>
      <c r="E15" s="35">
        <v>79</v>
      </c>
      <c r="F15" s="35">
        <v>193</v>
      </c>
      <c r="G15" s="35">
        <v>88</v>
      </c>
      <c r="H15" s="35">
        <v>121</v>
      </c>
      <c r="I15" s="36">
        <v>37</v>
      </c>
      <c r="J15" s="17"/>
      <c r="K15" s="52">
        <v>4</v>
      </c>
      <c r="L15" s="53">
        <v>12</v>
      </c>
      <c r="M15" s="53">
        <v>1</v>
      </c>
      <c r="N15" s="53">
        <v>2</v>
      </c>
      <c r="O15" s="53">
        <v>0</v>
      </c>
      <c r="P15" s="53">
        <v>1</v>
      </c>
      <c r="Q15" s="22"/>
      <c r="R15" s="21" t="s">
        <v>25</v>
      </c>
      <c r="T15" s="19">
        <f t="shared" si="0"/>
        <v>0</v>
      </c>
    </row>
    <row r="16" spans="2:20" s="18" customFormat="1" ht="18.75" customHeight="1" x14ac:dyDescent="0.15">
      <c r="B16" s="68" t="s">
        <v>16</v>
      </c>
      <c r="C16" s="76"/>
      <c r="D16" s="34">
        <v>1290</v>
      </c>
      <c r="E16" s="34">
        <v>557</v>
      </c>
      <c r="F16" s="34">
        <v>43</v>
      </c>
      <c r="G16" s="34">
        <v>58</v>
      </c>
      <c r="H16" s="34">
        <v>249</v>
      </c>
      <c r="I16" s="34">
        <v>204</v>
      </c>
      <c r="J16" s="17"/>
      <c r="K16" s="54">
        <v>71</v>
      </c>
      <c r="L16" s="54">
        <v>85</v>
      </c>
      <c r="M16" s="54">
        <v>12</v>
      </c>
      <c r="N16" s="54">
        <v>11</v>
      </c>
      <c r="O16" s="54">
        <v>0</v>
      </c>
      <c r="P16" s="55">
        <v>0</v>
      </c>
      <c r="Q16" s="68" t="s">
        <v>16</v>
      </c>
      <c r="R16" s="68"/>
      <c r="T16" s="19">
        <f t="shared" si="0"/>
        <v>0</v>
      </c>
    </row>
    <row r="17" spans="2:20" s="18" customFormat="1" ht="18.75" customHeight="1" x14ac:dyDescent="0.15">
      <c r="B17" s="23"/>
      <c r="C17" s="24" t="s">
        <v>33</v>
      </c>
      <c r="D17" s="34">
        <v>260</v>
      </c>
      <c r="E17" s="37">
        <v>171</v>
      </c>
      <c r="F17" s="37">
        <v>1</v>
      </c>
      <c r="G17" s="37">
        <v>5</v>
      </c>
      <c r="H17" s="37">
        <v>29</v>
      </c>
      <c r="I17" s="38">
        <v>27</v>
      </c>
      <c r="J17" s="17"/>
      <c r="K17" s="56">
        <v>6</v>
      </c>
      <c r="L17" s="57">
        <v>14</v>
      </c>
      <c r="M17" s="57">
        <v>3</v>
      </c>
      <c r="N17" s="57">
        <v>4</v>
      </c>
      <c r="O17" s="57">
        <v>0</v>
      </c>
      <c r="P17" s="57">
        <v>0</v>
      </c>
      <c r="Q17" s="23"/>
      <c r="R17" s="25" t="s">
        <v>33</v>
      </c>
      <c r="T17" s="19">
        <f t="shared" si="0"/>
        <v>0</v>
      </c>
    </row>
    <row r="18" spans="2:20" s="18" customFormat="1" ht="18.75" customHeight="1" x14ac:dyDescent="0.15">
      <c r="B18" s="23"/>
      <c r="C18" s="24" t="s">
        <v>52</v>
      </c>
      <c r="D18" s="34">
        <v>324</v>
      </c>
      <c r="E18" s="37">
        <v>94</v>
      </c>
      <c r="F18" s="37">
        <v>24</v>
      </c>
      <c r="G18" s="37">
        <v>33</v>
      </c>
      <c r="H18" s="37">
        <v>100</v>
      </c>
      <c r="I18" s="38">
        <v>46</v>
      </c>
      <c r="J18" s="17"/>
      <c r="K18" s="56">
        <v>13</v>
      </c>
      <c r="L18" s="57">
        <v>13</v>
      </c>
      <c r="M18" s="57">
        <v>1</v>
      </c>
      <c r="N18" s="57">
        <v>0</v>
      </c>
      <c r="O18" s="57">
        <v>0</v>
      </c>
      <c r="P18" s="57">
        <v>0</v>
      </c>
      <c r="Q18" s="23"/>
      <c r="R18" s="25" t="s">
        <v>52</v>
      </c>
      <c r="T18" s="19">
        <f t="shared" si="0"/>
        <v>0</v>
      </c>
    </row>
    <row r="19" spans="2:20" s="18" customFormat="1" ht="18.75" customHeight="1" x14ac:dyDescent="0.15">
      <c r="B19" s="23"/>
      <c r="C19" s="24" t="s">
        <v>34</v>
      </c>
      <c r="D19" s="34">
        <v>706</v>
      </c>
      <c r="E19" s="37">
        <v>292</v>
      </c>
      <c r="F19" s="37">
        <v>18</v>
      </c>
      <c r="G19" s="37">
        <v>20</v>
      </c>
      <c r="H19" s="37">
        <v>120</v>
      </c>
      <c r="I19" s="38">
        <v>131</v>
      </c>
      <c r="J19" s="17"/>
      <c r="K19" s="56">
        <v>52</v>
      </c>
      <c r="L19" s="57">
        <v>58</v>
      </c>
      <c r="M19" s="57">
        <v>8</v>
      </c>
      <c r="N19" s="57">
        <v>7</v>
      </c>
      <c r="O19" s="57">
        <v>0</v>
      </c>
      <c r="P19" s="57">
        <v>0</v>
      </c>
      <c r="Q19" s="23"/>
      <c r="R19" s="25" t="s">
        <v>34</v>
      </c>
      <c r="T19" s="19">
        <f t="shared" si="0"/>
        <v>0</v>
      </c>
    </row>
    <row r="20" spans="2:20" s="18" customFormat="1" ht="18.75" customHeight="1" x14ac:dyDescent="0.15">
      <c r="B20" s="68" t="s">
        <v>17</v>
      </c>
      <c r="C20" s="76"/>
      <c r="D20" s="34">
        <v>37928</v>
      </c>
      <c r="E20" s="34">
        <v>4563</v>
      </c>
      <c r="F20" s="34">
        <v>1411</v>
      </c>
      <c r="G20" s="34">
        <v>3259</v>
      </c>
      <c r="H20" s="34">
        <v>7856</v>
      </c>
      <c r="I20" s="34">
        <v>5264</v>
      </c>
      <c r="J20" s="17"/>
      <c r="K20" s="54">
        <v>3739</v>
      </c>
      <c r="L20" s="54">
        <v>8946</v>
      </c>
      <c r="M20" s="54">
        <v>1360</v>
      </c>
      <c r="N20" s="54">
        <v>1325</v>
      </c>
      <c r="O20" s="54">
        <v>138</v>
      </c>
      <c r="P20" s="55">
        <v>67</v>
      </c>
      <c r="Q20" s="68" t="s">
        <v>17</v>
      </c>
      <c r="R20" s="68"/>
      <c r="T20" s="19">
        <f t="shared" si="0"/>
        <v>0</v>
      </c>
    </row>
    <row r="21" spans="2:20" ht="18.75" customHeight="1" x14ac:dyDescent="0.15">
      <c r="B21" s="20"/>
      <c r="C21" s="21" t="s">
        <v>35</v>
      </c>
      <c r="D21" s="34">
        <v>6310</v>
      </c>
      <c r="E21" s="39">
        <v>24</v>
      </c>
      <c r="F21" s="39">
        <v>23</v>
      </c>
      <c r="G21" s="39">
        <v>1111</v>
      </c>
      <c r="H21" s="39">
        <v>4287</v>
      </c>
      <c r="I21" s="40">
        <v>498</v>
      </c>
      <c r="J21" s="17"/>
      <c r="K21" s="58">
        <v>118</v>
      </c>
      <c r="L21" s="59">
        <v>162</v>
      </c>
      <c r="M21" s="59">
        <v>45</v>
      </c>
      <c r="N21" s="59">
        <v>35</v>
      </c>
      <c r="O21" s="59">
        <v>3</v>
      </c>
      <c r="P21" s="59">
        <v>4</v>
      </c>
      <c r="Q21" s="22"/>
      <c r="R21" s="21" t="s">
        <v>35</v>
      </c>
      <c r="T21" s="19">
        <f t="shared" si="0"/>
        <v>0</v>
      </c>
    </row>
    <row r="22" spans="2:20" ht="18.75" customHeight="1" x14ac:dyDescent="0.15">
      <c r="B22" s="20"/>
      <c r="C22" s="21" t="s">
        <v>36</v>
      </c>
      <c r="D22" s="34">
        <v>997</v>
      </c>
      <c r="E22" s="39">
        <v>29</v>
      </c>
      <c r="F22" s="39">
        <v>41</v>
      </c>
      <c r="G22" s="39">
        <v>30</v>
      </c>
      <c r="H22" s="39">
        <v>196</v>
      </c>
      <c r="I22" s="40">
        <v>227</v>
      </c>
      <c r="J22" s="17"/>
      <c r="K22" s="58">
        <v>106</v>
      </c>
      <c r="L22" s="59">
        <v>251</v>
      </c>
      <c r="M22" s="59">
        <v>49</v>
      </c>
      <c r="N22" s="59">
        <v>52</v>
      </c>
      <c r="O22" s="59">
        <v>9</v>
      </c>
      <c r="P22" s="59">
        <v>7</v>
      </c>
      <c r="Q22" s="22"/>
      <c r="R22" s="21" t="s">
        <v>36</v>
      </c>
      <c r="T22" s="19">
        <f t="shared" si="0"/>
        <v>0</v>
      </c>
    </row>
    <row r="23" spans="2:20" ht="18.75" customHeight="1" x14ac:dyDescent="0.15">
      <c r="B23" s="20"/>
      <c r="C23" s="21" t="s">
        <v>37</v>
      </c>
      <c r="D23" s="34">
        <v>96</v>
      </c>
      <c r="E23" s="39">
        <v>6</v>
      </c>
      <c r="F23" s="39">
        <v>0</v>
      </c>
      <c r="G23" s="39">
        <v>0</v>
      </c>
      <c r="H23" s="39">
        <v>1</v>
      </c>
      <c r="I23" s="40">
        <v>11</v>
      </c>
      <c r="J23" s="17"/>
      <c r="K23" s="58">
        <v>9</v>
      </c>
      <c r="L23" s="59">
        <v>35</v>
      </c>
      <c r="M23" s="59">
        <v>7</v>
      </c>
      <c r="N23" s="59">
        <v>21</v>
      </c>
      <c r="O23" s="59">
        <v>2</v>
      </c>
      <c r="P23" s="59">
        <v>4</v>
      </c>
      <c r="Q23" s="22"/>
      <c r="R23" s="21" t="s">
        <v>37</v>
      </c>
      <c r="T23" s="19">
        <f t="shared" si="0"/>
        <v>0</v>
      </c>
    </row>
    <row r="24" spans="2:20" ht="18.75" customHeight="1" x14ac:dyDescent="0.15">
      <c r="B24" s="20"/>
      <c r="C24" s="21" t="s">
        <v>38</v>
      </c>
      <c r="D24" s="34">
        <v>997</v>
      </c>
      <c r="E24" s="39">
        <v>33</v>
      </c>
      <c r="F24" s="39">
        <v>101</v>
      </c>
      <c r="G24" s="39">
        <v>191</v>
      </c>
      <c r="H24" s="39">
        <v>300</v>
      </c>
      <c r="I24" s="40">
        <v>190</v>
      </c>
      <c r="J24" s="17"/>
      <c r="K24" s="58">
        <v>89</v>
      </c>
      <c r="L24" s="59">
        <v>79</v>
      </c>
      <c r="M24" s="59">
        <v>4</v>
      </c>
      <c r="N24" s="59">
        <v>8</v>
      </c>
      <c r="O24" s="59">
        <v>2</v>
      </c>
      <c r="P24" s="59">
        <v>0</v>
      </c>
      <c r="Q24" s="22"/>
      <c r="R24" s="21" t="s">
        <v>38</v>
      </c>
      <c r="T24" s="19">
        <f t="shared" si="0"/>
        <v>0</v>
      </c>
    </row>
    <row r="25" spans="2:20" ht="18.75" customHeight="1" x14ac:dyDescent="0.15">
      <c r="B25" s="20"/>
      <c r="C25" s="21" t="s">
        <v>39</v>
      </c>
      <c r="D25" s="34">
        <v>859</v>
      </c>
      <c r="E25" s="39">
        <v>82</v>
      </c>
      <c r="F25" s="39">
        <v>151</v>
      </c>
      <c r="G25" s="39">
        <v>133</v>
      </c>
      <c r="H25" s="39">
        <v>249</v>
      </c>
      <c r="I25" s="40">
        <v>171</v>
      </c>
      <c r="J25" s="17"/>
      <c r="K25" s="58">
        <v>26</v>
      </c>
      <c r="L25" s="59">
        <v>23</v>
      </c>
      <c r="M25" s="59">
        <v>12</v>
      </c>
      <c r="N25" s="59">
        <v>10</v>
      </c>
      <c r="O25" s="59">
        <v>0</v>
      </c>
      <c r="P25" s="59">
        <v>2</v>
      </c>
      <c r="Q25" s="22"/>
      <c r="R25" s="21" t="s">
        <v>39</v>
      </c>
      <c r="T25" s="19">
        <f t="shared" si="0"/>
        <v>0</v>
      </c>
    </row>
    <row r="26" spans="2:20" ht="18.75" customHeight="1" x14ac:dyDescent="0.15">
      <c r="B26" s="20"/>
      <c r="C26" s="21" t="s">
        <v>40</v>
      </c>
      <c r="D26" s="34">
        <v>3165</v>
      </c>
      <c r="E26" s="39">
        <v>40</v>
      </c>
      <c r="F26" s="39">
        <v>827</v>
      </c>
      <c r="G26" s="39">
        <v>1408</v>
      </c>
      <c r="H26" s="39">
        <v>792</v>
      </c>
      <c r="I26" s="40">
        <v>84</v>
      </c>
      <c r="J26" s="17"/>
      <c r="K26" s="58">
        <v>9</v>
      </c>
      <c r="L26" s="59">
        <v>5</v>
      </c>
      <c r="M26" s="59">
        <v>0</v>
      </c>
      <c r="N26" s="59">
        <v>0</v>
      </c>
      <c r="O26" s="59">
        <v>0</v>
      </c>
      <c r="P26" s="59">
        <v>0</v>
      </c>
      <c r="Q26" s="22"/>
      <c r="R26" s="21" t="s">
        <v>40</v>
      </c>
      <c r="T26" s="19">
        <f t="shared" si="0"/>
        <v>0</v>
      </c>
    </row>
    <row r="27" spans="2:20" ht="18.75" customHeight="1" x14ac:dyDescent="0.15">
      <c r="B27" s="20"/>
      <c r="C27" s="21" t="s">
        <v>41</v>
      </c>
      <c r="D27" s="34">
        <v>707</v>
      </c>
      <c r="E27" s="39">
        <v>13</v>
      </c>
      <c r="F27" s="39">
        <v>2</v>
      </c>
      <c r="G27" s="39">
        <v>30</v>
      </c>
      <c r="H27" s="39">
        <v>106</v>
      </c>
      <c r="I27" s="40">
        <v>123</v>
      </c>
      <c r="J27" s="17"/>
      <c r="K27" s="58">
        <v>73</v>
      </c>
      <c r="L27" s="59">
        <v>190</v>
      </c>
      <c r="M27" s="59">
        <v>63</v>
      </c>
      <c r="N27" s="59">
        <v>86</v>
      </c>
      <c r="O27" s="59">
        <v>12</v>
      </c>
      <c r="P27" s="59">
        <v>9</v>
      </c>
      <c r="Q27" s="22"/>
      <c r="R27" s="21" t="s">
        <v>41</v>
      </c>
      <c r="T27" s="19">
        <f t="shared" si="0"/>
        <v>0</v>
      </c>
    </row>
    <row r="28" spans="2:20" ht="18.75" customHeight="1" x14ac:dyDescent="0.15">
      <c r="B28" s="20"/>
      <c r="C28" s="21" t="s">
        <v>42</v>
      </c>
      <c r="D28" s="34">
        <v>1846</v>
      </c>
      <c r="E28" s="39">
        <v>1824</v>
      </c>
      <c r="F28" s="39">
        <v>0</v>
      </c>
      <c r="G28" s="39">
        <v>5</v>
      </c>
      <c r="H28" s="39">
        <v>12</v>
      </c>
      <c r="I28" s="40">
        <v>2</v>
      </c>
      <c r="J28" s="17"/>
      <c r="K28" s="58">
        <v>1</v>
      </c>
      <c r="L28" s="59">
        <v>1</v>
      </c>
      <c r="M28" s="59">
        <v>1</v>
      </c>
      <c r="N28" s="59">
        <v>0</v>
      </c>
      <c r="O28" s="59">
        <v>0</v>
      </c>
      <c r="P28" s="59">
        <v>0</v>
      </c>
      <c r="Q28" s="22"/>
      <c r="R28" s="21" t="s">
        <v>42</v>
      </c>
      <c r="T28" s="19">
        <f t="shared" si="0"/>
        <v>0</v>
      </c>
    </row>
    <row r="29" spans="2:20" ht="18.75" customHeight="1" x14ac:dyDescent="0.15">
      <c r="B29" s="20"/>
      <c r="C29" s="21" t="s">
        <v>43</v>
      </c>
      <c r="D29" s="34">
        <v>57</v>
      </c>
      <c r="E29" s="39">
        <v>3</v>
      </c>
      <c r="F29" s="39">
        <v>11</v>
      </c>
      <c r="G29" s="39">
        <v>22</v>
      </c>
      <c r="H29" s="39">
        <v>13</v>
      </c>
      <c r="I29" s="40">
        <v>6</v>
      </c>
      <c r="J29" s="17"/>
      <c r="K29" s="58">
        <v>0</v>
      </c>
      <c r="L29" s="59">
        <v>1</v>
      </c>
      <c r="M29" s="59">
        <v>0</v>
      </c>
      <c r="N29" s="59">
        <v>0</v>
      </c>
      <c r="O29" s="59">
        <v>1</v>
      </c>
      <c r="P29" s="59">
        <v>0</v>
      </c>
      <c r="Q29" s="22"/>
      <c r="R29" s="21" t="s">
        <v>43</v>
      </c>
      <c r="T29" s="19">
        <f t="shared" si="0"/>
        <v>0</v>
      </c>
    </row>
    <row r="30" spans="2:20" ht="18.75" customHeight="1" x14ac:dyDescent="0.15">
      <c r="B30" s="20"/>
      <c r="C30" s="21" t="s">
        <v>44</v>
      </c>
      <c r="D30" s="34">
        <v>4354</v>
      </c>
      <c r="E30" s="39">
        <v>536</v>
      </c>
      <c r="F30" s="39">
        <v>2</v>
      </c>
      <c r="G30" s="39">
        <v>1</v>
      </c>
      <c r="H30" s="39">
        <v>25</v>
      </c>
      <c r="I30" s="40">
        <v>128</v>
      </c>
      <c r="J30" s="17"/>
      <c r="K30" s="58">
        <v>415</v>
      </c>
      <c r="L30" s="59">
        <v>2641</v>
      </c>
      <c r="M30" s="59">
        <v>371</v>
      </c>
      <c r="N30" s="59">
        <v>230</v>
      </c>
      <c r="O30" s="59">
        <v>5</v>
      </c>
      <c r="P30" s="59">
        <v>0</v>
      </c>
      <c r="Q30" s="22"/>
      <c r="R30" s="21" t="s">
        <v>44</v>
      </c>
      <c r="T30" s="19">
        <f t="shared" si="0"/>
        <v>0</v>
      </c>
    </row>
    <row r="31" spans="2:20" ht="18.75" customHeight="1" x14ac:dyDescent="0.15">
      <c r="B31" s="20"/>
      <c r="C31" s="21" t="s">
        <v>45</v>
      </c>
      <c r="D31" s="34">
        <v>205</v>
      </c>
      <c r="E31" s="39">
        <v>40</v>
      </c>
      <c r="F31" s="39">
        <v>0</v>
      </c>
      <c r="G31" s="39">
        <v>0</v>
      </c>
      <c r="H31" s="39">
        <v>13</v>
      </c>
      <c r="I31" s="40">
        <v>62</v>
      </c>
      <c r="J31" s="17"/>
      <c r="K31" s="58">
        <v>33</v>
      </c>
      <c r="L31" s="59">
        <v>46</v>
      </c>
      <c r="M31" s="59">
        <v>5</v>
      </c>
      <c r="N31" s="59">
        <v>6</v>
      </c>
      <c r="O31" s="59">
        <v>0</v>
      </c>
      <c r="P31" s="59">
        <v>0</v>
      </c>
      <c r="Q31" s="22"/>
      <c r="R31" s="21" t="s">
        <v>45</v>
      </c>
      <c r="T31" s="19">
        <f t="shared" si="0"/>
        <v>0</v>
      </c>
    </row>
    <row r="32" spans="2:20" ht="18.75" customHeight="1" x14ac:dyDescent="0.15">
      <c r="B32" s="20"/>
      <c r="C32" s="21" t="s">
        <v>46</v>
      </c>
      <c r="D32" s="34">
        <v>237</v>
      </c>
      <c r="E32" s="39">
        <v>23</v>
      </c>
      <c r="F32" s="39">
        <v>22</v>
      </c>
      <c r="G32" s="39">
        <v>31</v>
      </c>
      <c r="H32" s="39">
        <v>85</v>
      </c>
      <c r="I32" s="40">
        <v>22</v>
      </c>
      <c r="J32" s="17"/>
      <c r="K32" s="58">
        <v>7</v>
      </c>
      <c r="L32" s="59">
        <v>28</v>
      </c>
      <c r="M32" s="59">
        <v>6</v>
      </c>
      <c r="N32" s="59">
        <v>11</v>
      </c>
      <c r="O32" s="59">
        <v>1</v>
      </c>
      <c r="P32" s="59">
        <v>1</v>
      </c>
      <c r="Q32" s="22"/>
      <c r="R32" s="21" t="s">
        <v>46</v>
      </c>
      <c r="T32" s="19">
        <f t="shared" si="0"/>
        <v>0</v>
      </c>
    </row>
    <row r="33" spans="2:20" ht="18.75" customHeight="1" x14ac:dyDescent="0.15">
      <c r="B33" s="20"/>
      <c r="C33" s="21" t="s">
        <v>47</v>
      </c>
      <c r="D33" s="34">
        <v>618</v>
      </c>
      <c r="E33" s="39">
        <v>434</v>
      </c>
      <c r="F33" s="39">
        <v>3</v>
      </c>
      <c r="G33" s="39">
        <v>6</v>
      </c>
      <c r="H33" s="39">
        <v>27</v>
      </c>
      <c r="I33" s="40">
        <v>36</v>
      </c>
      <c r="J33" s="17"/>
      <c r="K33" s="58">
        <v>15</v>
      </c>
      <c r="L33" s="59">
        <v>56</v>
      </c>
      <c r="M33" s="59">
        <v>18</v>
      </c>
      <c r="N33" s="59">
        <v>19</v>
      </c>
      <c r="O33" s="59">
        <v>1</v>
      </c>
      <c r="P33" s="59">
        <v>3</v>
      </c>
      <c r="Q33" s="22"/>
      <c r="R33" s="21" t="s">
        <v>47</v>
      </c>
      <c r="T33" s="19">
        <f t="shared" si="0"/>
        <v>0</v>
      </c>
    </row>
    <row r="34" spans="2:20" ht="18.75" customHeight="1" x14ac:dyDescent="0.15">
      <c r="B34" s="20"/>
      <c r="C34" s="21" t="s">
        <v>34</v>
      </c>
      <c r="D34" s="34">
        <v>17480</v>
      </c>
      <c r="E34" s="39">
        <v>1476</v>
      </c>
      <c r="F34" s="39">
        <v>228</v>
      </c>
      <c r="G34" s="39">
        <v>291</v>
      </c>
      <c r="H34" s="39">
        <v>1750</v>
      </c>
      <c r="I34" s="40">
        <v>3704</v>
      </c>
      <c r="J34" s="17"/>
      <c r="K34" s="58">
        <v>2838</v>
      </c>
      <c r="L34" s="59">
        <v>5428</v>
      </c>
      <c r="M34" s="59">
        <v>779</v>
      </c>
      <c r="N34" s="59">
        <v>847</v>
      </c>
      <c r="O34" s="59">
        <v>102</v>
      </c>
      <c r="P34" s="59">
        <v>37</v>
      </c>
      <c r="Q34" s="22"/>
      <c r="R34" s="21" t="s">
        <v>34</v>
      </c>
      <c r="T34" s="19">
        <f t="shared" si="0"/>
        <v>0</v>
      </c>
    </row>
    <row r="35" spans="2:20" s="18" customFormat="1" ht="18.75" customHeight="1" x14ac:dyDescent="0.15">
      <c r="B35" s="68" t="s">
        <v>18</v>
      </c>
      <c r="C35" s="76"/>
      <c r="D35" s="34">
        <v>1432</v>
      </c>
      <c r="E35" s="34">
        <v>42</v>
      </c>
      <c r="F35" s="34">
        <v>45</v>
      </c>
      <c r="G35" s="34">
        <v>70</v>
      </c>
      <c r="H35" s="34">
        <v>241</v>
      </c>
      <c r="I35" s="34">
        <v>311</v>
      </c>
      <c r="J35" s="17"/>
      <c r="K35" s="54">
        <v>177</v>
      </c>
      <c r="L35" s="54">
        <v>309</v>
      </c>
      <c r="M35" s="54">
        <v>78</v>
      </c>
      <c r="N35" s="54">
        <v>122</v>
      </c>
      <c r="O35" s="54">
        <v>21</v>
      </c>
      <c r="P35" s="55">
        <v>16</v>
      </c>
      <c r="Q35" s="68" t="s">
        <v>18</v>
      </c>
      <c r="R35" s="68"/>
      <c r="T35" s="19">
        <f t="shared" si="0"/>
        <v>0</v>
      </c>
    </row>
    <row r="36" spans="2:20" ht="18.75" customHeight="1" x14ac:dyDescent="0.15">
      <c r="B36" s="26"/>
      <c r="C36" s="21" t="s">
        <v>18</v>
      </c>
      <c r="D36" s="34">
        <v>594</v>
      </c>
      <c r="E36" s="41">
        <v>22</v>
      </c>
      <c r="F36" s="41">
        <v>35</v>
      </c>
      <c r="G36" s="41">
        <v>54</v>
      </c>
      <c r="H36" s="41">
        <v>127</v>
      </c>
      <c r="I36" s="42">
        <v>150</v>
      </c>
      <c r="J36" s="17"/>
      <c r="K36" s="60">
        <v>74</v>
      </c>
      <c r="L36" s="61">
        <v>104</v>
      </c>
      <c r="M36" s="61">
        <v>17</v>
      </c>
      <c r="N36" s="61">
        <v>11</v>
      </c>
      <c r="O36" s="61">
        <v>0</v>
      </c>
      <c r="P36" s="61">
        <v>0</v>
      </c>
      <c r="Q36" s="27"/>
      <c r="R36" s="21" t="s">
        <v>18</v>
      </c>
      <c r="T36" s="19">
        <f t="shared" si="0"/>
        <v>0</v>
      </c>
    </row>
    <row r="37" spans="2:20" ht="18.75" customHeight="1" x14ac:dyDescent="0.15">
      <c r="B37" s="26"/>
      <c r="C37" s="21" t="s">
        <v>19</v>
      </c>
      <c r="D37" s="34">
        <v>838</v>
      </c>
      <c r="E37" s="41">
        <v>20</v>
      </c>
      <c r="F37" s="41">
        <v>10</v>
      </c>
      <c r="G37" s="41">
        <v>16</v>
      </c>
      <c r="H37" s="41">
        <v>114</v>
      </c>
      <c r="I37" s="42">
        <v>161</v>
      </c>
      <c r="J37" s="17"/>
      <c r="K37" s="60">
        <v>103</v>
      </c>
      <c r="L37" s="61">
        <v>205</v>
      </c>
      <c r="M37" s="61">
        <v>61</v>
      </c>
      <c r="N37" s="61">
        <v>111</v>
      </c>
      <c r="O37" s="61">
        <v>21</v>
      </c>
      <c r="P37" s="61">
        <v>16</v>
      </c>
      <c r="Q37" s="27"/>
      <c r="R37" s="21" t="s">
        <v>19</v>
      </c>
      <c r="T37" s="19">
        <f t="shared" si="0"/>
        <v>0</v>
      </c>
    </row>
    <row r="38" spans="2:20" s="18" customFormat="1" ht="18.75" customHeight="1" x14ac:dyDescent="0.15">
      <c r="B38" s="68" t="s">
        <v>20</v>
      </c>
      <c r="C38" s="75"/>
      <c r="D38" s="34">
        <v>80</v>
      </c>
      <c r="E38" s="43">
        <v>3</v>
      </c>
      <c r="F38" s="43">
        <v>0</v>
      </c>
      <c r="G38" s="43">
        <v>1</v>
      </c>
      <c r="H38" s="43">
        <v>8</v>
      </c>
      <c r="I38" s="44">
        <v>15</v>
      </c>
      <c r="J38" s="17"/>
      <c r="K38" s="62">
        <v>7</v>
      </c>
      <c r="L38" s="63">
        <v>19</v>
      </c>
      <c r="M38" s="63">
        <v>8</v>
      </c>
      <c r="N38" s="63">
        <v>16</v>
      </c>
      <c r="O38" s="63">
        <v>1</v>
      </c>
      <c r="P38" s="63">
        <v>2</v>
      </c>
      <c r="Q38" s="68" t="s">
        <v>20</v>
      </c>
      <c r="R38" s="69"/>
      <c r="T38" s="19">
        <f t="shared" si="0"/>
        <v>0</v>
      </c>
    </row>
    <row r="39" spans="2:20" s="18" customFormat="1" ht="18.75" customHeight="1" x14ac:dyDescent="0.15">
      <c r="B39" s="68" t="s">
        <v>21</v>
      </c>
      <c r="C39" s="75"/>
      <c r="D39" s="34">
        <v>12335</v>
      </c>
      <c r="E39" s="34">
        <v>598</v>
      </c>
      <c r="F39" s="34">
        <v>1585</v>
      </c>
      <c r="G39" s="34">
        <v>4086</v>
      </c>
      <c r="H39" s="34">
        <v>5228</v>
      </c>
      <c r="I39" s="34">
        <v>759</v>
      </c>
      <c r="J39" s="17"/>
      <c r="K39" s="54">
        <v>51</v>
      </c>
      <c r="L39" s="54">
        <v>27</v>
      </c>
      <c r="M39" s="54">
        <v>1</v>
      </c>
      <c r="N39" s="54">
        <v>0</v>
      </c>
      <c r="O39" s="54">
        <v>0</v>
      </c>
      <c r="P39" s="55">
        <v>0</v>
      </c>
      <c r="Q39" s="68" t="s">
        <v>21</v>
      </c>
      <c r="R39" s="69"/>
      <c r="T39" s="19">
        <f t="shared" si="0"/>
        <v>0</v>
      </c>
    </row>
    <row r="40" spans="2:20" ht="18.75" customHeight="1" x14ac:dyDescent="0.15">
      <c r="B40" s="26"/>
      <c r="C40" s="21" t="s">
        <v>22</v>
      </c>
      <c r="D40" s="34">
        <v>4937</v>
      </c>
      <c r="E40" s="45">
        <v>28</v>
      </c>
      <c r="F40" s="45">
        <v>744</v>
      </c>
      <c r="G40" s="45">
        <v>2528</v>
      </c>
      <c r="H40" s="45">
        <v>1614</v>
      </c>
      <c r="I40" s="46">
        <v>23</v>
      </c>
      <c r="J40" s="17"/>
      <c r="K40" s="64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27"/>
      <c r="R40" s="21" t="s">
        <v>22</v>
      </c>
      <c r="T40" s="19">
        <f t="shared" si="0"/>
        <v>0</v>
      </c>
    </row>
    <row r="41" spans="2:20" ht="18.75" customHeight="1" x14ac:dyDescent="0.15">
      <c r="B41" s="26"/>
      <c r="C41" s="21" t="s">
        <v>23</v>
      </c>
      <c r="D41" s="34">
        <v>33</v>
      </c>
      <c r="E41" s="45">
        <v>1</v>
      </c>
      <c r="F41" s="45">
        <v>1</v>
      </c>
      <c r="G41" s="45">
        <v>1</v>
      </c>
      <c r="H41" s="45">
        <v>20</v>
      </c>
      <c r="I41" s="46">
        <v>9</v>
      </c>
      <c r="J41" s="17"/>
      <c r="K41" s="64">
        <v>0</v>
      </c>
      <c r="L41" s="65">
        <v>1</v>
      </c>
      <c r="M41" s="65">
        <v>0</v>
      </c>
      <c r="N41" s="65">
        <v>0</v>
      </c>
      <c r="O41" s="65">
        <v>0</v>
      </c>
      <c r="P41" s="65">
        <v>0</v>
      </c>
      <c r="Q41" s="27"/>
      <c r="R41" s="21" t="s">
        <v>23</v>
      </c>
      <c r="T41" s="19">
        <f t="shared" si="0"/>
        <v>0</v>
      </c>
    </row>
    <row r="42" spans="2:20" ht="18.75" customHeight="1" thickBot="1" x14ac:dyDescent="0.2">
      <c r="B42" s="28"/>
      <c r="C42" s="29" t="s">
        <v>48</v>
      </c>
      <c r="D42" s="47">
        <v>7365</v>
      </c>
      <c r="E42" s="48">
        <v>569</v>
      </c>
      <c r="F42" s="48">
        <v>840</v>
      </c>
      <c r="G42" s="48">
        <v>1557</v>
      </c>
      <c r="H42" s="48">
        <v>3594</v>
      </c>
      <c r="I42" s="49">
        <v>727</v>
      </c>
      <c r="J42" s="17"/>
      <c r="K42" s="66">
        <v>51</v>
      </c>
      <c r="L42" s="67">
        <v>26</v>
      </c>
      <c r="M42" s="67">
        <v>1</v>
      </c>
      <c r="N42" s="67">
        <v>0</v>
      </c>
      <c r="O42" s="67">
        <v>0</v>
      </c>
      <c r="P42" s="67">
        <v>0</v>
      </c>
      <c r="Q42" s="28"/>
      <c r="R42" s="30" t="s">
        <v>48</v>
      </c>
      <c r="T42" s="19">
        <f t="shared" si="0"/>
        <v>0</v>
      </c>
    </row>
    <row r="43" spans="2:20" x14ac:dyDescent="0.15">
      <c r="D43" s="31"/>
    </row>
    <row r="44" spans="2:20" x14ac:dyDescent="0.15">
      <c r="C44" s="32" t="s">
        <v>54</v>
      </c>
      <c r="D44" s="31"/>
      <c r="E44" s="31"/>
      <c r="F44" s="31"/>
      <c r="G44" s="31"/>
      <c r="H44" s="31"/>
      <c r="I44" s="31"/>
      <c r="K44" s="31"/>
      <c r="L44" s="31"/>
      <c r="M44" s="31"/>
      <c r="N44" s="31"/>
      <c r="O44" s="31"/>
      <c r="P44" s="31"/>
    </row>
    <row r="45" spans="2:20" x14ac:dyDescent="0.15">
      <c r="C45" s="32" t="s">
        <v>55</v>
      </c>
      <c r="D45" s="31">
        <f>SUM(D6:D15)-D5</f>
        <v>0</v>
      </c>
      <c r="E45" s="31">
        <f t="shared" ref="D45:I45" si="1">SUM(E6:E15)-E5</f>
        <v>0</v>
      </c>
      <c r="F45" s="31">
        <f t="shared" si="1"/>
        <v>0</v>
      </c>
      <c r="G45" s="31">
        <f t="shared" si="1"/>
        <v>0</v>
      </c>
      <c r="H45" s="31">
        <f t="shared" si="1"/>
        <v>0</v>
      </c>
      <c r="I45" s="31">
        <f t="shared" si="1"/>
        <v>0</v>
      </c>
      <c r="K45" s="31">
        <f t="shared" ref="K45:P45" si="2">SUM(K6:K15)-K5</f>
        <v>0</v>
      </c>
      <c r="L45" s="31">
        <f t="shared" si="2"/>
        <v>0</v>
      </c>
      <c r="M45" s="31">
        <f t="shared" si="2"/>
        <v>0</v>
      </c>
      <c r="N45" s="31">
        <f t="shared" si="2"/>
        <v>0</v>
      </c>
      <c r="O45" s="31">
        <f t="shared" si="2"/>
        <v>0</v>
      </c>
      <c r="P45" s="31">
        <f t="shared" si="2"/>
        <v>0</v>
      </c>
    </row>
    <row r="46" spans="2:20" x14ac:dyDescent="0.15">
      <c r="C46" s="32" t="s">
        <v>56</v>
      </c>
      <c r="D46" s="31">
        <f t="shared" ref="D46:I46" si="3">SUM(D17:D19)-D16</f>
        <v>0</v>
      </c>
      <c r="E46" s="31">
        <f t="shared" si="3"/>
        <v>0</v>
      </c>
      <c r="F46" s="31">
        <f t="shared" si="3"/>
        <v>0</v>
      </c>
      <c r="G46" s="31">
        <f t="shared" si="3"/>
        <v>0</v>
      </c>
      <c r="H46" s="31">
        <f t="shared" si="3"/>
        <v>0</v>
      </c>
      <c r="I46" s="31">
        <f t="shared" si="3"/>
        <v>0</v>
      </c>
      <c r="K46" s="31">
        <f t="shared" ref="K46:P46" si="4">SUM(K17:K19)-K16</f>
        <v>0</v>
      </c>
      <c r="L46" s="31">
        <f t="shared" si="4"/>
        <v>0</v>
      </c>
      <c r="M46" s="31">
        <f t="shared" si="4"/>
        <v>0</v>
      </c>
      <c r="N46" s="31">
        <f t="shared" si="4"/>
        <v>0</v>
      </c>
      <c r="O46" s="31">
        <f t="shared" si="4"/>
        <v>0</v>
      </c>
      <c r="P46" s="31">
        <f t="shared" si="4"/>
        <v>0</v>
      </c>
    </row>
    <row r="47" spans="2:20" x14ac:dyDescent="0.15">
      <c r="C47" s="32" t="s">
        <v>57</v>
      </c>
      <c r="D47" s="31">
        <f t="shared" ref="D47:I47" si="5">SUM(D21:D34)-D20</f>
        <v>0</v>
      </c>
      <c r="E47" s="31">
        <f t="shared" si="5"/>
        <v>0</v>
      </c>
      <c r="F47" s="31">
        <f t="shared" si="5"/>
        <v>0</v>
      </c>
      <c r="G47" s="31">
        <f t="shared" si="5"/>
        <v>0</v>
      </c>
      <c r="H47" s="31">
        <f t="shared" si="5"/>
        <v>0</v>
      </c>
      <c r="I47" s="31">
        <f t="shared" si="5"/>
        <v>0</v>
      </c>
      <c r="K47" s="31">
        <f t="shared" ref="K47:P47" si="6">SUM(K21:K34)-K20</f>
        <v>0</v>
      </c>
      <c r="L47" s="31">
        <f t="shared" si="6"/>
        <v>0</v>
      </c>
      <c r="M47" s="31">
        <f t="shared" si="6"/>
        <v>0</v>
      </c>
      <c r="N47" s="31">
        <f t="shared" si="6"/>
        <v>0</v>
      </c>
      <c r="O47" s="31">
        <f t="shared" si="6"/>
        <v>0</v>
      </c>
      <c r="P47" s="31">
        <f t="shared" si="6"/>
        <v>0</v>
      </c>
    </row>
    <row r="48" spans="2:20" x14ac:dyDescent="0.15">
      <c r="C48" s="32" t="s">
        <v>58</v>
      </c>
      <c r="D48" s="31">
        <f t="shared" ref="D48:I48" si="7">SUM(D36:D37)-D35</f>
        <v>0</v>
      </c>
      <c r="E48" s="31">
        <f t="shared" si="7"/>
        <v>0</v>
      </c>
      <c r="F48" s="31">
        <f t="shared" si="7"/>
        <v>0</v>
      </c>
      <c r="G48" s="31">
        <f t="shared" si="7"/>
        <v>0</v>
      </c>
      <c r="H48" s="31">
        <f t="shared" si="7"/>
        <v>0</v>
      </c>
      <c r="I48" s="31">
        <f t="shared" si="7"/>
        <v>0</v>
      </c>
      <c r="K48" s="31">
        <f t="shared" ref="K48:P48" si="8">SUM(K36:K37)-K35</f>
        <v>0</v>
      </c>
      <c r="L48" s="31">
        <f t="shared" si="8"/>
        <v>0</v>
      </c>
      <c r="M48" s="31">
        <f t="shared" si="8"/>
        <v>0</v>
      </c>
      <c r="N48" s="31">
        <f t="shared" si="8"/>
        <v>0</v>
      </c>
      <c r="O48" s="31">
        <f t="shared" si="8"/>
        <v>0</v>
      </c>
      <c r="P48" s="31">
        <f t="shared" si="8"/>
        <v>0</v>
      </c>
    </row>
    <row r="49" spans="3:16" x14ac:dyDescent="0.15">
      <c r="C49" s="32" t="s">
        <v>59</v>
      </c>
      <c r="D49" s="31">
        <f t="shared" ref="D49:I49" si="9">SUM(D40:D42)-D39</f>
        <v>0</v>
      </c>
      <c r="E49" s="31">
        <f t="shared" si="9"/>
        <v>0</v>
      </c>
      <c r="F49" s="31">
        <f t="shared" si="9"/>
        <v>0</v>
      </c>
      <c r="G49" s="31">
        <f t="shared" si="9"/>
        <v>0</v>
      </c>
      <c r="H49" s="31">
        <f t="shared" si="9"/>
        <v>0</v>
      </c>
      <c r="I49" s="31">
        <f t="shared" si="9"/>
        <v>0</v>
      </c>
      <c r="K49" s="31">
        <f t="shared" ref="K49:P49" si="10">SUM(K40:K42)-K39</f>
        <v>0</v>
      </c>
      <c r="L49" s="31">
        <f t="shared" si="10"/>
        <v>0</v>
      </c>
      <c r="M49" s="31">
        <f t="shared" si="10"/>
        <v>0</v>
      </c>
      <c r="N49" s="31">
        <f t="shared" si="10"/>
        <v>0</v>
      </c>
      <c r="O49" s="31">
        <f t="shared" si="10"/>
        <v>0</v>
      </c>
      <c r="P49" s="31">
        <f t="shared" si="10"/>
        <v>0</v>
      </c>
    </row>
  </sheetData>
  <mergeCells count="16">
    <mergeCell ref="B39:C39"/>
    <mergeCell ref="B35:C35"/>
    <mergeCell ref="B16:C16"/>
    <mergeCell ref="B20:C20"/>
    <mergeCell ref="B5:C5"/>
    <mergeCell ref="B4:C4"/>
    <mergeCell ref="D2:H2"/>
    <mergeCell ref="L2:P2"/>
    <mergeCell ref="B38:C38"/>
    <mergeCell ref="Q38:R38"/>
    <mergeCell ref="Q39:R39"/>
    <mergeCell ref="Q4:R4"/>
    <mergeCell ref="Q5:R5"/>
    <mergeCell ref="Q16:R16"/>
    <mergeCell ref="Q20:R20"/>
    <mergeCell ref="Q35:R3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</vt:lpstr>
      <vt:lpstr>'50'!Print_Area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2015-02-26T07:04:03Z</cp:lastPrinted>
  <dcterms:created xsi:type="dcterms:W3CDTF">2001-03-22T07:09:58Z</dcterms:created>
  <dcterms:modified xsi:type="dcterms:W3CDTF">2023-03-15T23:49:27Z</dcterms:modified>
</cp:coreProperties>
</file>