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10000666\Desktop\統計書完成版\"/>
    </mc:Choice>
  </mc:AlternateContent>
  <xr:revisionPtr revIDLastSave="0" documentId="13_ncr:1_{779D440E-36DF-4B0C-93EB-C8958A79C627}" xr6:coauthVersionLast="36" xr6:coauthVersionMax="36" xr10:uidLastSave="{00000000-0000-0000-0000-000000000000}"/>
  <bookViews>
    <workbookView xWindow="7800" yWindow="32772" windowWidth="8472" windowHeight="9120" xr2:uid="{00000000-000D-0000-FFFF-FFFF00000000}"/>
  </bookViews>
  <sheets>
    <sheet name="094" sheetId="1" r:id="rId1"/>
  </sheets>
  <definedNames>
    <definedName name="_xlnm.Print_Area" localSheetId="0">'094'!$B$2:$V$69</definedName>
  </definedNames>
  <calcPr calcId="191029"/>
</workbook>
</file>

<file path=xl/calcChain.xml><?xml version="1.0" encoding="utf-8"?>
<calcChain xmlns="http://schemas.openxmlformats.org/spreadsheetml/2006/main">
  <c r="D17" i="1" l="1"/>
  <c r="E17" i="1"/>
  <c r="T61" i="1"/>
  <c r="S61" i="1"/>
  <c r="R61" i="1"/>
  <c r="Q61" i="1"/>
  <c r="T56" i="1"/>
  <c r="S56" i="1"/>
  <c r="R56" i="1"/>
  <c r="Q56" i="1"/>
  <c r="T50" i="1"/>
  <c r="S50" i="1"/>
  <c r="R50" i="1"/>
  <c r="Q50" i="1"/>
  <c r="T43" i="1"/>
  <c r="S43" i="1"/>
  <c r="R43" i="1"/>
  <c r="Q43" i="1"/>
  <c r="T36" i="1"/>
  <c r="S36" i="1"/>
  <c r="R36" i="1"/>
  <c r="Q36" i="1"/>
  <c r="T25" i="1"/>
  <c r="S25" i="1"/>
  <c r="R25" i="1"/>
  <c r="Q25" i="1"/>
  <c r="T17" i="1"/>
  <c r="S17" i="1"/>
  <c r="R17" i="1"/>
  <c r="Q17" i="1"/>
  <c r="T11" i="1"/>
  <c r="S11" i="1"/>
  <c r="R11" i="1"/>
  <c r="Q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U11" i="1"/>
  <c r="V11" i="1"/>
  <c r="C11" i="1"/>
  <c r="V61" i="1"/>
  <c r="U61" i="1"/>
  <c r="V56" i="1"/>
  <c r="U56" i="1"/>
  <c r="V50" i="1"/>
  <c r="U50" i="1"/>
  <c r="V43" i="1"/>
  <c r="U43" i="1"/>
  <c r="V36" i="1"/>
  <c r="U36" i="1"/>
  <c r="V25" i="1"/>
  <c r="U25" i="1"/>
  <c r="V17" i="1"/>
  <c r="U17" i="1"/>
  <c r="C17" i="1"/>
  <c r="P61" i="1"/>
  <c r="O61" i="1"/>
  <c r="P56" i="1"/>
  <c r="O56" i="1"/>
  <c r="P50" i="1"/>
  <c r="O50" i="1"/>
  <c r="P43" i="1"/>
  <c r="O43" i="1"/>
  <c r="P36" i="1"/>
  <c r="O36" i="1"/>
  <c r="P25" i="1"/>
  <c r="O25" i="1"/>
  <c r="P17" i="1"/>
  <c r="O17" i="1"/>
  <c r="N61" i="1"/>
  <c r="M61" i="1"/>
  <c r="L61" i="1"/>
  <c r="K61" i="1"/>
  <c r="J61" i="1"/>
  <c r="I61" i="1"/>
  <c r="H61" i="1"/>
  <c r="G61" i="1"/>
  <c r="F61" i="1"/>
  <c r="E61" i="1"/>
  <c r="D61" i="1"/>
  <c r="N56" i="1"/>
  <c r="M56" i="1"/>
  <c r="L56" i="1"/>
  <c r="K56" i="1"/>
  <c r="J56" i="1"/>
  <c r="I56" i="1"/>
  <c r="H56" i="1"/>
  <c r="G56" i="1"/>
  <c r="F56" i="1"/>
  <c r="E56" i="1"/>
  <c r="D56" i="1"/>
  <c r="N50" i="1"/>
  <c r="M50" i="1"/>
  <c r="L50" i="1"/>
  <c r="K50" i="1"/>
  <c r="J50" i="1"/>
  <c r="I50" i="1"/>
  <c r="H50" i="1"/>
  <c r="G50" i="1"/>
  <c r="F50" i="1"/>
  <c r="E50" i="1"/>
  <c r="D50" i="1"/>
  <c r="N43" i="1"/>
  <c r="M43" i="1"/>
  <c r="L43" i="1"/>
  <c r="K43" i="1"/>
  <c r="J43" i="1"/>
  <c r="I43" i="1"/>
  <c r="H43" i="1"/>
  <c r="G43" i="1"/>
  <c r="F43" i="1"/>
  <c r="E43" i="1"/>
  <c r="D43" i="1"/>
  <c r="N36" i="1"/>
  <c r="M36" i="1"/>
  <c r="L36" i="1"/>
  <c r="K36" i="1"/>
  <c r="J36" i="1"/>
  <c r="I36" i="1"/>
  <c r="H36" i="1"/>
  <c r="G36" i="1"/>
  <c r="F36" i="1"/>
  <c r="E36" i="1"/>
  <c r="D36" i="1"/>
  <c r="N25" i="1"/>
  <c r="M25" i="1"/>
  <c r="L25" i="1"/>
  <c r="K25" i="1"/>
  <c r="J25" i="1"/>
  <c r="I25" i="1"/>
  <c r="H25" i="1"/>
  <c r="G25" i="1"/>
  <c r="F25" i="1"/>
  <c r="E25" i="1"/>
  <c r="D25" i="1"/>
  <c r="N17" i="1"/>
  <c r="M17" i="1"/>
  <c r="L17" i="1"/>
  <c r="K17" i="1"/>
  <c r="J17" i="1"/>
  <c r="I17" i="1"/>
  <c r="H17" i="1"/>
  <c r="G17" i="1"/>
  <c r="F17" i="1"/>
  <c r="C61" i="1"/>
  <c r="C56" i="1"/>
  <c r="C50" i="1"/>
  <c r="C43" i="1"/>
  <c r="C36" i="1"/>
  <c r="C25" i="1"/>
  <c r="K10" i="1" l="1"/>
  <c r="V10" i="1"/>
  <c r="P10" i="1"/>
  <c r="S10" i="1"/>
  <c r="L10" i="1"/>
  <c r="E10" i="1"/>
  <c r="D10" i="1"/>
  <c r="N10" i="1"/>
  <c r="C10" i="1"/>
  <c r="F10" i="1"/>
  <c r="T10" i="1"/>
  <c r="O10" i="1"/>
  <c r="M10" i="1"/>
  <c r="G10" i="1"/>
  <c r="J10" i="1"/>
  <c r="R10" i="1"/>
  <c r="H10" i="1"/>
  <c r="I10" i="1"/>
  <c r="Q10" i="1"/>
  <c r="U10" i="1"/>
  <c r="X10" i="1" l="1"/>
  <c r="W10" i="1"/>
</calcChain>
</file>

<file path=xl/sharedStrings.xml><?xml version="1.0" encoding="utf-8"?>
<sst xmlns="http://schemas.openxmlformats.org/spreadsheetml/2006/main" count="100" uniqueCount="78">
  <si>
    <t>薬物影響</t>
    <rPh sb="0" eb="2">
      <t>ヤクブツ</t>
    </rPh>
    <rPh sb="2" eb="4">
      <t>エイキョウ</t>
    </rPh>
    <phoneticPr fontId="2"/>
  </si>
  <si>
    <t>高速度</t>
    <rPh sb="0" eb="3">
      <t>コウソクド</t>
    </rPh>
    <phoneticPr fontId="2"/>
  </si>
  <si>
    <t>妨害目的</t>
    <rPh sb="0" eb="2">
      <t>ボウガイ</t>
    </rPh>
    <rPh sb="2" eb="4">
      <t>モクテキ</t>
    </rPh>
    <phoneticPr fontId="2"/>
  </si>
  <si>
    <t>致死</t>
    <rPh sb="0" eb="1">
      <t>イタ</t>
    </rPh>
    <rPh sb="1" eb="2">
      <t>シ</t>
    </rPh>
    <phoneticPr fontId="2"/>
  </si>
  <si>
    <t>都道府県</t>
    <rPh sb="0" eb="4">
      <t>トドウフケン</t>
    </rPh>
    <phoneticPr fontId="2"/>
  </si>
  <si>
    <t>類型別適用件数</t>
    <rPh sb="0" eb="1">
      <t>タグイ</t>
    </rPh>
    <rPh sb="1" eb="2">
      <t>カタ</t>
    </rPh>
    <rPh sb="2" eb="3">
      <t>ベツ</t>
    </rPh>
    <rPh sb="3" eb="4">
      <t>テキ</t>
    </rPh>
    <rPh sb="4" eb="5">
      <t>ヨウ</t>
    </rPh>
    <rPh sb="5" eb="6">
      <t>ケン</t>
    </rPh>
    <rPh sb="6" eb="7">
      <t>カズ</t>
    </rPh>
    <phoneticPr fontId="2"/>
  </si>
  <si>
    <t>全国総数</t>
  </si>
  <si>
    <t>北 海 道</t>
  </si>
  <si>
    <t>札    幌</t>
  </si>
  <si>
    <t>函    館</t>
  </si>
  <si>
    <t>旭    川</t>
  </si>
  <si>
    <t>釧    路</t>
  </si>
  <si>
    <t>北    見</t>
  </si>
  <si>
    <t>青    森</t>
  </si>
  <si>
    <t>岩    手</t>
  </si>
  <si>
    <t>宮    城</t>
  </si>
  <si>
    <t>秋    田</t>
  </si>
  <si>
    <t>山    形</t>
  </si>
  <si>
    <t>福    島</t>
  </si>
  <si>
    <t>東    京</t>
  </si>
  <si>
    <t>茨    城</t>
  </si>
  <si>
    <t>栃    木</t>
  </si>
  <si>
    <t>群    馬</t>
  </si>
  <si>
    <t>埼    玉</t>
  </si>
  <si>
    <t>千    葉</t>
  </si>
  <si>
    <t>神 奈 川</t>
  </si>
  <si>
    <t>新    潟</t>
  </si>
  <si>
    <t>山    梨</t>
  </si>
  <si>
    <t>長    野</t>
  </si>
  <si>
    <t>静    岡</t>
  </si>
  <si>
    <t>富    山</t>
  </si>
  <si>
    <t>石    川</t>
  </si>
  <si>
    <t>福    井</t>
  </si>
  <si>
    <t>岐    阜</t>
  </si>
  <si>
    <t>愛    知</t>
  </si>
  <si>
    <t>三    重</t>
  </si>
  <si>
    <t>滋    賀</t>
  </si>
  <si>
    <t>京    都</t>
  </si>
  <si>
    <t>大    阪</t>
  </si>
  <si>
    <t>兵    庫</t>
  </si>
  <si>
    <t>奈　　良</t>
  </si>
  <si>
    <t>和 歌 山</t>
  </si>
  <si>
    <t>鳥    取</t>
  </si>
  <si>
    <t>島    根</t>
  </si>
  <si>
    <t>岡    山</t>
  </si>
  <si>
    <t>広    島</t>
  </si>
  <si>
    <t>山    口</t>
  </si>
  <si>
    <t>徳    島</t>
  </si>
  <si>
    <t>香    川</t>
  </si>
  <si>
    <t>愛    媛</t>
  </si>
  <si>
    <t>高    知</t>
  </si>
  <si>
    <t>福    岡</t>
  </si>
  <si>
    <t>佐    賀</t>
  </si>
  <si>
    <t>長    崎</t>
  </si>
  <si>
    <t>熊    本</t>
  </si>
  <si>
    <t>大    分</t>
  </si>
  <si>
    <t>宮    崎</t>
  </si>
  <si>
    <t>鹿 児 島</t>
  </si>
  <si>
    <t>沖    縄</t>
  </si>
  <si>
    <t>通行禁止
道路進行</t>
    <rPh sb="0" eb="2">
      <t>ツウコウ</t>
    </rPh>
    <rPh sb="2" eb="4">
      <t>キンシ</t>
    </rPh>
    <rPh sb="5" eb="7">
      <t>ドウロ</t>
    </rPh>
    <rPh sb="7" eb="9">
      <t>シンコウ</t>
    </rPh>
    <phoneticPr fontId="2"/>
  </si>
  <si>
    <t>自動車運転死傷処罰法第２条
（同法第６条第１項を含む。）</t>
    <rPh sb="0" eb="3">
      <t>ジドウシャ</t>
    </rPh>
    <rPh sb="3" eb="5">
      <t>ウンテン</t>
    </rPh>
    <rPh sb="5" eb="7">
      <t>シショウ</t>
    </rPh>
    <rPh sb="7" eb="9">
      <t>ショバツ</t>
    </rPh>
    <rPh sb="9" eb="10">
      <t>ホウ</t>
    </rPh>
    <rPh sb="10" eb="11">
      <t>ダイ</t>
    </rPh>
    <rPh sb="12" eb="13">
      <t>ジョウ</t>
    </rPh>
    <rPh sb="15" eb="17">
      <t>ドウホウ</t>
    </rPh>
    <rPh sb="17" eb="18">
      <t>ダイ</t>
    </rPh>
    <rPh sb="19" eb="20">
      <t>ジョウ</t>
    </rPh>
    <rPh sb="20" eb="21">
      <t>ダイ</t>
    </rPh>
    <rPh sb="22" eb="23">
      <t>コウ</t>
    </rPh>
    <rPh sb="24" eb="25">
      <t>フク</t>
    </rPh>
    <phoneticPr fontId="2"/>
  </si>
  <si>
    <t>自動車運転死傷処罰法第３条
（同法第６条第２項を含む。）</t>
    <phoneticPr fontId="2"/>
  </si>
  <si>
    <t>（同法第６条第１項及び改正前の刑法第208条の２を含む。）</t>
    <rPh sb="1" eb="3">
      <t>ドウホウ</t>
    </rPh>
    <rPh sb="3" eb="4">
      <t>ダイ</t>
    </rPh>
    <rPh sb="5" eb="6">
      <t>ジョウ</t>
    </rPh>
    <rPh sb="6" eb="7">
      <t>ダイ</t>
    </rPh>
    <rPh sb="8" eb="9">
      <t>コウ</t>
    </rPh>
    <rPh sb="9" eb="10">
      <t>オヨ</t>
    </rPh>
    <rPh sb="11" eb="14">
      <t>カイセイマエ</t>
    </rPh>
    <rPh sb="15" eb="17">
      <t>ケイホウ</t>
    </rPh>
    <rPh sb="17" eb="18">
      <t>ダイ</t>
    </rPh>
    <rPh sb="21" eb="22">
      <t>ジョウ</t>
    </rPh>
    <rPh sb="25" eb="26">
      <t>フク</t>
    </rPh>
    <phoneticPr fontId="2"/>
  </si>
  <si>
    <t>致傷</t>
    <rPh sb="0" eb="2">
      <t>チショウ</t>
    </rPh>
    <phoneticPr fontId="2"/>
  </si>
  <si>
    <t>（同法第６条第２項を含む。）</t>
    <phoneticPr fontId="2"/>
  </si>
  <si>
    <t>信号の殊更無視</t>
    <rPh sb="0" eb="2">
      <t>シンゴウ</t>
    </rPh>
    <rPh sb="3" eb="5">
      <t>コトサラ</t>
    </rPh>
    <rPh sb="5" eb="7">
      <t>ムシ</t>
    </rPh>
    <phoneticPr fontId="2"/>
  </si>
  <si>
    <t>アルコールの影響</t>
    <rPh sb="6" eb="8">
      <t>エイキョウ</t>
    </rPh>
    <phoneticPr fontId="2"/>
  </si>
  <si>
    <t>運転技能を有しない</t>
    <rPh sb="0" eb="2">
      <t>ウンテン</t>
    </rPh>
    <rPh sb="2" eb="4">
      <t>ギノウ</t>
    </rPh>
    <rPh sb="5" eb="6">
      <t>ユウ</t>
    </rPh>
    <phoneticPr fontId="2"/>
  </si>
  <si>
    <t>一定の病気の影響</t>
    <phoneticPr fontId="2"/>
  </si>
  <si>
    <t>交通452</t>
    <rPh sb="0" eb="2">
      <t>コウツウ</t>
    </rPh>
    <phoneticPr fontId="2"/>
  </si>
  <si>
    <t>東　　北</t>
    <phoneticPr fontId="2"/>
  </si>
  <si>
    <t>関　　東</t>
    <phoneticPr fontId="2"/>
  </si>
  <si>
    <t>中　　部</t>
    <phoneticPr fontId="2"/>
  </si>
  <si>
    <t>近　　畿</t>
    <phoneticPr fontId="2"/>
  </si>
  <si>
    <t>中　　国</t>
    <phoneticPr fontId="2"/>
  </si>
  <si>
    <t>四　　国</t>
    <phoneticPr fontId="2"/>
  </si>
  <si>
    <t>九　　州</t>
    <phoneticPr fontId="2"/>
  </si>
  <si>
    <t>94　都道府県別　危険運転致死傷罪　類型別適用件数</t>
    <rPh sb="3" eb="5">
      <t>トドウ</t>
    </rPh>
    <rPh sb="5" eb="8">
      <t>フケンベツ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</si>
</sst>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&quot;-&quot;"/>
  </numFmts>
  <fonts count="13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 applyNumberFormat="0" applyFill="0" applyBorder="0" applyAlignment="0" applyProtection="0"/>
    <xf numFmtId="38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Fill="1"/>
    <xf numFmtId="0" fontId="3" fillId="0" borderId="0" xfId="0" applyFont="1" applyFill="1" applyBorder="1" applyAlignment="1"/>
    <xf numFmtId="0" fontId="3" fillId="0" borderId="0" xfId="0" applyFont="1" applyFill="1"/>
    <xf numFmtId="38" fontId="0" fillId="0" borderId="0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distributed"/>
    </xf>
    <xf numFmtId="0" fontId="4" fillId="0" borderId="0" xfId="0" applyFont="1" applyFill="1"/>
    <xf numFmtId="0" fontId="4" fillId="0" borderId="2" xfId="0" applyFont="1" applyFill="1" applyBorder="1" applyAlignment="1" applyProtection="1">
      <alignment horizontal="distributed"/>
    </xf>
    <xf numFmtId="0" fontId="0" fillId="0" borderId="2" xfId="0" applyFill="1" applyBorder="1" applyAlignment="1" applyProtection="1">
      <alignment horizontal="distributed"/>
    </xf>
    <xf numFmtId="0" fontId="0" fillId="0" borderId="5" xfId="0" applyFill="1" applyBorder="1" applyAlignment="1" applyProtection="1">
      <alignment horizontal="distributed"/>
    </xf>
    <xf numFmtId="0" fontId="9" fillId="0" borderId="0" xfId="0" applyFont="1" applyFill="1"/>
    <xf numFmtId="0" fontId="10" fillId="0" borderId="0" xfId="0" applyFont="1" applyFill="1" applyBorder="1" applyAlignment="1"/>
    <xf numFmtId="38" fontId="9" fillId="0" borderId="0" xfId="0" applyNumberFormat="1" applyFont="1" applyFill="1" applyBorder="1" applyAlignment="1">
      <alignment vertical="center"/>
    </xf>
    <xf numFmtId="0" fontId="0" fillId="0" borderId="1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38" fontId="4" fillId="0" borderId="3" xfId="0" applyNumberFormat="1" applyFont="1" applyFill="1" applyBorder="1" applyAlignment="1" applyProtection="1">
      <alignment vertical="center"/>
    </xf>
    <xf numFmtId="38" fontId="11" fillId="0" borderId="6" xfId="0" applyNumberFormat="1" applyFont="1" applyFill="1" applyBorder="1" applyAlignment="1" applyProtection="1">
      <alignment vertical="center"/>
    </xf>
    <xf numFmtId="38" fontId="11" fillId="0" borderId="7" xfId="0" applyNumberFormat="1" applyFont="1" applyFill="1" applyBorder="1" applyAlignment="1" applyProtection="1">
      <alignment vertical="center"/>
    </xf>
    <xf numFmtId="38" fontId="11" fillId="0" borderId="3" xfId="0" applyNumberFormat="1" applyFont="1" applyFill="1" applyBorder="1" applyAlignment="1" applyProtection="1">
      <alignment vertical="center"/>
    </xf>
    <xf numFmtId="38" fontId="11" fillId="0" borderId="8" xfId="0" applyNumberFormat="1" applyFont="1" applyFill="1" applyBorder="1" applyAlignment="1" applyProtection="1">
      <alignment vertical="center"/>
    </xf>
    <xf numFmtId="38" fontId="4" fillId="0" borderId="4" xfId="0" applyNumberFormat="1" applyFont="1" applyFill="1" applyBorder="1" applyAlignment="1">
      <alignment vertical="center"/>
    </xf>
    <xf numFmtId="38" fontId="11" fillId="0" borderId="4" xfId="0" applyNumberFormat="1" applyFont="1" applyFill="1" applyBorder="1" applyAlignment="1">
      <alignment vertical="center"/>
    </xf>
    <xf numFmtId="38" fontId="11" fillId="0" borderId="11" xfId="0" applyNumberFormat="1" applyFont="1" applyFill="1" applyBorder="1" applyAlignment="1">
      <alignment vertical="center"/>
    </xf>
    <xf numFmtId="38" fontId="6" fillId="0" borderId="4" xfId="0" applyNumberFormat="1" applyFont="1" applyFill="1" applyBorder="1" applyAlignment="1" applyProtection="1">
      <alignment vertical="center"/>
      <protection locked="0"/>
    </xf>
    <xf numFmtId="38" fontId="9" fillId="0" borderId="10" xfId="0" applyNumberFormat="1" applyFont="1" applyFill="1" applyBorder="1" applyAlignment="1" applyProtection="1">
      <alignment vertical="center"/>
      <protection locked="0"/>
    </xf>
    <xf numFmtId="38" fontId="9" fillId="0" borderId="11" xfId="0" applyNumberFormat="1" applyFont="1" applyFill="1" applyBorder="1" applyAlignment="1" applyProtection="1">
      <alignment vertical="center"/>
      <protection locked="0"/>
    </xf>
    <xf numFmtId="38" fontId="11" fillId="0" borderId="9" xfId="0" applyNumberFormat="1" applyFont="1" applyFill="1" applyBorder="1" applyAlignment="1">
      <alignment vertical="center"/>
    </xf>
    <xf numFmtId="38" fontId="11" fillId="0" borderId="10" xfId="0" applyNumberFormat="1" applyFont="1" applyFill="1" applyBorder="1" applyAlignment="1">
      <alignment vertical="center"/>
    </xf>
    <xf numFmtId="38" fontId="6" fillId="0" borderId="4" xfId="0" applyNumberFormat="1" applyFont="1" applyFill="1" applyBorder="1" applyAlignment="1">
      <alignment vertical="center"/>
    </xf>
    <xf numFmtId="38" fontId="4" fillId="0" borderId="4" xfId="0" applyNumberFormat="1" applyFont="1" applyFill="1" applyBorder="1" applyAlignment="1" applyProtection="1">
      <alignment vertical="center"/>
      <protection locked="0"/>
    </xf>
    <xf numFmtId="38" fontId="11" fillId="0" borderId="10" xfId="0" applyNumberFormat="1" applyFont="1" applyFill="1" applyBorder="1" applyAlignment="1" applyProtection="1">
      <alignment vertical="center"/>
      <protection locked="0"/>
    </xf>
    <xf numFmtId="38" fontId="11" fillId="0" borderId="11" xfId="0" applyNumberFormat="1" applyFont="1" applyFill="1" applyBorder="1" applyAlignment="1" applyProtection="1">
      <alignment vertical="center"/>
      <protection locked="0"/>
    </xf>
    <xf numFmtId="38" fontId="9" fillId="0" borderId="9" xfId="0" applyNumberFormat="1" applyFont="1" applyFill="1" applyBorder="1" applyAlignment="1" applyProtection="1">
      <alignment vertical="center"/>
      <protection locked="0"/>
    </xf>
    <xf numFmtId="38" fontId="6" fillId="0" borderId="11" xfId="0" applyNumberFormat="1" applyFont="1" applyFill="1" applyBorder="1" applyAlignment="1">
      <alignment vertical="center"/>
    </xf>
    <xf numFmtId="38" fontId="6" fillId="0" borderId="11" xfId="0" applyNumberFormat="1" applyFont="1" applyFill="1" applyBorder="1" applyAlignment="1" applyProtection="1">
      <alignment vertical="center"/>
      <protection locked="0"/>
    </xf>
    <xf numFmtId="38" fontId="6" fillId="0" borderId="14" xfId="0" applyNumberFormat="1" applyFont="1" applyFill="1" applyBorder="1" applyAlignment="1" applyProtection="1">
      <alignment vertical="center"/>
      <protection locked="0"/>
    </xf>
    <xf numFmtId="38" fontId="9" fillId="0" borderId="15" xfId="0" applyNumberFormat="1" applyFont="1" applyFill="1" applyBorder="1" applyAlignment="1" applyProtection="1">
      <alignment vertical="center"/>
      <protection locked="0"/>
    </xf>
    <xf numFmtId="38" fontId="9" fillId="0" borderId="4" xfId="0" applyNumberFormat="1" applyFont="1" applyFill="1" applyBorder="1" applyAlignment="1" applyProtection="1">
      <alignment vertical="center"/>
      <protection locked="0"/>
    </xf>
    <xf numFmtId="38" fontId="9" fillId="0" borderId="13" xfId="0" applyNumberFormat="1" applyFont="1" applyFill="1" applyBorder="1" applyAlignment="1" applyProtection="1">
      <alignment vertical="center"/>
      <protection locked="0"/>
    </xf>
    <xf numFmtId="38" fontId="9" fillId="0" borderId="16" xfId="0" applyNumberFormat="1" applyFont="1" applyFill="1" applyBorder="1" applyAlignment="1" applyProtection="1">
      <alignment vertical="center"/>
      <protection locked="0"/>
    </xf>
    <xf numFmtId="38" fontId="0" fillId="0" borderId="24" xfId="0" applyNumberFormat="1" applyFill="1" applyBorder="1" applyAlignment="1">
      <alignment horizontal="center" vertical="center"/>
    </xf>
    <xf numFmtId="38" fontId="0" fillId="0" borderId="25" xfId="0" applyNumberFormat="1" applyFill="1" applyBorder="1" applyAlignment="1">
      <alignment horizontal="center" vertical="center"/>
    </xf>
    <xf numFmtId="38" fontId="0" fillId="0" borderId="26" xfId="0" applyNumberForma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distributed" vertical="center" justifyLastLine="1"/>
    </xf>
    <xf numFmtId="0" fontId="7" fillId="0" borderId="1" xfId="0" applyFont="1" applyFill="1" applyBorder="1" applyAlignment="1">
      <alignment horizontal="distributed" vertical="center" wrapText="1" justifyLastLine="1"/>
    </xf>
    <xf numFmtId="0" fontId="7" fillId="0" borderId="1" xfId="0" applyFont="1" applyFill="1" applyBorder="1" applyAlignment="1">
      <alignment horizontal="distributed" vertical="center" justifyLastLine="1"/>
    </xf>
    <xf numFmtId="0" fontId="8" fillId="0" borderId="1" xfId="0" applyFont="1" applyFill="1" applyBorder="1" applyAlignment="1">
      <alignment horizontal="distributed" vertical="center" wrapText="1" justifyLastLine="1"/>
    </xf>
    <xf numFmtId="0" fontId="0" fillId="0" borderId="7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distributed" vertical="center" wrapText="1" indent="2"/>
    </xf>
    <xf numFmtId="0" fontId="0" fillId="0" borderId="18" xfId="0" applyFill="1" applyBorder="1" applyAlignment="1">
      <alignment horizontal="distributed" vertical="center" wrapText="1" indent="2"/>
    </xf>
    <xf numFmtId="0" fontId="0" fillId="0" borderId="19" xfId="0" applyFill="1" applyBorder="1" applyAlignment="1">
      <alignment horizontal="distributed" vertical="center" wrapText="1" indent="2"/>
    </xf>
    <xf numFmtId="0" fontId="0" fillId="0" borderId="20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12" fillId="0" borderId="27" xfId="0" applyFont="1" applyFill="1" applyBorder="1" applyAlignment="1">
      <alignment horizontal="distributed" vertical="center" wrapText="1" justifyLastLine="1"/>
    </xf>
    <xf numFmtId="0" fontId="12" fillId="0" borderId="28" xfId="0" applyFont="1" applyFill="1" applyBorder="1" applyAlignment="1">
      <alignment horizontal="distributed" vertical="center" justifyLastLine="1"/>
    </xf>
    <xf numFmtId="0" fontId="12" fillId="0" borderId="27" xfId="0" applyFont="1" applyFill="1" applyBorder="1" applyAlignment="1">
      <alignment horizontal="distributed" vertical="center" justifyLastLine="1"/>
    </xf>
    <xf numFmtId="0" fontId="0" fillId="0" borderId="30" xfId="0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distributed" vertical="center" wrapText="1" justifyLastLine="1"/>
    </xf>
    <xf numFmtId="0" fontId="12" fillId="0" borderId="12" xfId="0" applyFont="1" applyFill="1" applyBorder="1" applyAlignment="1">
      <alignment horizontal="distributed" vertical="center" justifyLastLine="1"/>
    </xf>
    <xf numFmtId="0" fontId="12" fillId="0" borderId="1" xfId="0" applyFont="1" applyFill="1" applyBorder="1" applyAlignment="1">
      <alignment horizontal="distributed" vertical="center" justifyLastLine="1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69"/>
  <sheetViews>
    <sheetView tabSelected="1" view="pageBreakPreview" zoomScale="93" zoomScaleNormal="100" zoomScaleSheetLayoutView="93" workbookViewId="0">
      <pane xSplit="2" ySplit="9" topLeftCell="C10" activePane="bottomRight" state="frozen"/>
      <selection pane="topRight" activeCell="C1" sqref="C1"/>
      <selection pane="bottomLeft" activeCell="A8" sqref="A8"/>
      <selection pane="bottomRight" activeCell="C10" sqref="C10"/>
    </sheetView>
  </sheetViews>
  <sheetFormatPr defaultColWidth="9.109375" defaultRowHeight="12" x14ac:dyDescent="0.15"/>
  <cols>
    <col min="1" max="1" width="2.6640625" style="1" customWidth="1"/>
    <col min="2" max="2" width="9.6640625" style="1" bestFit="1" customWidth="1"/>
    <col min="3" max="14" width="4.6640625" style="1" customWidth="1"/>
    <col min="15" max="16" width="4.6640625" style="11" customWidth="1"/>
    <col min="17" max="20" width="4.6640625" style="1" customWidth="1"/>
    <col min="21" max="22" width="4.6640625" style="11" customWidth="1"/>
    <col min="23" max="16384" width="9.109375" style="1"/>
  </cols>
  <sheetData>
    <row r="1" spans="2:24" x14ac:dyDescent="0.15">
      <c r="B1" s="1" t="s">
        <v>69</v>
      </c>
    </row>
    <row r="2" spans="2:24" s="3" customFormat="1" ht="14.4" x14ac:dyDescent="0.2">
      <c r="B2" s="2"/>
      <c r="C2" s="61" t="s">
        <v>77</v>
      </c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12"/>
      <c r="V2" s="12"/>
    </row>
    <row r="3" spans="2:24" ht="12.6" thickBot="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13"/>
      <c r="P3" s="13"/>
      <c r="Q3" s="4"/>
      <c r="R3" s="4"/>
      <c r="S3" s="4"/>
      <c r="T3" s="4"/>
      <c r="U3" s="13"/>
      <c r="V3" s="13"/>
    </row>
    <row r="4" spans="2:24" ht="12" customHeight="1" x14ac:dyDescent="0.15">
      <c r="B4" s="44" t="s">
        <v>4</v>
      </c>
      <c r="C4" s="54" t="s">
        <v>5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6"/>
    </row>
    <row r="5" spans="2:24" ht="12" customHeight="1" x14ac:dyDescent="0.15">
      <c r="B5" s="45"/>
      <c r="C5" s="51" t="s">
        <v>60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3"/>
      <c r="Q5" s="51" t="s">
        <v>61</v>
      </c>
      <c r="R5" s="52"/>
      <c r="S5" s="52"/>
      <c r="T5" s="52"/>
      <c r="U5" s="52"/>
      <c r="V5" s="65"/>
    </row>
    <row r="6" spans="2:24" x14ac:dyDescent="0.15">
      <c r="B6" s="45"/>
      <c r="C6" s="57" t="s">
        <v>62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9"/>
      <c r="Q6" s="57" t="s">
        <v>64</v>
      </c>
      <c r="R6" s="58"/>
      <c r="S6" s="58"/>
      <c r="T6" s="58"/>
      <c r="U6" s="58"/>
      <c r="V6" s="60"/>
    </row>
    <row r="7" spans="2:24" ht="12" customHeight="1" x14ac:dyDescent="0.15">
      <c r="B7" s="45"/>
      <c r="C7" s="50" t="s">
        <v>66</v>
      </c>
      <c r="D7" s="47"/>
      <c r="E7" s="47" t="s">
        <v>0</v>
      </c>
      <c r="F7" s="47"/>
      <c r="G7" s="47" t="s">
        <v>1</v>
      </c>
      <c r="H7" s="47"/>
      <c r="I7" s="48" t="s">
        <v>67</v>
      </c>
      <c r="J7" s="49"/>
      <c r="K7" s="47" t="s">
        <v>2</v>
      </c>
      <c r="L7" s="47"/>
      <c r="M7" s="50" t="s">
        <v>65</v>
      </c>
      <c r="N7" s="47"/>
      <c r="O7" s="62" t="s">
        <v>59</v>
      </c>
      <c r="P7" s="63"/>
      <c r="Q7" s="50" t="s">
        <v>66</v>
      </c>
      <c r="R7" s="47"/>
      <c r="S7" s="47" t="s">
        <v>0</v>
      </c>
      <c r="T7" s="47"/>
      <c r="U7" s="66" t="s">
        <v>68</v>
      </c>
      <c r="V7" s="67"/>
    </row>
    <row r="8" spans="2:24" x14ac:dyDescent="0.15">
      <c r="B8" s="45"/>
      <c r="C8" s="47"/>
      <c r="D8" s="47"/>
      <c r="E8" s="47"/>
      <c r="F8" s="47"/>
      <c r="G8" s="47"/>
      <c r="H8" s="47"/>
      <c r="I8" s="49"/>
      <c r="J8" s="49"/>
      <c r="K8" s="47"/>
      <c r="L8" s="47"/>
      <c r="M8" s="47"/>
      <c r="N8" s="47"/>
      <c r="O8" s="64"/>
      <c r="P8" s="63"/>
      <c r="Q8" s="47"/>
      <c r="R8" s="47"/>
      <c r="S8" s="47"/>
      <c r="T8" s="47"/>
      <c r="U8" s="68"/>
      <c r="V8" s="67"/>
    </row>
    <row r="9" spans="2:24" ht="12" customHeight="1" x14ac:dyDescent="0.15">
      <c r="B9" s="46"/>
      <c r="C9" s="5" t="s">
        <v>3</v>
      </c>
      <c r="D9" s="5" t="s">
        <v>63</v>
      </c>
      <c r="E9" s="5" t="s">
        <v>3</v>
      </c>
      <c r="F9" s="5" t="s">
        <v>63</v>
      </c>
      <c r="G9" s="5" t="s">
        <v>3</v>
      </c>
      <c r="H9" s="5" t="s">
        <v>63</v>
      </c>
      <c r="I9" s="5" t="s">
        <v>3</v>
      </c>
      <c r="J9" s="5" t="s">
        <v>63</v>
      </c>
      <c r="K9" s="5" t="s">
        <v>3</v>
      </c>
      <c r="L9" s="5" t="s">
        <v>63</v>
      </c>
      <c r="M9" s="5" t="s">
        <v>3</v>
      </c>
      <c r="N9" s="5" t="s">
        <v>63</v>
      </c>
      <c r="O9" s="5" t="s">
        <v>3</v>
      </c>
      <c r="P9" s="5" t="s">
        <v>63</v>
      </c>
      <c r="Q9" s="5" t="s">
        <v>3</v>
      </c>
      <c r="R9" s="5" t="s">
        <v>63</v>
      </c>
      <c r="S9" s="5" t="s">
        <v>3</v>
      </c>
      <c r="T9" s="5" t="s">
        <v>63</v>
      </c>
      <c r="U9" s="5" t="s">
        <v>3</v>
      </c>
      <c r="V9" s="14" t="s">
        <v>63</v>
      </c>
      <c r="W9" s="15" t="s">
        <v>3</v>
      </c>
      <c r="X9" s="16" t="s">
        <v>63</v>
      </c>
    </row>
    <row r="10" spans="2:24" s="7" customFormat="1" x14ac:dyDescent="0.15">
      <c r="B10" s="6" t="s">
        <v>6</v>
      </c>
      <c r="C10" s="19">
        <f>SUM(C11+C17+C24+C25+C36+C43+C50+C56+C61)</f>
        <v>8</v>
      </c>
      <c r="D10" s="19">
        <f t="shared" ref="D10:N10" si="0">SUM(D11+D17+D24+D25+D36+D43+D50+D56+D61)</f>
        <v>129</v>
      </c>
      <c r="E10" s="19">
        <f t="shared" si="0"/>
        <v>2</v>
      </c>
      <c r="F10" s="19">
        <f t="shared" si="0"/>
        <v>17</v>
      </c>
      <c r="G10" s="19">
        <f t="shared" si="0"/>
        <v>10</v>
      </c>
      <c r="H10" s="19">
        <f t="shared" si="0"/>
        <v>29</v>
      </c>
      <c r="I10" s="19">
        <f t="shared" si="0"/>
        <v>0</v>
      </c>
      <c r="J10" s="19">
        <f t="shared" si="0"/>
        <v>3</v>
      </c>
      <c r="K10" s="19">
        <f t="shared" si="0"/>
        <v>2</v>
      </c>
      <c r="L10" s="19">
        <f t="shared" si="0"/>
        <v>41</v>
      </c>
      <c r="M10" s="19">
        <f t="shared" si="0"/>
        <v>9</v>
      </c>
      <c r="N10" s="19">
        <f t="shared" si="0"/>
        <v>168</v>
      </c>
      <c r="O10" s="20">
        <f t="shared" ref="O10:V10" si="1">SUM(O11+O17+O24+O25+O36+O43+O50+O56+O61)</f>
        <v>1</v>
      </c>
      <c r="P10" s="21">
        <f t="shared" si="1"/>
        <v>11</v>
      </c>
      <c r="Q10" s="19">
        <f t="shared" si="1"/>
        <v>8</v>
      </c>
      <c r="R10" s="19">
        <f t="shared" si="1"/>
        <v>159</v>
      </c>
      <c r="S10" s="19">
        <f t="shared" si="1"/>
        <v>0</v>
      </c>
      <c r="T10" s="19">
        <f t="shared" si="1"/>
        <v>24</v>
      </c>
      <c r="U10" s="22">
        <f t="shared" si="1"/>
        <v>5</v>
      </c>
      <c r="V10" s="23">
        <f t="shared" si="1"/>
        <v>71</v>
      </c>
      <c r="W10" s="17">
        <f>SUM(C10,E10,G10,I10,K10,M10,O10,Q10,S10,U10)</f>
        <v>45</v>
      </c>
      <c r="X10" s="17">
        <f>SUM(D10,F10,H10,J10,L10,N10,P10,R10,T10,V10)</f>
        <v>652</v>
      </c>
    </row>
    <row r="11" spans="2:24" s="7" customFormat="1" x14ac:dyDescent="0.15">
      <c r="B11" s="8" t="s">
        <v>7</v>
      </c>
      <c r="C11" s="24">
        <f>SUM(C12:C16)</f>
        <v>1</v>
      </c>
      <c r="D11" s="24">
        <f t="shared" ref="D11:V11" si="2">SUM(D12:D16)</f>
        <v>10</v>
      </c>
      <c r="E11" s="24">
        <f t="shared" si="2"/>
        <v>0</v>
      </c>
      <c r="F11" s="24">
        <f t="shared" si="2"/>
        <v>1</v>
      </c>
      <c r="G11" s="24">
        <f t="shared" si="2"/>
        <v>0</v>
      </c>
      <c r="H11" s="24">
        <f t="shared" si="2"/>
        <v>2</v>
      </c>
      <c r="I11" s="24">
        <f t="shared" si="2"/>
        <v>0</v>
      </c>
      <c r="J11" s="24">
        <f t="shared" si="2"/>
        <v>0</v>
      </c>
      <c r="K11" s="24">
        <f t="shared" si="2"/>
        <v>0</v>
      </c>
      <c r="L11" s="24">
        <f t="shared" si="2"/>
        <v>0</v>
      </c>
      <c r="M11" s="24">
        <f t="shared" si="2"/>
        <v>0</v>
      </c>
      <c r="N11" s="24">
        <f t="shared" si="2"/>
        <v>6</v>
      </c>
      <c r="O11" s="25">
        <f t="shared" si="2"/>
        <v>0</v>
      </c>
      <c r="P11" s="25">
        <f t="shared" si="2"/>
        <v>0</v>
      </c>
      <c r="Q11" s="24">
        <f>SUM(Q12:Q16)</f>
        <v>0</v>
      </c>
      <c r="R11" s="24">
        <f>SUM(R12:R16)</f>
        <v>3</v>
      </c>
      <c r="S11" s="24">
        <f>SUM(S12:S16)</f>
        <v>0</v>
      </c>
      <c r="T11" s="24">
        <f>SUM(T12:T16)</f>
        <v>1</v>
      </c>
      <c r="U11" s="25">
        <f t="shared" si="2"/>
        <v>0</v>
      </c>
      <c r="V11" s="26">
        <f t="shared" si="2"/>
        <v>3</v>
      </c>
      <c r="W11" s="18"/>
      <c r="X11" s="18"/>
    </row>
    <row r="12" spans="2:24" x14ac:dyDescent="0.15">
      <c r="B12" s="9" t="s">
        <v>8</v>
      </c>
      <c r="C12" s="27">
        <v>0</v>
      </c>
      <c r="D12" s="27">
        <v>7</v>
      </c>
      <c r="E12" s="27">
        <v>0</v>
      </c>
      <c r="F12" s="27">
        <v>1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3</v>
      </c>
      <c r="O12" s="28">
        <v>0</v>
      </c>
      <c r="P12" s="28">
        <v>0</v>
      </c>
      <c r="Q12" s="28">
        <v>0</v>
      </c>
      <c r="R12" s="27">
        <v>2</v>
      </c>
      <c r="S12" s="27">
        <v>0</v>
      </c>
      <c r="T12" s="27">
        <v>1</v>
      </c>
      <c r="U12" s="28">
        <v>0</v>
      </c>
      <c r="V12" s="29">
        <v>0</v>
      </c>
      <c r="W12" s="1">
        <v>0</v>
      </c>
    </row>
    <row r="13" spans="2:24" x14ac:dyDescent="0.15">
      <c r="B13" s="9" t="s">
        <v>9</v>
      </c>
      <c r="C13" s="27">
        <v>0</v>
      </c>
      <c r="D13" s="27">
        <v>1</v>
      </c>
      <c r="E13" s="27">
        <v>0</v>
      </c>
      <c r="F13" s="27">
        <v>0</v>
      </c>
      <c r="G13" s="27">
        <v>0</v>
      </c>
      <c r="H13" s="27">
        <v>2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9">
        <v>2</v>
      </c>
      <c r="W13" s="1">
        <v>2</v>
      </c>
    </row>
    <row r="14" spans="2:24" x14ac:dyDescent="0.15">
      <c r="B14" s="9" t="s">
        <v>10</v>
      </c>
      <c r="C14" s="27">
        <v>1</v>
      </c>
      <c r="D14" s="27">
        <v>1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1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9">
        <v>1</v>
      </c>
      <c r="W14" s="1">
        <v>1</v>
      </c>
    </row>
    <row r="15" spans="2:24" x14ac:dyDescent="0.15">
      <c r="B15" s="9" t="s">
        <v>11</v>
      </c>
      <c r="C15" s="27">
        <v>0</v>
      </c>
      <c r="D15" s="27">
        <v>1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1</v>
      </c>
      <c r="O15" s="28">
        <v>0</v>
      </c>
      <c r="P15" s="28">
        <v>0</v>
      </c>
      <c r="Q15" s="28">
        <v>0</v>
      </c>
      <c r="R15" s="27">
        <v>1</v>
      </c>
      <c r="S15" s="28">
        <v>0</v>
      </c>
      <c r="T15" s="28">
        <v>0</v>
      </c>
      <c r="U15" s="28">
        <v>0</v>
      </c>
      <c r="V15" s="29">
        <v>0</v>
      </c>
      <c r="W15" s="1">
        <v>0</v>
      </c>
    </row>
    <row r="16" spans="2:24" x14ac:dyDescent="0.15">
      <c r="B16" s="9" t="s">
        <v>12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1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9">
        <v>0</v>
      </c>
      <c r="W16" s="1">
        <v>0</v>
      </c>
    </row>
    <row r="17" spans="2:22" s="7" customFormat="1" x14ac:dyDescent="0.15">
      <c r="B17" s="6" t="s">
        <v>70</v>
      </c>
      <c r="C17" s="24">
        <f>SUM(C18:C23)</f>
        <v>0</v>
      </c>
      <c r="D17" s="24">
        <f>SUM(D18:D23)</f>
        <v>5</v>
      </c>
      <c r="E17" s="24">
        <f>SUM(E18:E23)</f>
        <v>0</v>
      </c>
      <c r="F17" s="24">
        <f t="shared" ref="F17:N17" si="3">SUM(F18:F23)</f>
        <v>0</v>
      </c>
      <c r="G17" s="24">
        <f t="shared" si="3"/>
        <v>0</v>
      </c>
      <c r="H17" s="24">
        <f t="shared" si="3"/>
        <v>1</v>
      </c>
      <c r="I17" s="24">
        <f t="shared" si="3"/>
        <v>0</v>
      </c>
      <c r="J17" s="24">
        <f t="shared" si="3"/>
        <v>0</v>
      </c>
      <c r="K17" s="24">
        <f t="shared" si="3"/>
        <v>0</v>
      </c>
      <c r="L17" s="24">
        <f t="shared" si="3"/>
        <v>1</v>
      </c>
      <c r="M17" s="24">
        <f t="shared" si="3"/>
        <v>0</v>
      </c>
      <c r="N17" s="24">
        <f t="shared" si="3"/>
        <v>6</v>
      </c>
      <c r="O17" s="30">
        <f t="shared" ref="O17:V17" si="4">SUM(O18:O23)</f>
        <v>0</v>
      </c>
      <c r="P17" s="31">
        <f t="shared" si="4"/>
        <v>0</v>
      </c>
      <c r="Q17" s="24">
        <f t="shared" si="4"/>
        <v>0</v>
      </c>
      <c r="R17" s="24">
        <f t="shared" si="4"/>
        <v>3</v>
      </c>
      <c r="S17" s="24">
        <f t="shared" si="4"/>
        <v>0</v>
      </c>
      <c r="T17" s="24">
        <f t="shared" si="4"/>
        <v>0</v>
      </c>
      <c r="U17" s="25">
        <f t="shared" si="4"/>
        <v>0</v>
      </c>
      <c r="V17" s="26">
        <f t="shared" si="4"/>
        <v>3</v>
      </c>
    </row>
    <row r="18" spans="2:22" x14ac:dyDescent="0.15">
      <c r="B18" s="9" t="s">
        <v>13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1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2</v>
      </c>
      <c r="O18" s="28">
        <v>0</v>
      </c>
      <c r="P18" s="28">
        <v>0</v>
      </c>
      <c r="Q18" s="28">
        <v>0</v>
      </c>
      <c r="R18" s="27">
        <v>1</v>
      </c>
      <c r="S18" s="28">
        <v>0</v>
      </c>
      <c r="T18" s="28">
        <v>0</v>
      </c>
      <c r="U18" s="28">
        <v>0</v>
      </c>
      <c r="V18" s="29">
        <v>0</v>
      </c>
    </row>
    <row r="19" spans="2:22" x14ac:dyDescent="0.15">
      <c r="B19" s="9" t="s">
        <v>14</v>
      </c>
      <c r="C19" s="27">
        <v>0</v>
      </c>
      <c r="D19" s="27">
        <v>1</v>
      </c>
      <c r="E19" s="27">
        <v>0</v>
      </c>
      <c r="F19" s="27">
        <v>0</v>
      </c>
      <c r="G19" s="27">
        <v>0</v>
      </c>
      <c r="H19" s="27">
        <v>0</v>
      </c>
      <c r="I19" s="32">
        <v>0</v>
      </c>
      <c r="J19" s="32">
        <v>0</v>
      </c>
      <c r="K19" s="32">
        <v>0</v>
      </c>
      <c r="L19" s="32">
        <v>0</v>
      </c>
      <c r="M19" s="27">
        <v>0</v>
      </c>
      <c r="N19" s="27">
        <v>1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9">
        <v>0</v>
      </c>
    </row>
    <row r="20" spans="2:22" x14ac:dyDescent="0.15">
      <c r="B20" s="9" t="s">
        <v>15</v>
      </c>
      <c r="C20" s="27">
        <v>0</v>
      </c>
      <c r="D20" s="27">
        <v>2</v>
      </c>
      <c r="E20" s="27">
        <v>0</v>
      </c>
      <c r="F20" s="27">
        <v>0</v>
      </c>
      <c r="G20" s="27">
        <v>0</v>
      </c>
      <c r="H20" s="27">
        <v>0</v>
      </c>
      <c r="I20" s="32">
        <v>0</v>
      </c>
      <c r="J20" s="32">
        <v>0</v>
      </c>
      <c r="K20" s="32">
        <v>0</v>
      </c>
      <c r="L20" s="32">
        <v>1</v>
      </c>
      <c r="M20" s="27">
        <v>0</v>
      </c>
      <c r="N20" s="27">
        <v>2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29">
        <v>2</v>
      </c>
    </row>
    <row r="21" spans="2:22" x14ac:dyDescent="0.15">
      <c r="B21" s="9" t="s">
        <v>16</v>
      </c>
      <c r="C21" s="27">
        <v>0</v>
      </c>
      <c r="D21" s="27">
        <v>1</v>
      </c>
      <c r="E21" s="27">
        <v>0</v>
      </c>
      <c r="F21" s="27">
        <v>0</v>
      </c>
      <c r="G21" s="27">
        <v>0</v>
      </c>
      <c r="H21" s="27">
        <v>0</v>
      </c>
      <c r="I21" s="32">
        <v>0</v>
      </c>
      <c r="J21" s="32">
        <v>0</v>
      </c>
      <c r="K21" s="32">
        <v>0</v>
      </c>
      <c r="L21" s="32">
        <v>0</v>
      </c>
      <c r="M21" s="27">
        <v>0</v>
      </c>
      <c r="N21" s="27">
        <v>0</v>
      </c>
      <c r="O21" s="28">
        <v>0</v>
      </c>
      <c r="P21" s="28">
        <v>0</v>
      </c>
      <c r="Q21" s="28">
        <v>0</v>
      </c>
      <c r="R21" s="27">
        <v>0</v>
      </c>
      <c r="S21" s="28">
        <v>0</v>
      </c>
      <c r="T21" s="28">
        <v>0</v>
      </c>
      <c r="U21" s="28">
        <v>0</v>
      </c>
      <c r="V21" s="29">
        <v>0</v>
      </c>
    </row>
    <row r="22" spans="2:22" x14ac:dyDescent="0.15">
      <c r="B22" s="9" t="s">
        <v>17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32">
        <v>0</v>
      </c>
      <c r="J22" s="32">
        <v>0</v>
      </c>
      <c r="K22" s="32">
        <v>0</v>
      </c>
      <c r="L22" s="32">
        <v>0</v>
      </c>
      <c r="M22" s="27">
        <v>0</v>
      </c>
      <c r="N22" s="27">
        <v>0</v>
      </c>
      <c r="O22" s="28">
        <v>0</v>
      </c>
      <c r="P22" s="28">
        <v>0</v>
      </c>
      <c r="Q22" s="28">
        <v>0</v>
      </c>
      <c r="R22" s="28">
        <v>2</v>
      </c>
      <c r="S22" s="28">
        <v>0</v>
      </c>
      <c r="T22" s="28">
        <v>0</v>
      </c>
      <c r="U22" s="28">
        <v>0</v>
      </c>
      <c r="V22" s="29">
        <v>0</v>
      </c>
    </row>
    <row r="23" spans="2:22" x14ac:dyDescent="0.15">
      <c r="B23" s="9" t="s">
        <v>18</v>
      </c>
      <c r="C23" s="27">
        <v>0</v>
      </c>
      <c r="D23" s="27">
        <v>1</v>
      </c>
      <c r="E23" s="27">
        <v>0</v>
      </c>
      <c r="F23" s="27">
        <v>0</v>
      </c>
      <c r="G23" s="27">
        <v>0</v>
      </c>
      <c r="H23" s="27">
        <v>0</v>
      </c>
      <c r="I23" s="32">
        <v>0</v>
      </c>
      <c r="J23" s="32">
        <v>0</v>
      </c>
      <c r="K23" s="32">
        <v>0</v>
      </c>
      <c r="L23" s="32">
        <v>0</v>
      </c>
      <c r="M23" s="27">
        <v>0</v>
      </c>
      <c r="N23" s="27">
        <v>1</v>
      </c>
      <c r="O23" s="28">
        <v>0</v>
      </c>
      <c r="P23" s="28">
        <v>0</v>
      </c>
      <c r="Q23" s="28">
        <v>0</v>
      </c>
      <c r="R23" s="27">
        <v>0</v>
      </c>
      <c r="S23" s="28">
        <v>0</v>
      </c>
      <c r="T23" s="28">
        <v>0</v>
      </c>
      <c r="U23" s="28">
        <v>0</v>
      </c>
      <c r="V23" s="29">
        <v>1</v>
      </c>
    </row>
    <row r="24" spans="2:22" s="7" customFormat="1" x14ac:dyDescent="0.15">
      <c r="B24" s="6" t="s">
        <v>19</v>
      </c>
      <c r="C24" s="33">
        <v>0</v>
      </c>
      <c r="D24" s="33">
        <v>8</v>
      </c>
      <c r="E24" s="33">
        <v>0</v>
      </c>
      <c r="F24" s="33">
        <v>2</v>
      </c>
      <c r="G24" s="33">
        <v>0</v>
      </c>
      <c r="H24" s="33">
        <v>1</v>
      </c>
      <c r="I24" s="24">
        <v>0</v>
      </c>
      <c r="J24" s="24">
        <v>1</v>
      </c>
      <c r="K24" s="24">
        <v>0</v>
      </c>
      <c r="L24" s="33">
        <v>2</v>
      </c>
      <c r="M24" s="33">
        <v>0</v>
      </c>
      <c r="N24" s="33">
        <v>22</v>
      </c>
      <c r="O24" s="34">
        <v>0</v>
      </c>
      <c r="P24" s="34">
        <v>5</v>
      </c>
      <c r="Q24" s="33">
        <v>1</v>
      </c>
      <c r="R24" s="33">
        <v>16</v>
      </c>
      <c r="S24" s="34">
        <v>0</v>
      </c>
      <c r="T24" s="33">
        <v>3</v>
      </c>
      <c r="U24" s="34">
        <v>0</v>
      </c>
      <c r="V24" s="35">
        <v>9</v>
      </c>
    </row>
    <row r="25" spans="2:22" s="7" customFormat="1" x14ac:dyDescent="0.15">
      <c r="B25" s="6" t="s">
        <v>71</v>
      </c>
      <c r="C25" s="24">
        <f>SUM(C26:C35)</f>
        <v>1</v>
      </c>
      <c r="D25" s="24">
        <f t="shared" ref="D25:N25" si="5">SUM(D26:D35)</f>
        <v>65</v>
      </c>
      <c r="E25" s="24">
        <f t="shared" si="5"/>
        <v>1</v>
      </c>
      <c r="F25" s="24">
        <f t="shared" si="5"/>
        <v>4</v>
      </c>
      <c r="G25" s="24">
        <f t="shared" si="5"/>
        <v>3</v>
      </c>
      <c r="H25" s="24">
        <f t="shared" si="5"/>
        <v>8</v>
      </c>
      <c r="I25" s="24">
        <f t="shared" si="5"/>
        <v>0</v>
      </c>
      <c r="J25" s="24">
        <f t="shared" si="5"/>
        <v>1</v>
      </c>
      <c r="K25" s="24">
        <f t="shared" si="5"/>
        <v>0</v>
      </c>
      <c r="L25" s="24">
        <f t="shared" si="5"/>
        <v>18</v>
      </c>
      <c r="M25" s="24">
        <f t="shared" si="5"/>
        <v>2</v>
      </c>
      <c r="N25" s="24">
        <f t="shared" si="5"/>
        <v>45</v>
      </c>
      <c r="O25" s="30">
        <f t="shared" ref="O25:V25" si="6">SUM(O26:O35)</f>
        <v>0</v>
      </c>
      <c r="P25" s="31">
        <f t="shared" si="6"/>
        <v>3</v>
      </c>
      <c r="Q25" s="24">
        <f t="shared" si="6"/>
        <v>3</v>
      </c>
      <c r="R25" s="24">
        <f t="shared" si="6"/>
        <v>60</v>
      </c>
      <c r="S25" s="24">
        <f t="shared" si="6"/>
        <v>0</v>
      </c>
      <c r="T25" s="24">
        <f t="shared" si="6"/>
        <v>4</v>
      </c>
      <c r="U25" s="25">
        <f t="shared" si="6"/>
        <v>2</v>
      </c>
      <c r="V25" s="26">
        <f t="shared" si="6"/>
        <v>21</v>
      </c>
    </row>
    <row r="26" spans="2:22" x14ac:dyDescent="0.15">
      <c r="B26" s="9" t="s">
        <v>20</v>
      </c>
      <c r="C26" s="27">
        <v>0</v>
      </c>
      <c r="D26" s="27">
        <v>2</v>
      </c>
      <c r="E26" s="27">
        <v>0</v>
      </c>
      <c r="F26" s="27">
        <v>0</v>
      </c>
      <c r="G26" s="27">
        <v>0</v>
      </c>
      <c r="H26" s="27">
        <v>0</v>
      </c>
      <c r="I26" s="32">
        <v>0</v>
      </c>
      <c r="J26" s="32">
        <v>0</v>
      </c>
      <c r="K26" s="27">
        <v>0</v>
      </c>
      <c r="L26" s="27">
        <v>3</v>
      </c>
      <c r="M26" s="27">
        <v>0</v>
      </c>
      <c r="N26" s="27">
        <v>3</v>
      </c>
      <c r="O26" s="36">
        <v>0</v>
      </c>
      <c r="P26" s="28">
        <v>0</v>
      </c>
      <c r="Q26" s="28">
        <v>1</v>
      </c>
      <c r="R26" s="27">
        <v>3</v>
      </c>
      <c r="S26" s="32">
        <v>0</v>
      </c>
      <c r="T26" s="32">
        <v>0</v>
      </c>
      <c r="U26" s="32">
        <v>0</v>
      </c>
      <c r="V26" s="37">
        <v>1</v>
      </c>
    </row>
    <row r="27" spans="2:22" x14ac:dyDescent="0.15">
      <c r="B27" s="9" t="s">
        <v>21</v>
      </c>
      <c r="C27" s="27">
        <v>1</v>
      </c>
      <c r="D27" s="27">
        <v>0</v>
      </c>
      <c r="E27" s="27">
        <v>0</v>
      </c>
      <c r="F27" s="27">
        <v>0</v>
      </c>
      <c r="G27" s="27">
        <v>0</v>
      </c>
      <c r="H27" s="27">
        <v>1</v>
      </c>
      <c r="I27" s="32">
        <v>0</v>
      </c>
      <c r="J27" s="32">
        <v>0</v>
      </c>
      <c r="K27" s="27">
        <v>0</v>
      </c>
      <c r="L27" s="27">
        <v>0</v>
      </c>
      <c r="M27" s="27">
        <v>0</v>
      </c>
      <c r="N27" s="27">
        <v>2</v>
      </c>
      <c r="O27" s="36">
        <v>0</v>
      </c>
      <c r="P27" s="28">
        <v>0</v>
      </c>
      <c r="Q27" s="27">
        <v>0</v>
      </c>
      <c r="R27" s="27">
        <v>1</v>
      </c>
      <c r="S27" s="32">
        <v>0</v>
      </c>
      <c r="T27" s="32">
        <v>0</v>
      </c>
      <c r="U27" s="32">
        <v>0</v>
      </c>
      <c r="V27" s="37">
        <v>0</v>
      </c>
    </row>
    <row r="28" spans="2:22" x14ac:dyDescent="0.15">
      <c r="B28" s="9" t="s">
        <v>22</v>
      </c>
      <c r="C28" s="27">
        <v>0</v>
      </c>
      <c r="D28" s="27">
        <v>0</v>
      </c>
      <c r="E28" s="27">
        <v>0</v>
      </c>
      <c r="F28" s="27">
        <v>1</v>
      </c>
      <c r="G28" s="27">
        <v>0</v>
      </c>
      <c r="H28" s="27">
        <v>0</v>
      </c>
      <c r="I28" s="32">
        <v>0</v>
      </c>
      <c r="J28" s="32">
        <v>0</v>
      </c>
      <c r="K28" s="27">
        <v>0</v>
      </c>
      <c r="L28" s="27">
        <v>0</v>
      </c>
      <c r="M28" s="27">
        <v>0</v>
      </c>
      <c r="N28" s="27">
        <v>2</v>
      </c>
      <c r="O28" s="36">
        <v>0</v>
      </c>
      <c r="P28" s="28">
        <v>1</v>
      </c>
      <c r="Q28" s="28">
        <v>0</v>
      </c>
      <c r="R28" s="27">
        <v>1</v>
      </c>
      <c r="S28" s="32">
        <v>0</v>
      </c>
      <c r="T28" s="32">
        <v>0</v>
      </c>
      <c r="U28" s="32">
        <v>0</v>
      </c>
      <c r="V28" s="37">
        <v>0</v>
      </c>
    </row>
    <row r="29" spans="2:22" x14ac:dyDescent="0.15">
      <c r="B29" s="9" t="s">
        <v>23</v>
      </c>
      <c r="C29" s="27">
        <v>0</v>
      </c>
      <c r="D29" s="27">
        <v>8</v>
      </c>
      <c r="E29" s="27">
        <v>0</v>
      </c>
      <c r="F29" s="27">
        <v>0</v>
      </c>
      <c r="G29" s="27">
        <v>1</v>
      </c>
      <c r="H29" s="27">
        <v>3</v>
      </c>
      <c r="I29" s="32">
        <v>0</v>
      </c>
      <c r="J29" s="32">
        <v>0</v>
      </c>
      <c r="K29" s="27">
        <v>0</v>
      </c>
      <c r="L29" s="27">
        <v>1</v>
      </c>
      <c r="M29" s="27">
        <v>0</v>
      </c>
      <c r="N29" s="27">
        <v>8</v>
      </c>
      <c r="O29" s="36">
        <v>0</v>
      </c>
      <c r="P29" s="28">
        <v>0</v>
      </c>
      <c r="Q29" s="28">
        <v>0</v>
      </c>
      <c r="R29" s="27">
        <v>11</v>
      </c>
      <c r="S29" s="32">
        <v>0</v>
      </c>
      <c r="T29" s="32">
        <v>0</v>
      </c>
      <c r="U29" s="32">
        <v>0</v>
      </c>
      <c r="V29" s="37">
        <v>5</v>
      </c>
    </row>
    <row r="30" spans="2:22" x14ac:dyDescent="0.15">
      <c r="B30" s="9" t="s">
        <v>24</v>
      </c>
      <c r="C30" s="27">
        <v>0</v>
      </c>
      <c r="D30" s="27">
        <v>36</v>
      </c>
      <c r="E30" s="27">
        <v>1</v>
      </c>
      <c r="F30" s="27">
        <v>2</v>
      </c>
      <c r="G30" s="27">
        <v>0</v>
      </c>
      <c r="H30" s="27">
        <v>3</v>
      </c>
      <c r="I30" s="32">
        <v>0</v>
      </c>
      <c r="J30" s="32">
        <v>1</v>
      </c>
      <c r="K30" s="27">
        <v>0</v>
      </c>
      <c r="L30" s="27">
        <v>7</v>
      </c>
      <c r="M30" s="27">
        <v>0</v>
      </c>
      <c r="N30" s="27">
        <v>16</v>
      </c>
      <c r="O30" s="36">
        <v>0</v>
      </c>
      <c r="P30" s="28">
        <v>1</v>
      </c>
      <c r="Q30" s="28">
        <v>1</v>
      </c>
      <c r="R30" s="27">
        <v>18</v>
      </c>
      <c r="S30" s="32">
        <v>0</v>
      </c>
      <c r="T30" s="27">
        <v>2</v>
      </c>
      <c r="U30" s="32">
        <v>1</v>
      </c>
      <c r="V30" s="37">
        <v>10</v>
      </c>
    </row>
    <row r="31" spans="2:22" x14ac:dyDescent="0.15">
      <c r="B31" s="9" t="s">
        <v>25</v>
      </c>
      <c r="C31" s="27">
        <v>0</v>
      </c>
      <c r="D31" s="27">
        <v>4</v>
      </c>
      <c r="E31" s="27">
        <v>0</v>
      </c>
      <c r="F31" s="27">
        <v>1</v>
      </c>
      <c r="G31" s="27">
        <v>1</v>
      </c>
      <c r="H31" s="27">
        <v>0</v>
      </c>
      <c r="I31" s="32">
        <v>0</v>
      </c>
      <c r="J31" s="32">
        <v>0</v>
      </c>
      <c r="K31" s="27">
        <v>0</v>
      </c>
      <c r="L31" s="27">
        <v>3</v>
      </c>
      <c r="M31" s="27">
        <v>1</v>
      </c>
      <c r="N31" s="27">
        <v>10</v>
      </c>
      <c r="O31" s="36">
        <v>0</v>
      </c>
      <c r="P31" s="28">
        <v>0</v>
      </c>
      <c r="Q31" s="28">
        <v>0</v>
      </c>
      <c r="R31" s="28">
        <v>16</v>
      </c>
      <c r="S31" s="32">
        <v>0</v>
      </c>
      <c r="T31" s="32">
        <v>2</v>
      </c>
      <c r="U31" s="32">
        <v>1</v>
      </c>
      <c r="V31" s="37">
        <v>1</v>
      </c>
    </row>
    <row r="32" spans="2:22" x14ac:dyDescent="0.15">
      <c r="B32" s="9" t="s">
        <v>26</v>
      </c>
      <c r="C32" s="27">
        <v>0</v>
      </c>
      <c r="D32" s="27">
        <v>9</v>
      </c>
      <c r="E32" s="27">
        <v>0</v>
      </c>
      <c r="F32" s="27">
        <v>0</v>
      </c>
      <c r="G32" s="27">
        <v>1</v>
      </c>
      <c r="H32" s="27">
        <v>1</v>
      </c>
      <c r="I32" s="32">
        <v>0</v>
      </c>
      <c r="J32" s="32">
        <v>0</v>
      </c>
      <c r="K32" s="27">
        <v>0</v>
      </c>
      <c r="L32" s="27">
        <v>1</v>
      </c>
      <c r="M32" s="27">
        <v>0</v>
      </c>
      <c r="N32" s="27">
        <v>1</v>
      </c>
      <c r="O32" s="36">
        <v>0</v>
      </c>
      <c r="P32" s="28">
        <v>1</v>
      </c>
      <c r="Q32" s="28">
        <v>0</v>
      </c>
      <c r="R32" s="27">
        <v>1</v>
      </c>
      <c r="S32" s="32">
        <v>0</v>
      </c>
      <c r="T32" s="32">
        <v>0</v>
      </c>
      <c r="U32" s="32">
        <v>0</v>
      </c>
      <c r="V32" s="29">
        <v>1</v>
      </c>
    </row>
    <row r="33" spans="2:22" x14ac:dyDescent="0.15">
      <c r="B33" s="9" t="s">
        <v>27</v>
      </c>
      <c r="C33" s="27">
        <v>0</v>
      </c>
      <c r="D33" s="27">
        <v>1</v>
      </c>
      <c r="E33" s="27">
        <v>0</v>
      </c>
      <c r="F33" s="27">
        <v>0</v>
      </c>
      <c r="G33" s="27">
        <v>0</v>
      </c>
      <c r="H33" s="27">
        <v>0</v>
      </c>
      <c r="I33" s="32">
        <v>0</v>
      </c>
      <c r="J33" s="32">
        <v>0</v>
      </c>
      <c r="K33" s="27">
        <v>0</v>
      </c>
      <c r="L33" s="27">
        <v>1</v>
      </c>
      <c r="M33" s="27">
        <v>0</v>
      </c>
      <c r="N33" s="27">
        <v>0</v>
      </c>
      <c r="O33" s="36">
        <v>0</v>
      </c>
      <c r="P33" s="28">
        <v>0</v>
      </c>
      <c r="Q33" s="28">
        <v>0</v>
      </c>
      <c r="R33" s="28">
        <v>1</v>
      </c>
      <c r="S33" s="32">
        <v>0</v>
      </c>
      <c r="T33" s="32">
        <v>0</v>
      </c>
      <c r="U33" s="32">
        <v>0</v>
      </c>
      <c r="V33" s="37">
        <v>2</v>
      </c>
    </row>
    <row r="34" spans="2:22" x14ac:dyDescent="0.15">
      <c r="B34" s="9" t="s">
        <v>28</v>
      </c>
      <c r="C34" s="27">
        <v>0</v>
      </c>
      <c r="D34" s="27">
        <v>3</v>
      </c>
      <c r="E34" s="27">
        <v>0</v>
      </c>
      <c r="F34" s="27">
        <v>0</v>
      </c>
      <c r="G34" s="27">
        <v>0</v>
      </c>
      <c r="H34" s="27">
        <v>0</v>
      </c>
      <c r="I34" s="32">
        <v>0</v>
      </c>
      <c r="J34" s="32">
        <v>0</v>
      </c>
      <c r="K34" s="27">
        <v>0</v>
      </c>
      <c r="L34" s="27">
        <v>0</v>
      </c>
      <c r="M34" s="27">
        <v>0</v>
      </c>
      <c r="N34" s="27">
        <v>3</v>
      </c>
      <c r="O34" s="36">
        <v>0</v>
      </c>
      <c r="P34" s="28">
        <v>0</v>
      </c>
      <c r="Q34" s="28">
        <v>0</v>
      </c>
      <c r="R34" s="27">
        <v>2</v>
      </c>
      <c r="S34" s="32">
        <v>0</v>
      </c>
      <c r="T34" s="32">
        <v>0</v>
      </c>
      <c r="U34" s="32">
        <v>0</v>
      </c>
      <c r="V34" s="37">
        <v>0</v>
      </c>
    </row>
    <row r="35" spans="2:22" x14ac:dyDescent="0.15">
      <c r="B35" s="9" t="s">
        <v>29</v>
      </c>
      <c r="C35" s="27">
        <v>0</v>
      </c>
      <c r="D35" s="27">
        <v>2</v>
      </c>
      <c r="E35" s="27">
        <v>0</v>
      </c>
      <c r="F35" s="27">
        <v>0</v>
      </c>
      <c r="G35" s="27">
        <v>0</v>
      </c>
      <c r="H35" s="27">
        <v>0</v>
      </c>
      <c r="I35" s="32">
        <v>0</v>
      </c>
      <c r="J35" s="32">
        <v>0</v>
      </c>
      <c r="K35" s="27">
        <v>0</v>
      </c>
      <c r="L35" s="27">
        <v>2</v>
      </c>
      <c r="M35" s="27">
        <v>1</v>
      </c>
      <c r="N35" s="27">
        <v>0</v>
      </c>
      <c r="O35" s="36">
        <v>0</v>
      </c>
      <c r="P35" s="28">
        <v>0</v>
      </c>
      <c r="Q35" s="28">
        <v>1</v>
      </c>
      <c r="R35" s="27">
        <v>6</v>
      </c>
      <c r="S35" s="32">
        <v>0</v>
      </c>
      <c r="T35" s="27">
        <v>0</v>
      </c>
      <c r="U35" s="32">
        <v>0</v>
      </c>
      <c r="V35" s="29">
        <v>1</v>
      </c>
    </row>
    <row r="36" spans="2:22" s="7" customFormat="1" x14ac:dyDescent="0.15">
      <c r="B36" s="6" t="s">
        <v>72</v>
      </c>
      <c r="C36" s="24">
        <f>SUM(C37:C42)</f>
        <v>0</v>
      </c>
      <c r="D36" s="24">
        <f t="shared" ref="D36:N36" si="7">SUM(D37:D42)</f>
        <v>8</v>
      </c>
      <c r="E36" s="24">
        <f t="shared" si="7"/>
        <v>0</v>
      </c>
      <c r="F36" s="24">
        <f t="shared" si="7"/>
        <v>2</v>
      </c>
      <c r="G36" s="24">
        <f t="shared" si="7"/>
        <v>0</v>
      </c>
      <c r="H36" s="24">
        <f t="shared" si="7"/>
        <v>5</v>
      </c>
      <c r="I36" s="24">
        <f t="shared" si="7"/>
        <v>0</v>
      </c>
      <c r="J36" s="24">
        <f t="shared" si="7"/>
        <v>1</v>
      </c>
      <c r="K36" s="24">
        <f t="shared" si="7"/>
        <v>2</v>
      </c>
      <c r="L36" s="24">
        <f t="shared" si="7"/>
        <v>6</v>
      </c>
      <c r="M36" s="24">
        <f t="shared" si="7"/>
        <v>1</v>
      </c>
      <c r="N36" s="24">
        <f t="shared" si="7"/>
        <v>21</v>
      </c>
      <c r="O36" s="30">
        <f t="shared" ref="O36:V36" si="8">SUM(O37:O42)</f>
        <v>0</v>
      </c>
      <c r="P36" s="31">
        <f t="shared" si="8"/>
        <v>0</v>
      </c>
      <c r="Q36" s="24">
        <f t="shared" si="8"/>
        <v>0</v>
      </c>
      <c r="R36" s="24">
        <f t="shared" si="8"/>
        <v>16</v>
      </c>
      <c r="S36" s="24">
        <f t="shared" si="8"/>
        <v>0</v>
      </c>
      <c r="T36" s="24">
        <f t="shared" si="8"/>
        <v>1</v>
      </c>
      <c r="U36" s="25">
        <f t="shared" si="8"/>
        <v>1</v>
      </c>
      <c r="V36" s="26">
        <f t="shared" si="8"/>
        <v>9</v>
      </c>
    </row>
    <row r="37" spans="2:22" x14ac:dyDescent="0.15">
      <c r="B37" s="9" t="s">
        <v>30</v>
      </c>
      <c r="C37" s="27">
        <v>0</v>
      </c>
      <c r="D37" s="27">
        <v>1</v>
      </c>
      <c r="E37" s="27">
        <v>0</v>
      </c>
      <c r="F37" s="27">
        <v>0</v>
      </c>
      <c r="G37" s="27">
        <v>0</v>
      </c>
      <c r="H37" s="27">
        <v>1</v>
      </c>
      <c r="I37" s="32">
        <v>0</v>
      </c>
      <c r="J37" s="32">
        <v>0</v>
      </c>
      <c r="K37" s="27">
        <v>0</v>
      </c>
      <c r="L37" s="27">
        <v>0</v>
      </c>
      <c r="M37" s="27">
        <v>0</v>
      </c>
      <c r="N37" s="27">
        <v>0</v>
      </c>
      <c r="O37" s="28">
        <v>0</v>
      </c>
      <c r="P37" s="28">
        <v>0</v>
      </c>
      <c r="Q37" s="28">
        <v>0</v>
      </c>
      <c r="R37" s="28">
        <v>0</v>
      </c>
      <c r="S37" s="28">
        <v>0</v>
      </c>
      <c r="T37" s="28">
        <v>0</v>
      </c>
      <c r="U37" s="28">
        <v>0</v>
      </c>
      <c r="V37" s="29">
        <v>0</v>
      </c>
    </row>
    <row r="38" spans="2:22" x14ac:dyDescent="0.15">
      <c r="B38" s="9" t="s">
        <v>31</v>
      </c>
      <c r="C38" s="27">
        <v>0</v>
      </c>
      <c r="D38" s="27">
        <v>0</v>
      </c>
      <c r="E38" s="27">
        <v>0</v>
      </c>
      <c r="F38" s="27">
        <v>0</v>
      </c>
      <c r="G38" s="27">
        <v>0</v>
      </c>
      <c r="H38" s="27">
        <v>0</v>
      </c>
      <c r="I38" s="32">
        <v>0</v>
      </c>
      <c r="J38" s="32">
        <v>0</v>
      </c>
      <c r="K38" s="27">
        <v>1</v>
      </c>
      <c r="L38" s="27">
        <v>1</v>
      </c>
      <c r="M38" s="27">
        <v>1</v>
      </c>
      <c r="N38" s="27">
        <v>2</v>
      </c>
      <c r="O38" s="28">
        <v>0</v>
      </c>
      <c r="P38" s="28">
        <v>0</v>
      </c>
      <c r="Q38" s="28">
        <v>0</v>
      </c>
      <c r="R38" s="28">
        <v>1</v>
      </c>
      <c r="S38" s="28">
        <v>0</v>
      </c>
      <c r="T38" s="28">
        <v>0</v>
      </c>
      <c r="U38" s="28">
        <v>0</v>
      </c>
      <c r="V38" s="29">
        <v>0</v>
      </c>
    </row>
    <row r="39" spans="2:22" x14ac:dyDescent="0.15">
      <c r="B39" s="9" t="s">
        <v>32</v>
      </c>
      <c r="C39" s="27">
        <v>0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32">
        <v>0</v>
      </c>
      <c r="J39" s="32">
        <v>0</v>
      </c>
      <c r="K39" s="27">
        <v>0</v>
      </c>
      <c r="L39" s="27">
        <v>1</v>
      </c>
      <c r="M39" s="27">
        <v>0</v>
      </c>
      <c r="N39" s="27">
        <v>1</v>
      </c>
      <c r="O39" s="28">
        <v>0</v>
      </c>
      <c r="P39" s="28">
        <v>0</v>
      </c>
      <c r="Q39" s="28">
        <v>0</v>
      </c>
      <c r="R39" s="27">
        <v>1</v>
      </c>
      <c r="S39" s="28">
        <v>0</v>
      </c>
      <c r="T39" s="28">
        <v>0</v>
      </c>
      <c r="U39" s="28">
        <v>0</v>
      </c>
      <c r="V39" s="29">
        <v>0</v>
      </c>
    </row>
    <row r="40" spans="2:22" x14ac:dyDescent="0.15">
      <c r="B40" s="9" t="s">
        <v>33</v>
      </c>
      <c r="C40" s="27">
        <v>0</v>
      </c>
      <c r="D40" s="27">
        <v>2</v>
      </c>
      <c r="E40" s="27">
        <v>0</v>
      </c>
      <c r="F40" s="27">
        <v>0</v>
      </c>
      <c r="G40" s="27">
        <v>0</v>
      </c>
      <c r="H40" s="27">
        <v>0</v>
      </c>
      <c r="I40" s="32">
        <v>0</v>
      </c>
      <c r="J40" s="32">
        <v>0</v>
      </c>
      <c r="K40" s="27">
        <v>0</v>
      </c>
      <c r="L40" s="27">
        <v>0</v>
      </c>
      <c r="M40" s="27">
        <v>0</v>
      </c>
      <c r="N40" s="27">
        <v>1</v>
      </c>
      <c r="O40" s="28">
        <v>0</v>
      </c>
      <c r="P40" s="28">
        <v>0</v>
      </c>
      <c r="Q40" s="28">
        <v>0</v>
      </c>
      <c r="R40" s="28">
        <v>2</v>
      </c>
      <c r="S40" s="28">
        <v>0</v>
      </c>
      <c r="T40" s="28">
        <v>0</v>
      </c>
      <c r="U40" s="28">
        <v>0</v>
      </c>
      <c r="V40" s="29">
        <v>0</v>
      </c>
    </row>
    <row r="41" spans="2:22" x14ac:dyDescent="0.15">
      <c r="B41" s="9" t="s">
        <v>34</v>
      </c>
      <c r="C41" s="27">
        <v>0</v>
      </c>
      <c r="D41" s="27">
        <v>4</v>
      </c>
      <c r="E41" s="27">
        <v>0</v>
      </c>
      <c r="F41" s="27">
        <v>0</v>
      </c>
      <c r="G41" s="27">
        <v>0</v>
      </c>
      <c r="H41" s="27">
        <v>2</v>
      </c>
      <c r="I41" s="32">
        <v>0</v>
      </c>
      <c r="J41" s="32">
        <v>1</v>
      </c>
      <c r="K41" s="27">
        <v>1</v>
      </c>
      <c r="L41" s="27">
        <v>3</v>
      </c>
      <c r="M41" s="27">
        <v>0</v>
      </c>
      <c r="N41" s="27">
        <v>14</v>
      </c>
      <c r="O41" s="28">
        <v>0</v>
      </c>
      <c r="P41" s="28">
        <v>0</v>
      </c>
      <c r="Q41" s="27">
        <v>0</v>
      </c>
      <c r="R41" s="27">
        <v>12</v>
      </c>
      <c r="S41" s="28">
        <v>0</v>
      </c>
      <c r="T41" s="28">
        <v>1</v>
      </c>
      <c r="U41" s="28">
        <v>0</v>
      </c>
      <c r="V41" s="29">
        <v>5</v>
      </c>
    </row>
    <row r="42" spans="2:22" x14ac:dyDescent="0.15">
      <c r="B42" s="9" t="s">
        <v>35</v>
      </c>
      <c r="C42" s="27">
        <v>0</v>
      </c>
      <c r="D42" s="27">
        <v>1</v>
      </c>
      <c r="E42" s="27">
        <v>0</v>
      </c>
      <c r="F42" s="27">
        <v>2</v>
      </c>
      <c r="G42" s="27">
        <v>0</v>
      </c>
      <c r="H42" s="27">
        <v>2</v>
      </c>
      <c r="I42" s="32">
        <v>0</v>
      </c>
      <c r="J42" s="32">
        <v>0</v>
      </c>
      <c r="K42" s="27">
        <v>0</v>
      </c>
      <c r="L42" s="27">
        <v>1</v>
      </c>
      <c r="M42" s="27">
        <v>0</v>
      </c>
      <c r="N42" s="27">
        <v>3</v>
      </c>
      <c r="O42" s="28">
        <v>0</v>
      </c>
      <c r="P42" s="28">
        <v>0</v>
      </c>
      <c r="Q42" s="27">
        <v>0</v>
      </c>
      <c r="R42" s="27">
        <v>0</v>
      </c>
      <c r="S42" s="28">
        <v>0</v>
      </c>
      <c r="T42" s="28">
        <v>0</v>
      </c>
      <c r="U42" s="28">
        <v>1</v>
      </c>
      <c r="V42" s="29">
        <v>4</v>
      </c>
    </row>
    <row r="43" spans="2:22" s="7" customFormat="1" x14ac:dyDescent="0.15">
      <c r="B43" s="6" t="s">
        <v>73</v>
      </c>
      <c r="C43" s="24">
        <f>SUM(C44:C49)</f>
        <v>3</v>
      </c>
      <c r="D43" s="24">
        <f t="shared" ref="D43:N43" si="9">SUM(D44:D49)</f>
        <v>11</v>
      </c>
      <c r="E43" s="24">
        <f t="shared" si="9"/>
        <v>1</v>
      </c>
      <c r="F43" s="24">
        <f t="shared" si="9"/>
        <v>5</v>
      </c>
      <c r="G43" s="24">
        <f t="shared" si="9"/>
        <v>4</v>
      </c>
      <c r="H43" s="24">
        <f t="shared" si="9"/>
        <v>9</v>
      </c>
      <c r="I43" s="24">
        <f t="shared" si="9"/>
        <v>0</v>
      </c>
      <c r="J43" s="24">
        <f t="shared" si="9"/>
        <v>0</v>
      </c>
      <c r="K43" s="24">
        <f t="shared" si="9"/>
        <v>0</v>
      </c>
      <c r="L43" s="24">
        <f t="shared" si="9"/>
        <v>6</v>
      </c>
      <c r="M43" s="24">
        <f t="shared" si="9"/>
        <v>3</v>
      </c>
      <c r="N43" s="24">
        <f t="shared" si="9"/>
        <v>48</v>
      </c>
      <c r="O43" s="30">
        <f t="shared" ref="O43:V43" si="10">SUM(O44:O49)</f>
        <v>1</v>
      </c>
      <c r="P43" s="31">
        <f t="shared" si="10"/>
        <v>2</v>
      </c>
      <c r="Q43" s="24">
        <f t="shared" si="10"/>
        <v>1</v>
      </c>
      <c r="R43" s="24">
        <f t="shared" si="10"/>
        <v>13</v>
      </c>
      <c r="S43" s="24">
        <f t="shared" si="10"/>
        <v>0</v>
      </c>
      <c r="T43" s="24">
        <f t="shared" si="10"/>
        <v>3</v>
      </c>
      <c r="U43" s="25">
        <f t="shared" si="10"/>
        <v>1</v>
      </c>
      <c r="V43" s="26">
        <f t="shared" si="10"/>
        <v>7</v>
      </c>
    </row>
    <row r="44" spans="2:22" x14ac:dyDescent="0.15">
      <c r="B44" s="9" t="s">
        <v>36</v>
      </c>
      <c r="C44" s="27">
        <v>0</v>
      </c>
      <c r="D44" s="27">
        <v>3</v>
      </c>
      <c r="E44" s="27">
        <v>0</v>
      </c>
      <c r="F44" s="27">
        <v>1</v>
      </c>
      <c r="G44" s="27">
        <v>0</v>
      </c>
      <c r="H44" s="27">
        <v>1</v>
      </c>
      <c r="I44" s="32">
        <v>0</v>
      </c>
      <c r="J44" s="32">
        <v>0</v>
      </c>
      <c r="K44" s="27">
        <v>0</v>
      </c>
      <c r="L44" s="27">
        <v>2</v>
      </c>
      <c r="M44" s="27">
        <v>1</v>
      </c>
      <c r="N44" s="27">
        <v>4</v>
      </c>
      <c r="O44" s="36">
        <v>0</v>
      </c>
      <c r="P44" s="28">
        <v>0</v>
      </c>
      <c r="Q44" s="41">
        <v>0</v>
      </c>
      <c r="R44" s="27">
        <v>2</v>
      </c>
      <c r="S44" s="36">
        <v>0</v>
      </c>
      <c r="T44" s="36">
        <v>2</v>
      </c>
      <c r="U44" s="36">
        <v>0</v>
      </c>
      <c r="V44" s="42">
        <v>1</v>
      </c>
    </row>
    <row r="45" spans="2:22" x14ac:dyDescent="0.15">
      <c r="B45" s="9" t="s">
        <v>37</v>
      </c>
      <c r="C45" s="27">
        <v>0</v>
      </c>
      <c r="D45" s="27">
        <v>0</v>
      </c>
      <c r="E45" s="27">
        <v>0</v>
      </c>
      <c r="F45" s="27">
        <v>0</v>
      </c>
      <c r="G45" s="27">
        <v>2</v>
      </c>
      <c r="H45" s="27">
        <v>1</v>
      </c>
      <c r="I45" s="32">
        <v>0</v>
      </c>
      <c r="J45" s="32">
        <v>0</v>
      </c>
      <c r="K45" s="27">
        <v>0</v>
      </c>
      <c r="L45" s="27">
        <v>0</v>
      </c>
      <c r="M45" s="27">
        <v>0</v>
      </c>
      <c r="N45" s="27">
        <v>4</v>
      </c>
      <c r="O45" s="36">
        <v>0</v>
      </c>
      <c r="P45" s="28">
        <v>0</v>
      </c>
      <c r="Q45" s="41">
        <v>0</v>
      </c>
      <c r="R45" s="27">
        <v>0</v>
      </c>
      <c r="S45" s="36">
        <v>0</v>
      </c>
      <c r="T45" s="36">
        <v>0</v>
      </c>
      <c r="U45" s="36">
        <v>0</v>
      </c>
      <c r="V45" s="42">
        <v>1</v>
      </c>
    </row>
    <row r="46" spans="2:22" x14ac:dyDescent="0.15">
      <c r="B46" s="9" t="s">
        <v>38</v>
      </c>
      <c r="C46" s="27">
        <v>2</v>
      </c>
      <c r="D46" s="27">
        <v>4</v>
      </c>
      <c r="E46" s="27">
        <v>1</v>
      </c>
      <c r="F46" s="27">
        <v>1</v>
      </c>
      <c r="G46" s="27">
        <v>2</v>
      </c>
      <c r="H46" s="27">
        <v>5</v>
      </c>
      <c r="I46" s="27">
        <v>0</v>
      </c>
      <c r="J46" s="27">
        <v>0</v>
      </c>
      <c r="K46" s="27">
        <v>0</v>
      </c>
      <c r="L46" s="27">
        <v>1</v>
      </c>
      <c r="M46" s="27">
        <v>1</v>
      </c>
      <c r="N46" s="27">
        <v>31</v>
      </c>
      <c r="O46" s="36">
        <v>0</v>
      </c>
      <c r="P46" s="28">
        <v>2</v>
      </c>
      <c r="Q46" s="41">
        <v>1</v>
      </c>
      <c r="R46" s="27">
        <v>7</v>
      </c>
      <c r="S46" s="36">
        <v>0</v>
      </c>
      <c r="T46" s="36">
        <v>0</v>
      </c>
      <c r="U46" s="36">
        <v>0</v>
      </c>
      <c r="V46" s="29">
        <v>3</v>
      </c>
    </row>
    <row r="47" spans="2:22" x14ac:dyDescent="0.15">
      <c r="B47" s="9" t="s">
        <v>39</v>
      </c>
      <c r="C47" s="27">
        <v>0</v>
      </c>
      <c r="D47" s="27">
        <v>3</v>
      </c>
      <c r="E47" s="27">
        <v>0</v>
      </c>
      <c r="F47" s="27">
        <v>2</v>
      </c>
      <c r="G47" s="27">
        <v>0</v>
      </c>
      <c r="H47" s="27">
        <v>2</v>
      </c>
      <c r="I47" s="27">
        <v>0</v>
      </c>
      <c r="J47" s="27">
        <v>0</v>
      </c>
      <c r="K47" s="27">
        <v>0</v>
      </c>
      <c r="L47" s="27">
        <v>3</v>
      </c>
      <c r="M47" s="27">
        <v>0</v>
      </c>
      <c r="N47" s="27">
        <v>5</v>
      </c>
      <c r="O47" s="36">
        <v>1</v>
      </c>
      <c r="P47" s="28">
        <v>0</v>
      </c>
      <c r="Q47" s="27">
        <v>0</v>
      </c>
      <c r="R47" s="27">
        <v>3</v>
      </c>
      <c r="S47" s="36">
        <v>0</v>
      </c>
      <c r="T47" s="36">
        <v>1</v>
      </c>
      <c r="U47" s="36">
        <v>0</v>
      </c>
      <c r="V47" s="29">
        <v>2</v>
      </c>
    </row>
    <row r="48" spans="2:22" x14ac:dyDescent="0.15">
      <c r="B48" s="9" t="s">
        <v>40</v>
      </c>
      <c r="C48" s="27">
        <v>1</v>
      </c>
      <c r="D48" s="27">
        <v>1</v>
      </c>
      <c r="E48" s="27">
        <v>0</v>
      </c>
      <c r="F48" s="27">
        <v>1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4</v>
      </c>
      <c r="O48" s="36">
        <v>0</v>
      </c>
      <c r="P48" s="28">
        <v>0</v>
      </c>
      <c r="Q48" s="28">
        <v>0</v>
      </c>
      <c r="R48" s="27">
        <v>0</v>
      </c>
      <c r="S48" s="36">
        <v>0</v>
      </c>
      <c r="T48" s="36">
        <v>0</v>
      </c>
      <c r="U48" s="36">
        <v>0</v>
      </c>
      <c r="V48" s="42">
        <v>0</v>
      </c>
    </row>
    <row r="49" spans="2:22" x14ac:dyDescent="0.15">
      <c r="B49" s="9" t="s">
        <v>41</v>
      </c>
      <c r="C49" s="27">
        <v>0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27">
        <v>1</v>
      </c>
      <c r="N49" s="27">
        <v>0</v>
      </c>
      <c r="O49" s="36">
        <v>0</v>
      </c>
      <c r="P49" s="28">
        <v>0</v>
      </c>
      <c r="Q49" s="28">
        <v>0</v>
      </c>
      <c r="R49" s="28">
        <v>1</v>
      </c>
      <c r="S49" s="41">
        <v>0</v>
      </c>
      <c r="T49" s="36">
        <v>0</v>
      </c>
      <c r="U49" s="36">
        <v>1</v>
      </c>
      <c r="V49" s="42">
        <v>0</v>
      </c>
    </row>
    <row r="50" spans="2:22" s="7" customFormat="1" x14ac:dyDescent="0.15">
      <c r="B50" s="6" t="s">
        <v>74</v>
      </c>
      <c r="C50" s="24">
        <f>SUM(C51:C55)</f>
        <v>1</v>
      </c>
      <c r="D50" s="24">
        <f t="shared" ref="D50:N50" si="11">SUM(D51:D55)</f>
        <v>9</v>
      </c>
      <c r="E50" s="24">
        <f t="shared" si="11"/>
        <v>0</v>
      </c>
      <c r="F50" s="24">
        <f t="shared" si="11"/>
        <v>0</v>
      </c>
      <c r="G50" s="24">
        <f t="shared" si="11"/>
        <v>0</v>
      </c>
      <c r="H50" s="24">
        <f t="shared" si="11"/>
        <v>2</v>
      </c>
      <c r="I50" s="24">
        <f t="shared" si="11"/>
        <v>0</v>
      </c>
      <c r="J50" s="24">
        <f t="shared" si="11"/>
        <v>0</v>
      </c>
      <c r="K50" s="24">
        <f t="shared" si="11"/>
        <v>0</v>
      </c>
      <c r="L50" s="24">
        <f t="shared" si="11"/>
        <v>0</v>
      </c>
      <c r="M50" s="24">
        <f t="shared" si="11"/>
        <v>1</v>
      </c>
      <c r="N50" s="24">
        <f t="shared" si="11"/>
        <v>5</v>
      </c>
      <c r="O50" s="30">
        <f t="shared" ref="O50:V50" si="12">SUM(O51:O55)</f>
        <v>0</v>
      </c>
      <c r="P50" s="31">
        <f t="shared" si="12"/>
        <v>0</v>
      </c>
      <c r="Q50" s="24">
        <f t="shared" si="12"/>
        <v>1</v>
      </c>
      <c r="R50" s="24">
        <f t="shared" si="12"/>
        <v>12</v>
      </c>
      <c r="S50" s="24">
        <f t="shared" si="12"/>
        <v>0</v>
      </c>
      <c r="T50" s="24">
        <f t="shared" si="12"/>
        <v>3</v>
      </c>
      <c r="U50" s="25">
        <f t="shared" si="12"/>
        <v>0</v>
      </c>
      <c r="V50" s="26">
        <f t="shared" si="12"/>
        <v>8</v>
      </c>
    </row>
    <row r="51" spans="2:22" x14ac:dyDescent="0.15">
      <c r="B51" s="9" t="s">
        <v>42</v>
      </c>
      <c r="C51" s="27">
        <v>1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>
        <v>0</v>
      </c>
      <c r="O51" s="36">
        <v>0</v>
      </c>
      <c r="P51" s="36">
        <v>0</v>
      </c>
      <c r="Q51" s="36">
        <v>0</v>
      </c>
      <c r="R51" s="27">
        <v>0</v>
      </c>
      <c r="S51" s="27">
        <v>0</v>
      </c>
      <c r="T51" s="27">
        <v>1</v>
      </c>
      <c r="U51" s="27">
        <v>0</v>
      </c>
      <c r="V51" s="38">
        <v>1</v>
      </c>
    </row>
    <row r="52" spans="2:22" x14ac:dyDescent="0.15">
      <c r="B52" s="9" t="s">
        <v>43</v>
      </c>
      <c r="C52" s="27">
        <v>0</v>
      </c>
      <c r="D52" s="27">
        <v>4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36">
        <v>0</v>
      </c>
      <c r="P52" s="36">
        <v>0</v>
      </c>
      <c r="Q52" s="36">
        <v>0</v>
      </c>
      <c r="R52" s="36">
        <v>0</v>
      </c>
      <c r="S52" s="27">
        <v>0</v>
      </c>
      <c r="T52" s="27">
        <v>1</v>
      </c>
      <c r="U52" s="27">
        <v>0</v>
      </c>
      <c r="V52" s="38">
        <v>0</v>
      </c>
    </row>
    <row r="53" spans="2:22" x14ac:dyDescent="0.15">
      <c r="B53" s="9" t="s">
        <v>44</v>
      </c>
      <c r="C53" s="27">
        <v>0</v>
      </c>
      <c r="D53" s="27">
        <v>3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27">
        <v>0</v>
      </c>
      <c r="M53" s="27">
        <v>0</v>
      </c>
      <c r="N53" s="27">
        <v>1</v>
      </c>
      <c r="O53" s="36">
        <v>0</v>
      </c>
      <c r="P53" s="36">
        <v>0</v>
      </c>
      <c r="Q53" s="36">
        <v>0</v>
      </c>
      <c r="R53" s="27">
        <v>1</v>
      </c>
      <c r="S53" s="27">
        <v>0</v>
      </c>
      <c r="T53" s="27">
        <v>1</v>
      </c>
      <c r="U53" s="27">
        <v>0</v>
      </c>
      <c r="V53" s="38">
        <v>1</v>
      </c>
    </row>
    <row r="54" spans="2:22" x14ac:dyDescent="0.15">
      <c r="B54" s="9" t="s">
        <v>45</v>
      </c>
      <c r="C54" s="27">
        <v>0</v>
      </c>
      <c r="D54" s="27">
        <v>1</v>
      </c>
      <c r="E54" s="27">
        <v>0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  <c r="M54" s="27">
        <v>1</v>
      </c>
      <c r="N54" s="27">
        <v>4</v>
      </c>
      <c r="O54" s="36">
        <v>0</v>
      </c>
      <c r="P54" s="36">
        <v>0</v>
      </c>
      <c r="Q54" s="36">
        <v>1</v>
      </c>
      <c r="R54" s="36">
        <v>10</v>
      </c>
      <c r="S54" s="27">
        <v>0</v>
      </c>
      <c r="T54" s="27">
        <v>0</v>
      </c>
      <c r="U54" s="27">
        <v>0</v>
      </c>
      <c r="V54" s="38">
        <v>3</v>
      </c>
    </row>
    <row r="55" spans="2:22" x14ac:dyDescent="0.15">
      <c r="B55" s="9" t="s">
        <v>46</v>
      </c>
      <c r="C55" s="27">
        <v>0</v>
      </c>
      <c r="D55" s="27">
        <v>1</v>
      </c>
      <c r="E55" s="27">
        <v>0</v>
      </c>
      <c r="F55" s="27">
        <v>0</v>
      </c>
      <c r="G55" s="27">
        <v>0</v>
      </c>
      <c r="H55" s="27">
        <v>2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36">
        <v>0</v>
      </c>
      <c r="P55" s="36">
        <v>0</v>
      </c>
      <c r="Q55" s="36">
        <v>0</v>
      </c>
      <c r="R55" s="27">
        <v>1</v>
      </c>
      <c r="S55" s="27">
        <v>0</v>
      </c>
      <c r="T55" s="27">
        <v>0</v>
      </c>
      <c r="U55" s="27">
        <v>0</v>
      </c>
      <c r="V55" s="38">
        <v>3</v>
      </c>
    </row>
    <row r="56" spans="2:22" s="7" customFormat="1" x14ac:dyDescent="0.15">
      <c r="B56" s="6" t="s">
        <v>75</v>
      </c>
      <c r="C56" s="24">
        <f>SUM(C57:C60)</f>
        <v>0</v>
      </c>
      <c r="D56" s="24">
        <f t="shared" ref="D56:N56" si="13">SUM(D57:D60)</f>
        <v>5</v>
      </c>
      <c r="E56" s="24">
        <f t="shared" si="13"/>
        <v>0</v>
      </c>
      <c r="F56" s="24">
        <f t="shared" si="13"/>
        <v>0</v>
      </c>
      <c r="G56" s="24">
        <f t="shared" si="13"/>
        <v>0</v>
      </c>
      <c r="H56" s="24">
        <f t="shared" si="13"/>
        <v>0</v>
      </c>
      <c r="I56" s="24">
        <f t="shared" si="13"/>
        <v>0</v>
      </c>
      <c r="J56" s="24">
        <f t="shared" si="13"/>
        <v>0</v>
      </c>
      <c r="K56" s="24">
        <f t="shared" si="13"/>
        <v>0</v>
      </c>
      <c r="L56" s="24">
        <f t="shared" si="13"/>
        <v>0</v>
      </c>
      <c r="M56" s="24">
        <f t="shared" si="13"/>
        <v>0</v>
      </c>
      <c r="N56" s="24">
        <f t="shared" si="13"/>
        <v>3</v>
      </c>
      <c r="O56" s="30">
        <f t="shared" ref="O56:V56" si="14">SUM(O57:O60)</f>
        <v>0</v>
      </c>
      <c r="P56" s="31">
        <f t="shared" si="14"/>
        <v>0</v>
      </c>
      <c r="Q56" s="24">
        <f t="shared" si="14"/>
        <v>0</v>
      </c>
      <c r="R56" s="24">
        <f t="shared" si="14"/>
        <v>7</v>
      </c>
      <c r="S56" s="24">
        <f t="shared" si="14"/>
        <v>0</v>
      </c>
      <c r="T56" s="24">
        <f t="shared" si="14"/>
        <v>1</v>
      </c>
      <c r="U56" s="25">
        <f t="shared" si="14"/>
        <v>0</v>
      </c>
      <c r="V56" s="26">
        <f t="shared" si="14"/>
        <v>2</v>
      </c>
    </row>
    <row r="57" spans="2:22" x14ac:dyDescent="0.15">
      <c r="B57" s="9" t="s">
        <v>47</v>
      </c>
      <c r="C57" s="27">
        <v>0</v>
      </c>
      <c r="D57" s="27">
        <v>0</v>
      </c>
      <c r="E57" s="27">
        <v>0</v>
      </c>
      <c r="F57" s="27">
        <v>0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27">
        <v>0</v>
      </c>
      <c r="O57" s="36">
        <v>0</v>
      </c>
      <c r="P57" s="28">
        <v>0</v>
      </c>
      <c r="Q57" s="27">
        <v>0</v>
      </c>
      <c r="R57" s="27">
        <v>2</v>
      </c>
      <c r="S57" s="27">
        <v>0</v>
      </c>
      <c r="T57" s="27">
        <v>1</v>
      </c>
      <c r="U57" s="27">
        <v>0</v>
      </c>
      <c r="V57" s="38">
        <v>0</v>
      </c>
    </row>
    <row r="58" spans="2:22" x14ac:dyDescent="0.15">
      <c r="B58" s="9" t="s">
        <v>48</v>
      </c>
      <c r="C58" s="27">
        <v>0</v>
      </c>
      <c r="D58" s="27">
        <v>3</v>
      </c>
      <c r="E58" s="27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36">
        <v>0</v>
      </c>
      <c r="P58" s="28">
        <v>0</v>
      </c>
      <c r="Q58" s="27">
        <v>0</v>
      </c>
      <c r="R58" s="27">
        <v>2</v>
      </c>
      <c r="S58" s="27">
        <v>0</v>
      </c>
      <c r="T58" s="27">
        <v>0</v>
      </c>
      <c r="U58" s="27">
        <v>0</v>
      </c>
      <c r="V58" s="38">
        <v>0</v>
      </c>
    </row>
    <row r="59" spans="2:22" x14ac:dyDescent="0.15">
      <c r="B59" s="9" t="s">
        <v>49</v>
      </c>
      <c r="C59" s="27">
        <v>0</v>
      </c>
      <c r="D59" s="27">
        <v>2</v>
      </c>
      <c r="E59" s="27">
        <v>0</v>
      </c>
      <c r="F59" s="27">
        <v>0</v>
      </c>
      <c r="G59" s="27">
        <v>0</v>
      </c>
      <c r="H59" s="27">
        <v>0</v>
      </c>
      <c r="I59" s="27">
        <v>0</v>
      </c>
      <c r="J59" s="27">
        <v>0</v>
      </c>
      <c r="K59" s="27">
        <v>0</v>
      </c>
      <c r="L59" s="27">
        <v>0</v>
      </c>
      <c r="M59" s="27">
        <v>0</v>
      </c>
      <c r="N59" s="27">
        <v>1</v>
      </c>
      <c r="O59" s="36">
        <v>0</v>
      </c>
      <c r="P59" s="28">
        <v>0</v>
      </c>
      <c r="Q59" s="27">
        <v>0</v>
      </c>
      <c r="R59" s="27">
        <v>2</v>
      </c>
      <c r="S59" s="27">
        <v>0</v>
      </c>
      <c r="T59" s="27">
        <v>0</v>
      </c>
      <c r="U59" s="27">
        <v>0</v>
      </c>
      <c r="V59" s="38">
        <v>2</v>
      </c>
    </row>
    <row r="60" spans="2:22" x14ac:dyDescent="0.15">
      <c r="B60" s="9" t="s">
        <v>50</v>
      </c>
      <c r="C60" s="27">
        <v>0</v>
      </c>
      <c r="D60" s="27">
        <v>0</v>
      </c>
      <c r="E60" s="27">
        <v>0</v>
      </c>
      <c r="F60" s="27">
        <v>0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27">
        <v>0</v>
      </c>
      <c r="M60" s="27">
        <v>0</v>
      </c>
      <c r="N60" s="27">
        <v>2</v>
      </c>
      <c r="O60" s="36">
        <v>0</v>
      </c>
      <c r="P60" s="28">
        <v>0</v>
      </c>
      <c r="Q60" s="27">
        <v>0</v>
      </c>
      <c r="R60" s="27">
        <v>1</v>
      </c>
      <c r="S60" s="27">
        <v>0</v>
      </c>
      <c r="T60" s="27">
        <v>0</v>
      </c>
      <c r="U60" s="27">
        <v>0</v>
      </c>
      <c r="V60" s="38">
        <v>0</v>
      </c>
    </row>
    <row r="61" spans="2:22" s="7" customFormat="1" x14ac:dyDescent="0.15">
      <c r="B61" s="6" t="s">
        <v>76</v>
      </c>
      <c r="C61" s="24">
        <f>SUM(C62:C69)</f>
        <v>2</v>
      </c>
      <c r="D61" s="24">
        <f t="shared" ref="D61:N61" si="15">SUM(D62:D69)</f>
        <v>8</v>
      </c>
      <c r="E61" s="24">
        <f t="shared" si="15"/>
        <v>0</v>
      </c>
      <c r="F61" s="24">
        <f t="shared" si="15"/>
        <v>3</v>
      </c>
      <c r="G61" s="24">
        <f t="shared" si="15"/>
        <v>3</v>
      </c>
      <c r="H61" s="24">
        <f t="shared" si="15"/>
        <v>1</v>
      </c>
      <c r="I61" s="24">
        <f t="shared" si="15"/>
        <v>0</v>
      </c>
      <c r="J61" s="24">
        <f t="shared" si="15"/>
        <v>0</v>
      </c>
      <c r="K61" s="24">
        <f t="shared" si="15"/>
        <v>0</v>
      </c>
      <c r="L61" s="24">
        <f t="shared" si="15"/>
        <v>8</v>
      </c>
      <c r="M61" s="24">
        <f t="shared" si="15"/>
        <v>2</v>
      </c>
      <c r="N61" s="24">
        <f t="shared" si="15"/>
        <v>12</v>
      </c>
      <c r="O61" s="30">
        <f t="shared" ref="O61:V61" si="16">SUM(O62:O69)</f>
        <v>0</v>
      </c>
      <c r="P61" s="31">
        <f t="shared" si="16"/>
        <v>1</v>
      </c>
      <c r="Q61" s="24">
        <f t="shared" si="16"/>
        <v>2</v>
      </c>
      <c r="R61" s="24">
        <f t="shared" si="16"/>
        <v>29</v>
      </c>
      <c r="S61" s="24">
        <f t="shared" si="16"/>
        <v>0</v>
      </c>
      <c r="T61" s="24">
        <f t="shared" si="16"/>
        <v>8</v>
      </c>
      <c r="U61" s="25">
        <f t="shared" si="16"/>
        <v>1</v>
      </c>
      <c r="V61" s="26">
        <f t="shared" si="16"/>
        <v>9</v>
      </c>
    </row>
    <row r="62" spans="2:22" x14ac:dyDescent="0.15">
      <c r="B62" s="9" t="s">
        <v>51</v>
      </c>
      <c r="C62" s="27">
        <v>0</v>
      </c>
      <c r="D62" s="27">
        <v>2</v>
      </c>
      <c r="E62" s="27">
        <v>0</v>
      </c>
      <c r="F62" s="27">
        <v>2</v>
      </c>
      <c r="G62" s="27">
        <v>1</v>
      </c>
      <c r="H62" s="27">
        <v>0</v>
      </c>
      <c r="I62" s="27">
        <v>0</v>
      </c>
      <c r="J62" s="27">
        <v>0</v>
      </c>
      <c r="K62" s="27">
        <v>0</v>
      </c>
      <c r="L62" s="27">
        <v>4</v>
      </c>
      <c r="M62" s="27">
        <v>0</v>
      </c>
      <c r="N62" s="27">
        <v>9</v>
      </c>
      <c r="O62" s="28">
        <v>0</v>
      </c>
      <c r="P62" s="28">
        <v>1</v>
      </c>
      <c r="Q62" s="28">
        <v>1</v>
      </c>
      <c r="R62" s="27">
        <v>16</v>
      </c>
      <c r="S62" s="28">
        <v>0</v>
      </c>
      <c r="T62" s="28">
        <v>5</v>
      </c>
      <c r="U62" s="28">
        <v>1</v>
      </c>
      <c r="V62" s="29">
        <v>1</v>
      </c>
    </row>
    <row r="63" spans="2:22" x14ac:dyDescent="0.15">
      <c r="B63" s="9" t="s">
        <v>52</v>
      </c>
      <c r="C63" s="27">
        <v>0</v>
      </c>
      <c r="D63" s="27">
        <v>1</v>
      </c>
      <c r="E63" s="27">
        <v>0</v>
      </c>
      <c r="F63" s="27">
        <v>0</v>
      </c>
      <c r="G63" s="27">
        <v>1</v>
      </c>
      <c r="H63" s="27">
        <v>0</v>
      </c>
      <c r="I63" s="27">
        <v>0</v>
      </c>
      <c r="J63" s="27">
        <v>0</v>
      </c>
      <c r="K63" s="27">
        <v>0</v>
      </c>
      <c r="L63" s="27">
        <v>1</v>
      </c>
      <c r="M63" s="27">
        <v>0</v>
      </c>
      <c r="N63" s="27">
        <v>0</v>
      </c>
      <c r="O63" s="28">
        <v>0</v>
      </c>
      <c r="P63" s="28">
        <v>0</v>
      </c>
      <c r="Q63" s="28">
        <v>0</v>
      </c>
      <c r="R63" s="28">
        <v>2</v>
      </c>
      <c r="S63" s="28">
        <v>0</v>
      </c>
      <c r="T63" s="27">
        <v>1</v>
      </c>
      <c r="U63" s="28">
        <v>0</v>
      </c>
      <c r="V63" s="29">
        <v>2</v>
      </c>
    </row>
    <row r="64" spans="2:22" x14ac:dyDescent="0.15">
      <c r="B64" s="9" t="s">
        <v>53</v>
      </c>
      <c r="C64" s="27">
        <v>0</v>
      </c>
      <c r="D64" s="27">
        <v>0</v>
      </c>
      <c r="E64" s="27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1</v>
      </c>
      <c r="M64" s="27">
        <v>0</v>
      </c>
      <c r="N64" s="27">
        <v>0</v>
      </c>
      <c r="O64" s="28">
        <v>0</v>
      </c>
      <c r="P64" s="28">
        <v>0</v>
      </c>
      <c r="Q64" s="27">
        <v>0</v>
      </c>
      <c r="R64" s="27">
        <v>1</v>
      </c>
      <c r="S64" s="28">
        <v>0</v>
      </c>
      <c r="T64" s="28">
        <v>1</v>
      </c>
      <c r="U64" s="28">
        <v>0</v>
      </c>
      <c r="V64" s="29">
        <v>0</v>
      </c>
    </row>
    <row r="65" spans="2:22" x14ac:dyDescent="0.15">
      <c r="B65" s="9" t="s">
        <v>54</v>
      </c>
      <c r="C65" s="27">
        <v>0</v>
      </c>
      <c r="D65" s="27">
        <v>1</v>
      </c>
      <c r="E65" s="27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1</v>
      </c>
      <c r="O65" s="28">
        <v>0</v>
      </c>
      <c r="P65" s="28">
        <v>0</v>
      </c>
      <c r="Q65" s="28">
        <v>0</v>
      </c>
      <c r="R65" s="28">
        <v>4</v>
      </c>
      <c r="S65" s="28">
        <v>0</v>
      </c>
      <c r="T65" s="28">
        <v>0</v>
      </c>
      <c r="U65" s="28">
        <v>0</v>
      </c>
      <c r="V65" s="29">
        <v>1</v>
      </c>
    </row>
    <row r="66" spans="2:22" x14ac:dyDescent="0.15">
      <c r="B66" s="9" t="s">
        <v>55</v>
      </c>
      <c r="C66" s="27">
        <v>0</v>
      </c>
      <c r="D66" s="27">
        <v>1</v>
      </c>
      <c r="E66" s="27">
        <v>0</v>
      </c>
      <c r="F66" s="27">
        <v>0</v>
      </c>
      <c r="G66" s="27">
        <v>1</v>
      </c>
      <c r="H66" s="27">
        <v>0</v>
      </c>
      <c r="I66" s="27">
        <v>0</v>
      </c>
      <c r="J66" s="27">
        <v>0</v>
      </c>
      <c r="K66" s="27">
        <v>0</v>
      </c>
      <c r="L66" s="27">
        <v>1</v>
      </c>
      <c r="M66" s="27">
        <v>0</v>
      </c>
      <c r="N66" s="27">
        <v>0</v>
      </c>
      <c r="O66" s="28">
        <v>0</v>
      </c>
      <c r="P66" s="28">
        <v>0</v>
      </c>
      <c r="Q66" s="28">
        <v>0</v>
      </c>
      <c r="R66" s="27">
        <v>0</v>
      </c>
      <c r="S66" s="28">
        <v>0</v>
      </c>
      <c r="T66" s="28">
        <v>0</v>
      </c>
      <c r="U66" s="28">
        <v>0</v>
      </c>
      <c r="V66" s="29">
        <v>2</v>
      </c>
    </row>
    <row r="67" spans="2:22" x14ac:dyDescent="0.15">
      <c r="B67" s="9" t="s">
        <v>56</v>
      </c>
      <c r="C67" s="27">
        <v>1</v>
      </c>
      <c r="D67" s="27">
        <v>1</v>
      </c>
      <c r="E67" s="27">
        <v>0</v>
      </c>
      <c r="F67" s="27">
        <v>1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0</v>
      </c>
      <c r="O67" s="28">
        <v>0</v>
      </c>
      <c r="P67" s="28">
        <v>0</v>
      </c>
      <c r="Q67" s="28">
        <v>1</v>
      </c>
      <c r="R67" s="27">
        <v>3</v>
      </c>
      <c r="S67" s="28">
        <v>0</v>
      </c>
      <c r="T67" s="27">
        <v>1</v>
      </c>
      <c r="U67" s="28">
        <v>0</v>
      </c>
      <c r="V67" s="29">
        <v>0</v>
      </c>
    </row>
    <row r="68" spans="2:22" x14ac:dyDescent="0.15">
      <c r="B68" s="9" t="s">
        <v>57</v>
      </c>
      <c r="C68" s="27">
        <v>1</v>
      </c>
      <c r="D68" s="27">
        <v>2</v>
      </c>
      <c r="E68" s="27">
        <v>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  <c r="L68" s="27">
        <v>0</v>
      </c>
      <c r="M68" s="27">
        <v>2</v>
      </c>
      <c r="N68" s="27">
        <v>1</v>
      </c>
      <c r="O68" s="28">
        <v>0</v>
      </c>
      <c r="P68" s="28">
        <v>0</v>
      </c>
      <c r="Q68" s="27">
        <v>0</v>
      </c>
      <c r="R68" s="28">
        <v>3</v>
      </c>
      <c r="S68" s="28">
        <v>0</v>
      </c>
      <c r="T68" s="28">
        <v>0</v>
      </c>
      <c r="U68" s="28">
        <v>0</v>
      </c>
      <c r="V68" s="29">
        <v>3</v>
      </c>
    </row>
    <row r="69" spans="2:22" ht="12.6" thickBot="1" x14ac:dyDescent="0.2">
      <c r="B69" s="10" t="s">
        <v>58</v>
      </c>
      <c r="C69" s="39">
        <v>0</v>
      </c>
      <c r="D69" s="39">
        <v>0</v>
      </c>
      <c r="E69" s="39">
        <v>0</v>
      </c>
      <c r="F69" s="39">
        <v>0</v>
      </c>
      <c r="G69" s="39">
        <v>0</v>
      </c>
      <c r="H69" s="39">
        <v>1</v>
      </c>
      <c r="I69" s="39">
        <v>0</v>
      </c>
      <c r="J69" s="39">
        <v>0</v>
      </c>
      <c r="K69" s="39">
        <v>0</v>
      </c>
      <c r="L69" s="39">
        <v>1</v>
      </c>
      <c r="M69" s="39">
        <v>0</v>
      </c>
      <c r="N69" s="39">
        <v>1</v>
      </c>
      <c r="O69" s="40">
        <v>0</v>
      </c>
      <c r="P69" s="40">
        <v>0</v>
      </c>
      <c r="Q69" s="40">
        <v>0</v>
      </c>
      <c r="R69" s="39">
        <v>0</v>
      </c>
      <c r="S69" s="40">
        <v>0</v>
      </c>
      <c r="T69" s="40">
        <v>0</v>
      </c>
      <c r="U69" s="40">
        <v>0</v>
      </c>
      <c r="V69" s="43">
        <v>0</v>
      </c>
    </row>
  </sheetData>
  <mergeCells count="17">
    <mergeCell ref="C2:T2"/>
    <mergeCell ref="O7:P8"/>
    <mergeCell ref="Q5:V5"/>
    <mergeCell ref="U7:V8"/>
    <mergeCell ref="B4:B9"/>
    <mergeCell ref="G7:H8"/>
    <mergeCell ref="I7:J8"/>
    <mergeCell ref="K7:L8"/>
    <mergeCell ref="M7:N8"/>
    <mergeCell ref="C5:P5"/>
    <mergeCell ref="C4:V4"/>
    <mergeCell ref="C7:D8"/>
    <mergeCell ref="E7:F8"/>
    <mergeCell ref="Q7:R8"/>
    <mergeCell ref="S7:T8"/>
    <mergeCell ref="C6:P6"/>
    <mergeCell ref="Q6:V6"/>
  </mergeCells>
  <phoneticPr fontId="2"/>
  <printOptions horizontalCentered="1"/>
  <pageMargins left="0.39370078740157483" right="0.39370078740157483" top="0.59055118110236227" bottom="0.39370078740157483" header="0.51181102362204722" footer="0.51181102362204722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094</vt:lpstr>
      <vt:lpstr>'094'!Print_Area</vt:lpstr>
    </vt:vector>
  </TitlesOfParts>
  <Company>警察庁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K0005307</dc:creator>
  <cp:lastModifiedBy>上野 真史</cp:lastModifiedBy>
  <cp:lastPrinted>2016-02-02T08:31:10Z</cp:lastPrinted>
  <dcterms:created xsi:type="dcterms:W3CDTF">2003-06-06T05:58:21Z</dcterms:created>
  <dcterms:modified xsi:type="dcterms:W3CDTF">2022-08-15T00:13:53Z</dcterms:modified>
</cp:coreProperties>
</file>