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defaultThemeVersion="124226"/>
  <mc:AlternateContent xmlns:mc="http://schemas.openxmlformats.org/markup-compatibility/2006">
    <mc:Choice Requires="x15">
      <x15ac:absPath xmlns:x15ac="http://schemas.microsoft.com/office/spreadsheetml/2010/11/ac" url="C:\Users\P210000666\Desktop\統計書完成版\"/>
    </mc:Choice>
  </mc:AlternateContent>
  <xr:revisionPtr revIDLastSave="0" documentId="13_ncr:1_{9ED513DD-2CDA-409A-A7FF-01E50A0F703F}" xr6:coauthVersionLast="36" xr6:coauthVersionMax="36" xr10:uidLastSave="{00000000-0000-0000-0000-000000000000}"/>
  <bookViews>
    <workbookView xWindow="8616" yWindow="32772" windowWidth="7728" windowHeight="8340" xr2:uid="{00000000-000D-0000-FFFF-FFFF00000000}"/>
  </bookViews>
  <sheets>
    <sheet name="01" sheetId="1" r:id="rId1"/>
    <sheet name="02" sheetId="2" r:id="rId2"/>
    <sheet name="03" sheetId="3" r:id="rId3"/>
  </sheets>
  <definedNames>
    <definedName name="_xlnm.Print_Area" localSheetId="0">'01'!$B$2:$P$60,'01'!$R$2:$AF$60</definedName>
    <definedName name="_xlnm.Print_Area" localSheetId="1">'02'!$B$2:$P$59,'02'!$R$2:$AF$59</definedName>
    <definedName name="_xlnm.Print_Area" localSheetId="2">'03'!$B$2:$Q$59,'03'!$S$2:$AH$59</definedName>
  </definedNames>
  <calcPr calcId="191029"/>
</workbook>
</file>

<file path=xl/calcChain.xml><?xml version="1.0" encoding="utf-8"?>
<calcChain xmlns="http://schemas.openxmlformats.org/spreadsheetml/2006/main">
  <c r="O65" i="1" l="1"/>
  <c r="O64" i="1"/>
  <c r="O63" i="1"/>
  <c r="O62" i="1"/>
  <c r="AB65" i="1"/>
  <c r="AB64" i="1"/>
  <c r="AB63" i="1"/>
  <c r="AB62" i="1"/>
  <c r="Z66" i="3" l="1"/>
  <c r="Z65" i="3"/>
  <c r="Z64" i="3"/>
  <c r="Z63" i="3"/>
  <c r="H66" i="3"/>
  <c r="H65" i="3"/>
  <c r="H64" i="3"/>
  <c r="H63" i="3"/>
  <c r="V66" i="2"/>
  <c r="V65" i="2"/>
  <c r="V64" i="2"/>
  <c r="V63" i="2"/>
  <c r="W66" i="2"/>
  <c r="W65" i="2"/>
  <c r="W64" i="2"/>
  <c r="W63" i="2"/>
  <c r="I66" i="2"/>
  <c r="I65" i="2"/>
  <c r="I64" i="2"/>
  <c r="I63" i="2"/>
  <c r="J66" i="2"/>
  <c r="J65" i="2"/>
  <c r="J64" i="2"/>
  <c r="J63" i="2"/>
  <c r="V65" i="1"/>
  <c r="V64" i="1"/>
  <c r="V63" i="1"/>
  <c r="V62" i="1"/>
  <c r="I65" i="1"/>
  <c r="I64" i="1"/>
  <c r="I63" i="1"/>
  <c r="I62" i="1"/>
  <c r="AG53"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4" i="1"/>
  <c r="AG5" i="1"/>
  <c r="S62" i="1"/>
  <c r="T62" i="1"/>
  <c r="U62" i="1"/>
  <c r="W62" i="1"/>
  <c r="X62" i="1"/>
  <c r="Y62" i="1"/>
  <c r="Z62" i="1"/>
  <c r="AA62" i="1"/>
  <c r="AC62" i="1"/>
  <c r="S63" i="1"/>
  <c r="T63" i="1"/>
  <c r="U63" i="1"/>
  <c r="W63" i="1"/>
  <c r="X63" i="1"/>
  <c r="Y63" i="1"/>
  <c r="Z63" i="1"/>
  <c r="AA63" i="1"/>
  <c r="AC63" i="1"/>
  <c r="S64" i="1"/>
  <c r="T64" i="1"/>
  <c r="U64" i="1"/>
  <c r="W64" i="1"/>
  <c r="X64" i="1"/>
  <c r="Y64" i="1"/>
  <c r="Z64" i="1"/>
  <c r="AA64" i="1"/>
  <c r="AC64" i="1"/>
  <c r="S65" i="1"/>
  <c r="T65" i="1"/>
  <c r="U65" i="1"/>
  <c r="W65" i="1"/>
  <c r="X65" i="1"/>
  <c r="Y65" i="1"/>
  <c r="Z65" i="1"/>
  <c r="AA65" i="1"/>
  <c r="AC65" i="1"/>
  <c r="R65" i="1"/>
  <c r="R64" i="1"/>
  <c r="R63" i="1"/>
  <c r="R62" i="1"/>
  <c r="F62" i="1"/>
  <c r="G62" i="1"/>
  <c r="H62" i="1"/>
  <c r="J62" i="1"/>
  <c r="K62" i="1"/>
  <c r="L62" i="1"/>
  <c r="M62" i="1"/>
  <c r="N62" i="1"/>
  <c r="P62" i="1"/>
  <c r="F63" i="1"/>
  <c r="G63" i="1"/>
  <c r="H63" i="1"/>
  <c r="J63" i="1"/>
  <c r="K63" i="1"/>
  <c r="L63" i="1"/>
  <c r="M63" i="1"/>
  <c r="N63" i="1"/>
  <c r="P63" i="1"/>
  <c r="F64" i="1"/>
  <c r="G64" i="1"/>
  <c r="H64" i="1"/>
  <c r="J64" i="1"/>
  <c r="K64" i="1"/>
  <c r="L64" i="1"/>
  <c r="M64" i="1"/>
  <c r="N64" i="1"/>
  <c r="P64" i="1"/>
  <c r="F65" i="1"/>
  <c r="G65" i="1"/>
  <c r="H65" i="1"/>
  <c r="J65" i="1"/>
  <c r="K65" i="1"/>
  <c r="L65" i="1"/>
  <c r="M65" i="1"/>
  <c r="N65" i="1"/>
  <c r="P65" i="1"/>
  <c r="E65" i="1"/>
  <c r="E64" i="1"/>
  <c r="E63" i="1"/>
  <c r="E62" i="1"/>
  <c r="S63" i="2"/>
  <c r="T63" i="2"/>
  <c r="U63" i="2"/>
  <c r="X63" i="2"/>
  <c r="Y63" i="2"/>
  <c r="Z63" i="2"/>
  <c r="AA63" i="2"/>
  <c r="AB63" i="2"/>
  <c r="AC63" i="2"/>
  <c r="S64" i="2"/>
  <c r="T64" i="2"/>
  <c r="U64" i="2"/>
  <c r="X64" i="2"/>
  <c r="Y64" i="2"/>
  <c r="Z64" i="2"/>
  <c r="AA64" i="2"/>
  <c r="AB64" i="2"/>
  <c r="AC64" i="2"/>
  <c r="S65" i="2"/>
  <c r="T65" i="2"/>
  <c r="U65" i="2"/>
  <c r="X65" i="2"/>
  <c r="Y65" i="2"/>
  <c r="Z65" i="2"/>
  <c r="AA65" i="2"/>
  <c r="AB65" i="2"/>
  <c r="AC65" i="2"/>
  <c r="S66" i="2"/>
  <c r="T66" i="2"/>
  <c r="U66" i="2"/>
  <c r="X66" i="2"/>
  <c r="Y66" i="2"/>
  <c r="Z66" i="2"/>
  <c r="AA66" i="2"/>
  <c r="AB66" i="2"/>
  <c r="AC66" i="2"/>
  <c r="R66" i="2"/>
  <c r="R65" i="2"/>
  <c r="R64" i="2"/>
  <c r="R63" i="2"/>
  <c r="F63" i="2"/>
  <c r="G63" i="2"/>
  <c r="H63" i="2"/>
  <c r="K63" i="2"/>
  <c r="L63" i="2"/>
  <c r="M63" i="2"/>
  <c r="N63" i="2"/>
  <c r="O63" i="2"/>
  <c r="P63" i="2"/>
  <c r="F64" i="2"/>
  <c r="G64" i="2"/>
  <c r="H64" i="2"/>
  <c r="K64" i="2"/>
  <c r="L64" i="2"/>
  <c r="M64" i="2"/>
  <c r="N64" i="2"/>
  <c r="O64" i="2"/>
  <c r="P64" i="2"/>
  <c r="F65" i="2"/>
  <c r="G65" i="2"/>
  <c r="H65" i="2"/>
  <c r="K65" i="2"/>
  <c r="L65" i="2"/>
  <c r="M65" i="2"/>
  <c r="N65" i="2"/>
  <c r="O65" i="2"/>
  <c r="P65" i="2"/>
  <c r="F66" i="2"/>
  <c r="G66" i="2"/>
  <c r="H66" i="2"/>
  <c r="K66" i="2"/>
  <c r="L66" i="2"/>
  <c r="M66" i="2"/>
  <c r="N66" i="2"/>
  <c r="O66" i="2"/>
  <c r="P66" i="2"/>
  <c r="E66" i="2"/>
  <c r="E65" i="2"/>
  <c r="E64" i="2"/>
  <c r="E63" i="2"/>
  <c r="T63" i="3"/>
  <c r="U63" i="3"/>
  <c r="W63" i="3"/>
  <c r="X63" i="3"/>
  <c r="Y63" i="3"/>
  <c r="AA63" i="3"/>
  <c r="AB63" i="3"/>
  <c r="AC63" i="3"/>
  <c r="AD63" i="3"/>
  <c r="AE63" i="3"/>
  <c r="T64" i="3"/>
  <c r="U64" i="3"/>
  <c r="W64" i="3"/>
  <c r="X64" i="3"/>
  <c r="Y64" i="3"/>
  <c r="AA64" i="3"/>
  <c r="AB64" i="3"/>
  <c r="AC64" i="3"/>
  <c r="AD64" i="3"/>
  <c r="AE64" i="3"/>
  <c r="T65" i="3"/>
  <c r="U65" i="3"/>
  <c r="W65" i="3"/>
  <c r="X65" i="3"/>
  <c r="Y65" i="3"/>
  <c r="AA65" i="3"/>
  <c r="AB65" i="3"/>
  <c r="AC65" i="3"/>
  <c r="AD65" i="3"/>
  <c r="AE65" i="3"/>
  <c r="T66" i="3"/>
  <c r="U66" i="3"/>
  <c r="W66" i="3"/>
  <c r="X66" i="3"/>
  <c r="Y66" i="3"/>
  <c r="AA66" i="3"/>
  <c r="AB66" i="3"/>
  <c r="AC66" i="3"/>
  <c r="AD66" i="3"/>
  <c r="AE66" i="3"/>
  <c r="S66" i="3"/>
  <c r="S65" i="3"/>
  <c r="S64" i="3"/>
  <c r="S63" i="3"/>
  <c r="F63" i="3"/>
  <c r="G63" i="3"/>
  <c r="I63" i="3"/>
  <c r="J63" i="3"/>
  <c r="K63" i="3"/>
  <c r="L63" i="3"/>
  <c r="M63" i="3"/>
  <c r="N63" i="3"/>
  <c r="P63" i="3"/>
  <c r="Q63" i="3"/>
  <c r="F64" i="3"/>
  <c r="G64" i="3"/>
  <c r="I64" i="3"/>
  <c r="J64" i="3"/>
  <c r="K64" i="3"/>
  <c r="L64" i="3"/>
  <c r="M64" i="3"/>
  <c r="N64" i="3"/>
  <c r="P64" i="3"/>
  <c r="Q64" i="3"/>
  <c r="F65" i="3"/>
  <c r="G65" i="3"/>
  <c r="I65" i="3"/>
  <c r="J65" i="3"/>
  <c r="K65" i="3"/>
  <c r="L65" i="3"/>
  <c r="M65" i="3"/>
  <c r="N65" i="3"/>
  <c r="P65" i="3"/>
  <c r="Q65" i="3"/>
  <c r="F66" i="3"/>
  <c r="G66" i="3"/>
  <c r="I66" i="3"/>
  <c r="J66" i="3"/>
  <c r="K66" i="3"/>
  <c r="L66" i="3"/>
  <c r="M66" i="3"/>
  <c r="N66" i="3"/>
  <c r="P66" i="3"/>
  <c r="Q66" i="3"/>
  <c r="E66" i="3"/>
  <c r="E65" i="3"/>
  <c r="E64" i="3"/>
  <c r="E63" i="3"/>
</calcChain>
</file>

<file path=xl/sharedStrings.xml><?xml version="1.0" encoding="utf-8"?>
<sst xmlns="http://schemas.openxmlformats.org/spreadsheetml/2006/main" count="425" uniqueCount="160">
  <si>
    <t>その他</t>
  </si>
  <si>
    <t>窃盗総数</t>
    <rPh sb="0" eb="2">
      <t>セットウ</t>
    </rPh>
    <rPh sb="2" eb="4">
      <t>ソウスウ</t>
    </rPh>
    <phoneticPr fontId="1"/>
  </si>
  <si>
    <t>侵入盗</t>
    <rPh sb="0" eb="2">
      <t>シンニュウ</t>
    </rPh>
    <rPh sb="2" eb="3">
      <t>ヌス</t>
    </rPh>
    <phoneticPr fontId="1"/>
  </si>
  <si>
    <t>居空き</t>
  </si>
  <si>
    <t>金庫破り</t>
  </si>
  <si>
    <t>官公署荒し</t>
  </si>
  <si>
    <t>学校荒し</t>
  </si>
  <si>
    <t>病院荒し</t>
  </si>
  <si>
    <t>給油所荒し</t>
  </si>
  <si>
    <t>事務所荒し</t>
  </si>
  <si>
    <t>出店荒し</t>
  </si>
  <si>
    <t>工場荒し</t>
  </si>
  <si>
    <t>更衣室荒し</t>
  </si>
  <si>
    <t>倉庫荒し</t>
  </si>
  <si>
    <t>乗り物盗</t>
  </si>
  <si>
    <t>自動車盗</t>
  </si>
  <si>
    <t>オートバイ盗</t>
  </si>
  <si>
    <t>自転車盗</t>
  </si>
  <si>
    <t>非侵入盗</t>
  </si>
  <si>
    <t>職権盗</t>
  </si>
  <si>
    <t>慶弔盗</t>
  </si>
  <si>
    <t>追出し盗</t>
  </si>
  <si>
    <t>買物盗</t>
  </si>
  <si>
    <t>訪問盗</t>
  </si>
  <si>
    <t>車上ねらい</t>
  </si>
  <si>
    <t>窓口ねらい</t>
  </si>
  <si>
    <t>途中ねらい</t>
  </si>
  <si>
    <t>客室ねらい</t>
  </si>
  <si>
    <t>ひったくり</t>
  </si>
  <si>
    <t>すり</t>
  </si>
  <si>
    <t>万引き</t>
  </si>
  <si>
    <t>置引き</t>
  </si>
  <si>
    <t>その他</t>
    <rPh sb="2" eb="3">
      <t>タ</t>
    </rPh>
    <phoneticPr fontId="1"/>
  </si>
  <si>
    <t>　　　　　　発生場所
手口</t>
    <rPh sb="6" eb="8">
      <t>ハッセイ</t>
    </rPh>
    <rPh sb="8" eb="10">
      <t>バショ</t>
    </rPh>
    <phoneticPr fontId="1"/>
  </si>
  <si>
    <t>発生場所
　　　　　　　　手口</t>
    <rPh sb="0" eb="2">
      <t>ハッセイ</t>
    </rPh>
    <rPh sb="2" eb="4">
      <t>バショ</t>
    </rPh>
    <phoneticPr fontId="1"/>
  </si>
  <si>
    <t>学校
(幼稚園)
注1)</t>
    <rPh sb="4" eb="7">
      <t>ヨウチエン</t>
    </rPh>
    <rPh sb="9" eb="10">
      <t>チュウ</t>
    </rPh>
    <phoneticPr fontId="1"/>
  </si>
  <si>
    <t>古物店</t>
    <rPh sb="0" eb="2">
      <t>コブツ</t>
    </rPh>
    <rPh sb="2" eb="3">
      <t>テン</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</si>
  <si>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</si>
  <si>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</si>
  <si>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</si>
  <si>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15　窃盗 手口別 発生</t>
    <phoneticPr fontId="1"/>
  </si>
  <si>
    <t>場所別 認知件数</t>
    <phoneticPr fontId="1"/>
  </si>
  <si>
    <t>場所別 認知件数（つづき）</t>
    <phoneticPr fontId="1"/>
  </si>
  <si>
    <t>場所別　認知件数（つづき）</t>
    <phoneticPr fontId="1"/>
  </si>
  <si>
    <t>15　窃盗　手口別　発生</t>
    <phoneticPr fontId="1"/>
  </si>
  <si>
    <t>空き巣</t>
    <phoneticPr fontId="1"/>
  </si>
  <si>
    <t>忍込み</t>
    <phoneticPr fontId="1"/>
  </si>
  <si>
    <t>ＡＴＭ破り</t>
    <rPh sb="3" eb="4">
      <t>ヤブ</t>
    </rPh>
    <phoneticPr fontId="1"/>
  </si>
  <si>
    <t>旅館荒し</t>
    <rPh sb="0" eb="2">
      <t>リョカン</t>
    </rPh>
    <rPh sb="2" eb="3">
      <t>アラ</t>
    </rPh>
    <phoneticPr fontId="1"/>
  </si>
  <si>
    <t>払出盗</t>
    <rPh sb="0" eb="2">
      <t>ハライダシ</t>
    </rPh>
    <rPh sb="2" eb="3">
      <t>トウ</t>
    </rPh>
    <phoneticPr fontId="1"/>
  </si>
  <si>
    <t>ＡＴＭねらい</t>
    <phoneticPr fontId="1"/>
  </si>
  <si>
    <t>室内ねらい</t>
    <rPh sb="0" eb="2">
      <t>シツナイ</t>
    </rPh>
    <phoneticPr fontId="1"/>
  </si>
  <si>
    <t>病室ねらい</t>
    <rPh sb="0" eb="2">
      <t>ビョウシツ</t>
    </rPh>
    <phoneticPr fontId="1"/>
  </si>
  <si>
    <t>仮睡者ねらい</t>
    <rPh sb="0" eb="3">
      <t>カスイシャ</t>
    </rPh>
    <phoneticPr fontId="1"/>
  </si>
  <si>
    <t>部品ねらい</t>
    <phoneticPr fontId="1"/>
  </si>
  <si>
    <t>脱衣場ねらい</t>
    <phoneticPr fontId="1"/>
  </si>
  <si>
    <t>自動販売機ねらい</t>
    <phoneticPr fontId="1"/>
  </si>
  <si>
    <t>色情ねらい</t>
    <phoneticPr fontId="1"/>
  </si>
  <si>
    <t>工事場ねらい</t>
    <phoneticPr fontId="1"/>
  </si>
  <si>
    <t>職場ねらい</t>
    <phoneticPr fontId="1"/>
  </si>
  <si>
    <t>同居ねらい</t>
    <phoneticPr fontId="1"/>
  </si>
  <si>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</si>
  <si>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</si>
  <si>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</si>
  <si>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</si>
  <si>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</si>
  <si>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</si>
  <si>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</si>
  <si>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</si>
  <si>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</si>
  <si>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</si>
  <si>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</si>
  <si>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</si>
  <si>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</si>
  <si>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</si>
  <si>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</si>
  <si>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</si>
  <si>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</si>
  <si>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</si>
  <si>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</si>
  <si>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</si>
  <si>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</si>
  <si>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</si>
  <si>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</si>
  <si>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</si>
  <si>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</si>
  <si>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</si>
  <si>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</si>
  <si>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</si>
  <si>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</si>
  <si>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</si>
  <si>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</si>
  <si>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確認用</t>
    <rPh sb="0" eb="2">
      <t>カクニン</t>
    </rPh>
    <rPh sb="2" eb="3">
      <t>ヨウ</t>
    </rPh>
    <phoneticPr fontId="1"/>
  </si>
  <si>
    <t>総数</t>
    <rPh sb="0" eb="2">
      <t>ソウスウ</t>
    </rPh>
    <phoneticPr fontId="1"/>
  </si>
  <si>
    <t>侵入盗</t>
    <rPh sb="0" eb="3">
      <t>シンニュウトウ</t>
    </rPh>
    <phoneticPr fontId="1"/>
  </si>
  <si>
    <t>乗物盗</t>
    <rPh sb="0" eb="1">
      <t>ノ</t>
    </rPh>
    <rPh sb="1" eb="2">
      <t>モノ</t>
    </rPh>
    <rPh sb="2" eb="3">
      <t>トウ</t>
    </rPh>
    <phoneticPr fontId="1"/>
  </si>
  <si>
    <t>非侵入盗</t>
    <rPh sb="0" eb="1">
      <t>ヒ</t>
    </rPh>
    <rPh sb="1" eb="3">
      <t>シンニュウ</t>
    </rPh>
    <rPh sb="3" eb="4">
      <t>トウ</t>
    </rPh>
    <phoneticPr fontId="1"/>
  </si>
  <si>
    <t>さい銭ねらい</t>
    <rPh sb="2" eb="3">
      <t>セン</t>
    </rPh>
    <phoneticPr fontId="1"/>
  </si>
  <si>
    <t>総数</t>
  </si>
  <si>
    <t>一戸建住宅</t>
    <rPh sb="3" eb="5">
      <t>ジュウタク</t>
    </rPh>
    <phoneticPr fontId="1"/>
  </si>
  <si>
    <t>中高層(４階建以上)住宅</t>
    <rPh sb="5" eb="6">
      <t>カイ</t>
    </rPh>
    <rPh sb="6" eb="7">
      <t>ダテ</t>
    </rPh>
    <rPh sb="7" eb="9">
      <t>イジョウ</t>
    </rPh>
    <rPh sb="10" eb="12">
      <t>ジュウタク</t>
    </rPh>
    <phoneticPr fontId="1"/>
  </si>
  <si>
    <t>その他の住宅</t>
    <rPh sb="4" eb="6">
      <t>ジュウタク</t>
    </rPh>
    <phoneticPr fontId="1"/>
  </si>
  <si>
    <t>駐輪場</t>
    <rPh sb="0" eb="3">
      <t>チュウリンジョウ</t>
    </rPh>
    <phoneticPr fontId="1"/>
  </si>
  <si>
    <t>オートレース場</t>
    <rPh sb="6" eb="7">
      <t>ジョウ</t>
    </rPh>
    <phoneticPr fontId="1"/>
  </si>
  <si>
    <t>コインランドリー</t>
  </si>
  <si>
    <t>コンビニエンスストア</t>
  </si>
  <si>
    <t>ドラックストア</t>
  </si>
  <si>
    <t>レンタルビデオ店</t>
    <rPh sb="7" eb="8">
      <t>テン</t>
    </rPh>
    <phoneticPr fontId="1"/>
  </si>
  <si>
    <t>ゲームセンター</t>
  </si>
  <si>
    <t>その他の風俗営業店</t>
    <rPh sb="2" eb="3">
      <t>タ</t>
    </rPh>
    <rPh sb="4" eb="6">
      <t>フウゾク</t>
    </rPh>
    <rPh sb="6" eb="8">
      <t>エイギョウ</t>
    </rPh>
    <rPh sb="8" eb="9">
      <t>テン</t>
    </rPh>
    <phoneticPr fontId="1"/>
  </si>
  <si>
    <t>個室付浴場</t>
    <rPh sb="0" eb="2">
      <t>コシツ</t>
    </rPh>
    <rPh sb="2" eb="3">
      <t>ツ</t>
    </rPh>
    <rPh sb="3" eb="5">
      <t>ヨクジョウ</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</si>
  <si>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</si>
  <si>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カラオケボックス</t>
  </si>
  <si>
    <t>マンガ喫茶・インターネットカフェ</t>
    <rPh sb="3" eb="5">
      <t>キッサ</t>
    </rPh>
    <phoneticPr fontId="1"/>
  </si>
  <si>
    <t>その他の飲食店</t>
    <rPh sb="2" eb="3">
      <t>タ</t>
    </rPh>
    <rPh sb="4" eb="6">
      <t>インショク</t>
    </rPh>
    <rPh sb="6" eb="7">
      <t>テン</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</si>
  <si>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</si>
  <si>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</si>
  <si>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</si>
  <si>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</si>
  <si>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</si>
  <si>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</si>
  <si>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</si>
  <si>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</si>
  <si>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　　 これに当たる。</t>
    <phoneticPr fontId="1"/>
  </si>
  <si>
    <t xml:space="preserve">   　農林中央金庫及び商工組合中央金庫並びに外国銀行を含む。</t>
    <rPh sb="28" eb="29">
      <t>フク</t>
    </rPh>
    <phoneticPr fontId="1"/>
  </si>
  <si>
    <t>自動販売機ねらい</t>
    <phoneticPr fontId="1"/>
  </si>
  <si>
    <t>認知206</t>
    <rPh sb="0" eb="2">
      <t>ニンチ</t>
    </rPh>
    <phoneticPr fontId="1"/>
  </si>
  <si>
    <t>認知207</t>
    <rPh sb="0" eb="2">
      <t>ニンチ</t>
    </rPh>
    <phoneticPr fontId="1"/>
  </si>
  <si>
    <t>認知208</t>
    <rPh sb="0" eb="2">
      <t>ニンチ</t>
    </rPh>
    <phoneticPr fontId="1"/>
  </si>
  <si>
    <t>認知209</t>
    <rPh sb="0" eb="2">
      <t>ニンチ</t>
    </rPh>
    <phoneticPr fontId="1"/>
  </si>
  <si>
    <t>認知210</t>
    <rPh sb="0" eb="2">
      <t>ニンチ</t>
    </rPh>
    <phoneticPr fontId="1"/>
  </si>
  <si>
    <t>認知211</t>
    <rPh sb="0" eb="2">
      <t>ニンチ</t>
    </rPh>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</si>
  <si>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</si>
  <si>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</si>
  <si>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</si>
  <si>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</si>
  <si>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</si>
  <si>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</si>
  <si>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</si>
  <si>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</si>
  <si>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景品交換所　注5）</t>
    <rPh sb="0" eb="2">
      <t>ケイヒン</t>
    </rPh>
    <rPh sb="2" eb="5">
      <t>コウカンジョ</t>
    </rPh>
    <rPh sb="6" eb="7">
      <t>チュウ</t>
    </rPh>
    <phoneticPr fontId="1"/>
  </si>
  <si>
    <t>ぱちんこ屋</t>
    <rPh sb="4" eb="5">
      <t>ヤ</t>
    </rPh>
    <phoneticPr fontId="1"/>
  </si>
  <si>
    <t>まあじゃん屋等</t>
    <rPh sb="5" eb="6">
      <t>ヤ</t>
    </rPh>
    <rPh sb="6" eb="7">
      <t>トウ</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</si>
  <si>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</si>
  <si>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</si>
  <si>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</si>
  <si>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</si>
  <si>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</si>
  <si>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</si>
  <si>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</si>
  <si>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</si>
  <si>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</si>
  <si>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</si>
  <si>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</si>
  <si>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</si>
  <si>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　　（専ら異性を同伴する客の宿泊、休憩の用に供するもの）をいう。</t>
    <rPh sb="20" eb="21">
      <t>ヨウ</t>
    </rPh>
    <rPh sb="22" eb="23">
      <t>キョウ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</si>
  <si>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</si>
  <si>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</si>
  <si>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ホームセンター、家電量販店等がこれに該当する。</t>
    <phoneticPr fontId="1"/>
  </si>
  <si>
    <t>５ 「景品交換所」とは、パチンコ等で得た景品を現金で買い取る場所をいう。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</si>
</sst>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29">
    <font>
      <sz val="8"/>
      <name val="ＭＳ 明朝"/>
      <family val="1"/>
      <charset val="128"/>
    </font>
    <font>
      <sz val="7"/>
      <name val="Terminal"/>
      <family val="3"/>
      <charset val="255"/>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10"/>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7">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s>
  <cellStyleXfs count="62">
    <xf numFmtId="0" fontId="0" fillId="0" borderId="0" applyNumberForma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0" fontId="10" fillId="0" borderId="0" applyFont="0" applyFill="0" applyBorder="0" applyAlignment="0" applyProtection="0"/>
    <xf numFmtId="180" fontId="8" fillId="0" borderId="0" applyFill="0" applyBorder="0" applyAlignment="0"/>
    <xf numFmtId="0" fontId="11" fillId="0" borderId="0"/>
    <xf numFmtId="0" fontId="12" fillId="0" borderId="1" applyNumberFormat="0" applyFill="0" applyProtection="0">
      <alignment horizontal="center"/>
    </xf>
    <xf numFmtId="38" fontId="13" fillId="0" borderId="0" applyFont="0" applyFill="0" applyBorder="0" applyAlignment="0" applyProtection="0"/>
    <xf numFmtId="37" fontId="10" fillId="0" borderId="0" applyFont="0" applyFill="0" applyBorder="0" applyAlignment="0" applyProtection="0"/>
    <xf numFmtId="181" fontId="10" fillId="0" borderId="0" applyFont="0" applyFill="0" applyBorder="0" applyAlignment="0" applyProtection="0"/>
    <xf numFmtId="39" fontId="10" fillId="0" borderId="0" applyFont="0" applyFill="0" applyBorder="0" applyAlignment="0" applyProtection="0"/>
    <xf numFmtId="40" fontId="13" fillId="0" borderId="0" applyFont="0" applyFill="0" applyBorder="0" applyAlignment="0" applyProtection="0"/>
    <xf numFmtId="182" fontId="13"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185"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0">
      <alignment horizontal="left"/>
    </xf>
    <xf numFmtId="0" fontId="17" fillId="0" borderId="2" applyNumberFormat="0" applyAlignment="0" applyProtection="0">
      <alignment horizontal="left" vertical="center"/>
    </xf>
    <xf numFmtId="0" fontId="17" fillId="0" borderId="3">
      <alignment horizontal="left" vertical="center"/>
    </xf>
    <xf numFmtId="10" fontId="15" fillId="3" borderId="4" applyNumberFormat="0" applyBorder="0" applyAlignment="0" applyProtection="0"/>
    <xf numFmtId="1" fontId="18" fillId="0" borderId="0" applyProtection="0">
      <protection locked="0"/>
    </xf>
    <xf numFmtId="0" fontId="19" fillId="0" borderId="5"/>
    <xf numFmtId="0" fontId="8" fillId="0" borderId="0"/>
    <xf numFmtId="186" fontId="20" fillId="0" borderId="0"/>
    <xf numFmtId="0" fontId="21" fillId="0" borderId="0"/>
    <xf numFmtId="10" fontId="21" fillId="0" borderId="0" applyFont="0" applyFill="0" applyBorder="0" applyAlignment="0" applyProtection="0"/>
    <xf numFmtId="4" fontId="14" fillId="0" borderId="0">
      <alignment horizontal="right"/>
    </xf>
    <xf numFmtId="4" fontId="22" fillId="0" borderId="0">
      <alignment horizontal="right"/>
    </xf>
    <xf numFmtId="0" fontId="23" fillId="0" borderId="0">
      <alignment horizontal="left"/>
    </xf>
    <xf numFmtId="0" fontId="15" fillId="0" borderId="0" applyNumberFormat="0" applyFill="0" applyBorder="0" applyProtection="0">
      <alignment vertical="top" wrapText="1"/>
    </xf>
    <xf numFmtId="3" fontId="15" fillId="0" borderId="0" applyFill="0" applyBorder="0" applyProtection="0">
      <alignment horizontal="right" vertical="top" wrapText="1"/>
    </xf>
    <xf numFmtId="3" fontId="24" fillId="0" borderId="0" applyFill="0" applyBorder="0" applyProtection="0">
      <alignment horizontal="right" vertical="top" wrapText="1"/>
    </xf>
    <xf numFmtId="0" fontId="19" fillId="0" borderId="0"/>
    <xf numFmtId="0" fontId="25" fillId="0" borderId="0">
      <alignment horizontal="center"/>
    </xf>
    <xf numFmtId="187" fontId="9" fillId="0" borderId="0" applyBorder="0">
      <alignment horizontal="right"/>
    </xf>
    <xf numFmtId="49" fontId="8" fillId="0" borderId="0" applyFont="0"/>
    <xf numFmtId="38" fontId="8" fillId="0" borderId="0" applyFont="0" applyFill="0" applyBorder="0" applyAlignment="0" applyProtection="0"/>
    <xf numFmtId="188" fontId="9" fillId="0" borderId="0" applyFill="0" applyBorder="0"/>
    <xf numFmtId="187" fontId="9" fillId="0" borderId="0" applyFill="0" applyBorder="0"/>
    <xf numFmtId="189" fontId="9" fillId="0" borderId="0" applyFill="0" applyBorder="0"/>
    <xf numFmtId="49" fontId="9" fillId="4" borderId="6">
      <alignment horizontal="center"/>
    </xf>
    <xf numFmtId="177" fontId="9" fillId="4" borderId="6">
      <alignment horizontal="right"/>
    </xf>
    <xf numFmtId="14" fontId="9" fillId="4" borderId="0" applyBorder="0">
      <alignment horizontal="center"/>
    </xf>
    <xf numFmtId="49" fontId="9" fillId="0" borderId="6"/>
    <xf numFmtId="0" fontId="26" fillId="0" borderId="7">
      <alignment horizontal="left"/>
    </xf>
    <xf numFmtId="14" fontId="9" fillId="0" borderId="8" applyBorder="0">
      <alignment horizontal="left"/>
    </xf>
    <xf numFmtId="14" fontId="9"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0" fontId="27" fillId="0" borderId="0"/>
    <xf numFmtId="49" fontId="9" fillId="0" borderId="0"/>
    <xf numFmtId="0" fontId="28" fillId="0" borderId="0"/>
    <xf numFmtId="0" fontId="6" fillId="0" borderId="0"/>
    <xf numFmtId="0" fontId="8" fillId="0" borderId="0"/>
  </cellStyleXfs>
  <cellXfs count="133">
    <xf numFmtId="0" fontId="0" fillId="0" borderId="0" xfId="0"/>
    <xf numFmtId="0" fontId="0" fillId="0" borderId="0" xfId="0" applyFill="1"/>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ill="1" applyBorder="1"/>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7" fillId="0" borderId="9" xfId="0" applyFont="1" applyFill="1" applyBorder="1" applyAlignment="1" applyProtection="1">
      <alignment horizontal="distributed" vertical="center" wrapText="1" justifyLastLine="1"/>
    </xf>
    <xf numFmtId="0" fontId="7" fillId="0" borderId="9" xfId="0" applyFont="1" applyFill="1" applyBorder="1" applyAlignment="1">
      <alignment horizontal="distributed" vertical="center" wrapText="1" justifyLastLine="1"/>
    </xf>
    <xf numFmtId="0" fontId="7" fillId="0" borderId="10" xfId="0" applyFont="1" applyFill="1" applyBorder="1" applyAlignment="1" applyProtection="1">
      <alignment horizontal="distributed" vertical="center" wrapText="1" justifyLastLine="1"/>
    </xf>
    <xf numFmtId="0" fontId="7" fillId="0" borderId="11" xfId="0" applyFont="1" applyFill="1" applyBorder="1" applyAlignment="1" applyProtection="1">
      <alignment horizontal="distributed" vertical="center" wrapText="1" justifyLastLine="1"/>
    </xf>
    <xf numFmtId="0" fontId="0" fillId="0" borderId="0" xfId="0" applyFill="1" applyAlignment="1">
      <alignment horizontal="right" vertical="center"/>
    </xf>
    <xf numFmtId="0" fontId="3" fillId="0" borderId="0" xfId="0" applyFont="1" applyFill="1" applyAlignment="1"/>
    <xf numFmtId="176" fontId="4" fillId="0" borderId="0" xfId="0" applyNumberFormat="1" applyFont="1" applyFill="1" applyAlignment="1"/>
    <xf numFmtId="176" fontId="3" fillId="0" borderId="0" xfId="0" applyNumberFormat="1" applyFont="1" applyFill="1" applyAlignment="1"/>
    <xf numFmtId="0" fontId="4" fillId="0" borderId="0" xfId="0" applyFont="1" applyFill="1" applyAlignment="1">
      <alignment horizontal="distributed" vertical="center"/>
    </xf>
    <xf numFmtId="0" fontId="4" fillId="0" borderId="12" xfId="0" applyFont="1" applyFill="1" applyBorder="1" applyAlignment="1">
      <alignment horizontal="distributed" vertical="center"/>
    </xf>
    <xf numFmtId="0" fontId="0" fillId="0" borderId="0" xfId="0" applyFill="1" applyAlignment="1"/>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0" applyNumberFormat="1" applyFont="1" applyFill="1" applyAlignment="1" applyProtection="1">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176" fontId="5" fillId="0" borderId="0" xfId="0" applyNumberFormat="1" applyFont="1" applyFill="1" applyBorder="1" applyAlignment="1" applyProtection="1">
      <alignment horizontal="right"/>
      <protection locked="0"/>
    </xf>
    <xf numFmtId="176" fontId="5" fillId="0" borderId="0" xfId="0" applyNumberFormat="1" applyFont="1" applyFill="1" applyBorder="1" applyAlignment="1" applyProtection="1">
      <protection locked="0"/>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0" fillId="0" borderId="15" xfId="0" applyFont="1" applyFill="1" applyBorder="1" applyAlignment="1" applyProtection="1">
      <alignment horizontal="left"/>
    </xf>
    <xf numFmtId="0" fontId="0" fillId="0" borderId="15" xfId="0" applyFont="1" applyFill="1" applyBorder="1" applyAlignment="1" applyProtection="1">
      <alignment vertical="center"/>
    </xf>
    <xf numFmtId="0" fontId="0" fillId="0" borderId="0" xfId="0" applyFont="1" applyFill="1" applyAlignment="1" applyProtection="1">
      <alignment horizontal="left"/>
    </xf>
    <xf numFmtId="0" fontId="0" fillId="0" borderId="0" xfId="0" applyFont="1" applyFill="1" applyBorder="1" applyAlignment="1" applyProtection="1">
      <alignment vertical="center"/>
    </xf>
    <xf numFmtId="176" fontId="5"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6" fillId="0" borderId="0" xfId="0" applyFont="1" applyFill="1" applyAlignment="1">
      <alignment horizontal="right" vertical="center"/>
    </xf>
    <xf numFmtId="0" fontId="6" fillId="0" borderId="0" xfId="0" applyFont="1" applyFill="1" applyAlignment="1">
      <alignment vertical="center"/>
    </xf>
    <xf numFmtId="176" fontId="6" fillId="0" borderId="0" xfId="0" applyNumberFormat="1" applyFont="1" applyFill="1" applyAlignment="1">
      <alignment vertical="center"/>
    </xf>
    <xf numFmtId="0" fontId="6" fillId="0" borderId="0" xfId="0" applyFont="1" applyFill="1" applyAlignment="1">
      <alignment horizontal="right"/>
    </xf>
    <xf numFmtId="176" fontId="6" fillId="0" borderId="0" xfId="0" applyNumberFormat="1" applyFont="1" applyFill="1"/>
    <xf numFmtId="0" fontId="0" fillId="0" borderId="0" xfId="0" applyFill="1" applyAlignment="1">
      <alignment horizontal="right"/>
    </xf>
    <xf numFmtId="0" fontId="0" fillId="0" borderId="0" xfId="0" applyFill="1" applyAlignment="1">
      <alignment horizontal="center" vertical="center"/>
    </xf>
    <xf numFmtId="0" fontId="7" fillId="0" borderId="10" xfId="0" applyFont="1" applyFill="1" applyBorder="1" applyAlignment="1">
      <alignment horizontal="distributed" vertical="center" wrapText="1" justifyLastLine="1"/>
    </xf>
    <xf numFmtId="0" fontId="7" fillId="0" borderId="11" xfId="0" applyFont="1" applyFill="1" applyBorder="1" applyAlignment="1">
      <alignment horizontal="distributed" vertical="center" wrapText="1" justifyLastLine="1"/>
    </xf>
    <xf numFmtId="0" fontId="3" fillId="0" borderId="0" xfId="0" applyFont="1" applyFill="1" applyAlignment="1">
      <alignment wrapText="1"/>
    </xf>
    <xf numFmtId="176" fontId="4" fillId="0" borderId="0" xfId="0" applyNumberFormat="1" applyFont="1" applyFill="1" applyAlignment="1">
      <alignment wrapText="1"/>
    </xf>
    <xf numFmtId="0" fontId="0" fillId="0" borderId="0" xfId="0" applyFill="1" applyAlignment="1">
      <alignment wrapText="1"/>
    </xf>
    <xf numFmtId="176" fontId="5" fillId="0" borderId="0" xfId="0" applyNumberFormat="1" applyFont="1" applyFill="1" applyAlignment="1" applyProtection="1">
      <alignment wrapText="1"/>
      <protection locked="0"/>
    </xf>
    <xf numFmtId="176" fontId="5" fillId="0" borderId="0" xfId="0" applyNumberFormat="1" applyFont="1" applyFill="1" applyBorder="1" applyAlignment="1" applyProtection="1">
      <alignment wrapText="1"/>
      <protection locked="0"/>
    </xf>
    <xf numFmtId="0" fontId="0" fillId="0" borderId="0" xfId="0" applyFill="1" applyAlignment="1" applyProtection="1"/>
    <xf numFmtId="0" fontId="0" fillId="0" borderId="0" xfId="0" applyFill="1" applyBorder="1" applyAlignment="1" applyProtection="1"/>
    <xf numFmtId="176" fontId="4" fillId="0" borderId="0" xfId="0" applyNumberFormat="1" applyFont="1" applyFill="1" applyAlignment="1" applyProtection="1">
      <protection locked="0"/>
    </xf>
    <xf numFmtId="176" fontId="5" fillId="0" borderId="0" xfId="0" applyNumberFormat="1" applyFont="1" applyFill="1" applyAlignment="1"/>
    <xf numFmtId="176" fontId="5" fillId="0" borderId="0" xfId="0" applyNumberFormat="1" applyFont="1" applyFill="1" applyAlignment="1">
      <alignment wrapText="1"/>
    </xf>
    <xf numFmtId="176" fontId="4" fillId="0" borderId="0" xfId="0" applyNumberFormat="1" applyFont="1" applyFill="1" applyAlignment="1" applyProtection="1">
      <alignment wrapText="1"/>
      <protection locked="0"/>
    </xf>
    <xf numFmtId="0" fontId="0" fillId="0" borderId="0" xfId="0" applyFont="1" applyFill="1" applyAlignment="1" applyProtection="1">
      <alignment horizontal="distributed" vertical="center"/>
    </xf>
    <xf numFmtId="0" fontId="0" fillId="0" borderId="0" xfId="0" applyFont="1" applyFill="1" applyBorder="1" applyAlignment="1" applyProtection="1">
      <alignment horizontal="distributed" vertical="center"/>
    </xf>
    <xf numFmtId="0" fontId="2" fillId="0" borderId="0" xfId="0" applyFont="1" applyFill="1" applyAlignment="1">
      <alignment horizontal="distributed" vertical="center"/>
    </xf>
    <xf numFmtId="0" fontId="0" fillId="0" borderId="0" xfId="0" applyFill="1" applyAlignment="1" applyProtection="1">
      <alignment horizontal="left"/>
    </xf>
    <xf numFmtId="0" fontId="0" fillId="0" borderId="15" xfId="0" applyFill="1" applyBorder="1" applyAlignment="1" applyProtection="1"/>
    <xf numFmtId="38" fontId="4" fillId="0" borderId="18" xfId="49" applyNumberFormat="1" applyFont="1" applyFill="1" applyBorder="1" applyAlignment="1">
      <alignment horizontal="right" vertical="center"/>
    </xf>
    <xf numFmtId="38" fontId="4" fillId="0" borderId="21" xfId="50" applyNumberFormat="1" applyFont="1" applyFill="1" applyBorder="1" applyAlignment="1">
      <alignment horizontal="right" vertical="center"/>
    </xf>
    <xf numFmtId="38" fontId="4" fillId="0" borderId="17" xfId="49" applyNumberFormat="1" applyFont="1" applyFill="1" applyBorder="1" applyAlignment="1">
      <alignment horizontal="right" vertical="center"/>
    </xf>
    <xf numFmtId="38" fontId="4" fillId="0" borderId="12" xfId="50" applyNumberFormat="1" applyFont="1" applyFill="1" applyBorder="1" applyAlignment="1">
      <alignment horizontal="right" vertical="center"/>
    </xf>
    <xf numFmtId="38" fontId="5" fillId="0" borderId="17" xfId="49" applyNumberFormat="1" applyFont="1" applyFill="1" applyBorder="1" applyAlignment="1">
      <alignment horizontal="right" vertical="center"/>
    </xf>
    <xf numFmtId="38" fontId="5" fillId="0" borderId="12" xfId="50"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5" fillId="0" borderId="20" xfId="49" applyNumberFormat="1" applyFont="1" applyFill="1" applyBorder="1" applyAlignment="1">
      <alignment horizontal="right" vertical="center"/>
    </xf>
    <xf numFmtId="38" fontId="5" fillId="0" borderId="14" xfId="50" applyNumberFormat="1" applyFont="1" applyFill="1" applyBorder="1" applyAlignment="1">
      <alignment horizontal="right" vertical="center"/>
    </xf>
    <xf numFmtId="38" fontId="4" fillId="0" borderId="8" xfId="50" applyNumberFormat="1" applyFont="1" applyFill="1" applyBorder="1" applyAlignment="1">
      <alignment horizontal="right" vertical="center"/>
    </xf>
    <xf numFmtId="38" fontId="4" fillId="0" borderId="18" xfId="50" applyNumberFormat="1" applyFont="1" applyFill="1" applyBorder="1" applyAlignment="1">
      <alignment horizontal="right" vertical="center"/>
    </xf>
    <xf numFmtId="38" fontId="4" fillId="0" borderId="18" xfId="51" applyNumberFormat="1" applyFont="1" applyFill="1" applyBorder="1" applyAlignment="1">
      <alignment horizontal="right" vertical="center"/>
    </xf>
    <xf numFmtId="38" fontId="4" fillId="0" borderId="19" xfId="50"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1" applyNumberFormat="1" applyFont="1" applyFill="1" applyBorder="1" applyAlignment="1">
      <alignment horizontal="right" vertical="center"/>
    </xf>
    <xf numFmtId="38" fontId="5" fillId="0" borderId="19" xfId="50" applyNumberFormat="1" applyFont="1" applyFill="1" applyBorder="1" applyAlignment="1">
      <alignment horizontal="right" vertical="center"/>
    </xf>
    <xf numFmtId="38" fontId="5" fillId="0" borderId="17" xfId="50" applyNumberFormat="1" applyFont="1" applyFill="1" applyBorder="1" applyAlignment="1">
      <alignment horizontal="right" vertical="center"/>
    </xf>
    <xf numFmtId="38" fontId="5" fillId="0" borderId="17" xfId="51" applyNumberFormat="1" applyFont="1" applyFill="1" applyBorder="1" applyAlignment="1">
      <alignment horizontal="right" vertical="center"/>
    </xf>
    <xf numFmtId="38" fontId="5" fillId="0" borderId="13" xfId="50" applyNumberFormat="1" applyFont="1" applyFill="1" applyBorder="1" applyAlignment="1">
      <alignment horizontal="right" vertical="center"/>
    </xf>
    <xf numFmtId="38" fontId="5" fillId="0" borderId="20" xfId="50" applyNumberFormat="1" applyFont="1" applyFill="1" applyBorder="1" applyAlignment="1">
      <alignment horizontal="right" vertical="center"/>
    </xf>
    <xf numFmtId="38" fontId="5" fillId="0" borderId="20" xfId="51" applyNumberFormat="1" applyFont="1" applyFill="1" applyBorder="1" applyAlignment="1">
      <alignment horizontal="right" vertical="center"/>
    </xf>
    <xf numFmtId="38" fontId="4" fillId="0" borderId="18" xfId="52" applyNumberFormat="1" applyFont="1" applyFill="1" applyBorder="1" applyAlignment="1">
      <alignment horizontal="right" vertical="center"/>
    </xf>
    <xf numFmtId="38" fontId="4" fillId="0" borderId="18" xfId="53" applyNumberFormat="1" applyFont="1" applyFill="1" applyBorder="1" applyAlignment="1">
      <alignment horizontal="right" vertical="center"/>
    </xf>
    <xf numFmtId="38" fontId="4" fillId="0" borderId="21" xfId="53" applyNumberFormat="1" applyFont="1" applyFill="1" applyBorder="1" applyAlignment="1">
      <alignment horizontal="right" vertical="center"/>
    </xf>
    <xf numFmtId="38" fontId="4" fillId="0" borderId="17" xfId="52" applyNumberFormat="1" applyFont="1" applyFill="1" applyBorder="1" applyAlignment="1">
      <alignment horizontal="right" vertical="center"/>
    </xf>
    <xf numFmtId="38" fontId="4" fillId="0" borderId="17" xfId="53" applyNumberFormat="1" applyFont="1" applyFill="1" applyBorder="1" applyAlignment="1">
      <alignment horizontal="right" vertical="center"/>
    </xf>
    <xf numFmtId="38" fontId="4" fillId="0" borderId="12" xfId="53" applyNumberFormat="1" applyFont="1" applyFill="1" applyBorder="1" applyAlignment="1">
      <alignment horizontal="right" vertical="center"/>
    </xf>
    <xf numFmtId="38" fontId="5" fillId="0" borderId="17" xfId="52" applyNumberFormat="1" applyFont="1" applyFill="1" applyBorder="1" applyAlignment="1">
      <alignment horizontal="right" vertical="center"/>
    </xf>
    <xf numFmtId="38" fontId="5" fillId="0" borderId="17" xfId="53" applyNumberFormat="1" applyFont="1" applyFill="1" applyBorder="1" applyAlignment="1">
      <alignment horizontal="right" vertical="center"/>
    </xf>
    <xf numFmtId="38" fontId="5" fillId="0" borderId="12" xfId="53" applyNumberFormat="1" applyFont="1" applyFill="1" applyBorder="1" applyAlignment="1">
      <alignment horizontal="right" vertical="center"/>
    </xf>
    <xf numFmtId="38" fontId="5" fillId="0" borderId="20" xfId="52" applyNumberFormat="1" applyFont="1" applyFill="1" applyBorder="1" applyAlignment="1">
      <alignment horizontal="right" vertical="center"/>
    </xf>
    <xf numFmtId="38" fontId="5" fillId="0" borderId="20" xfId="53" applyNumberFormat="1" applyFont="1" applyFill="1" applyBorder="1" applyAlignment="1">
      <alignment horizontal="right" vertical="center"/>
    </xf>
    <xf numFmtId="38" fontId="5" fillId="0" borderId="14" xfId="53" applyNumberFormat="1" applyFont="1" applyFill="1" applyBorder="1" applyAlignment="1">
      <alignment horizontal="right" vertical="center"/>
    </xf>
    <xf numFmtId="38" fontId="4" fillId="0" borderId="8" xfId="53" applyNumberFormat="1" applyFont="1" applyFill="1" applyBorder="1" applyAlignment="1">
      <alignment horizontal="right" vertical="center"/>
    </xf>
    <xf numFmtId="38" fontId="4" fillId="0" borderId="19" xfId="53" applyNumberFormat="1" applyFont="1" applyFill="1" applyBorder="1" applyAlignment="1">
      <alignment horizontal="right" vertical="center"/>
    </xf>
    <xf numFmtId="38" fontId="5" fillId="0" borderId="19" xfId="53" applyNumberFormat="1" applyFont="1" applyFill="1" applyBorder="1" applyAlignment="1">
      <alignment horizontal="right" vertical="center"/>
    </xf>
    <xf numFmtId="38" fontId="5" fillId="0" borderId="13" xfId="53"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8" xfId="55" applyNumberFormat="1" applyFont="1" applyFill="1" applyBorder="1" applyAlignment="1">
      <alignment horizontal="right" vertical="center"/>
    </xf>
    <xf numFmtId="38" fontId="4" fillId="0" borderId="21" xfId="55"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7"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5" fillId="0" borderId="17" xfId="54" applyNumberFormat="1" applyFont="1" applyFill="1" applyBorder="1" applyAlignment="1">
      <alignment horizontal="right" vertical="center"/>
    </xf>
    <xf numFmtId="38" fontId="5" fillId="0" borderId="17" xfId="55" applyNumberFormat="1" applyFont="1" applyFill="1" applyBorder="1" applyAlignment="1">
      <alignment horizontal="right" vertical="center"/>
    </xf>
    <xf numFmtId="38" fontId="5" fillId="0" borderId="12" xfId="55" applyNumberFormat="1" applyFont="1" applyFill="1" applyBorder="1" applyAlignment="1">
      <alignment horizontal="right" vertical="center"/>
    </xf>
    <xf numFmtId="38" fontId="5" fillId="0" borderId="20" xfId="54" applyNumberFormat="1" applyFont="1" applyFill="1" applyBorder="1" applyAlignment="1">
      <alignment horizontal="right" vertical="center"/>
    </xf>
    <xf numFmtId="38" fontId="5" fillId="0" borderId="20" xfId="55" applyNumberFormat="1" applyFont="1" applyFill="1" applyBorder="1" applyAlignment="1">
      <alignment horizontal="right" vertical="center"/>
    </xf>
    <xf numFmtId="38" fontId="5" fillId="0" borderId="14" xfId="55" applyNumberFormat="1" applyFont="1" applyFill="1" applyBorder="1" applyAlignment="1">
      <alignment horizontal="right" vertical="center"/>
    </xf>
    <xf numFmtId="38" fontId="4" fillId="0" borderId="8" xfId="56" applyNumberFormat="1" applyFont="1" applyFill="1" applyBorder="1" applyAlignment="1">
      <alignment horizontal="right" vertical="center"/>
    </xf>
    <xf numFmtId="38" fontId="4" fillId="0" borderId="18" xfId="56" applyNumberFormat="1" applyFont="1" applyFill="1" applyBorder="1" applyAlignment="1">
      <alignment horizontal="right" vertical="center"/>
    </xf>
    <xf numFmtId="38" fontId="4" fillId="0" borderId="19" xfId="56" applyNumberFormat="1" applyFont="1" applyFill="1" applyBorder="1" applyAlignment="1">
      <alignment horizontal="right" vertical="center"/>
    </xf>
    <xf numFmtId="38" fontId="4" fillId="0" borderId="17" xfId="56" applyNumberFormat="1" applyFont="1" applyFill="1" applyBorder="1" applyAlignment="1">
      <alignment horizontal="right" vertical="center"/>
    </xf>
    <xf numFmtId="38" fontId="5" fillId="0" borderId="19" xfId="56" applyNumberFormat="1" applyFont="1" applyFill="1" applyBorder="1" applyAlignment="1">
      <alignment horizontal="right" vertical="center"/>
    </xf>
    <xf numFmtId="38" fontId="5" fillId="0" borderId="17" xfId="56" applyNumberFormat="1" applyFont="1" applyFill="1" applyBorder="1" applyAlignment="1">
      <alignment horizontal="right" vertical="center"/>
    </xf>
    <xf numFmtId="38" fontId="5" fillId="0" borderId="13" xfId="56" applyNumberFormat="1" applyFont="1" applyFill="1" applyBorder="1" applyAlignment="1">
      <alignment horizontal="right" vertical="center"/>
    </xf>
    <xf numFmtId="38" fontId="5" fillId="0" borderId="20" xfId="56" applyNumberFormat="1" applyFont="1" applyFill="1" applyBorder="1" applyAlignment="1">
      <alignment horizontal="right" vertical="center"/>
    </xf>
    <xf numFmtId="0" fontId="2" fillId="0" borderId="0" xfId="0" applyFont="1" applyFill="1" applyAlignment="1">
      <alignment horizontal="distributed" vertical="center"/>
    </xf>
    <xf numFmtId="0" fontId="0" fillId="0" borderId="24" xfId="0" applyFill="1" applyBorder="1" applyAlignment="1" applyProtection="1">
      <alignment vertical="center" wrapText="1"/>
    </xf>
    <xf numFmtId="0" fontId="0" fillId="0" borderId="25" xfId="0" applyFill="1" applyBorder="1" applyAlignment="1" applyProtection="1">
      <alignment vertical="center" wrapText="1"/>
    </xf>
    <xf numFmtId="0" fontId="4" fillId="0" borderId="0" xfId="0" applyFont="1" applyFill="1" applyAlignment="1" applyProtection="1">
      <alignment horizontal="distributed" vertical="center"/>
    </xf>
    <xf numFmtId="0" fontId="4" fillId="0" borderId="19" xfId="0" applyFont="1" applyFill="1" applyBorder="1" applyAlignment="1" applyProtection="1">
      <alignment horizontal="distributed" vertical="center"/>
    </xf>
    <xf numFmtId="0" fontId="4" fillId="0" borderId="21"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0" fillId="0" borderId="22" xfId="0" applyFill="1" applyBorder="1" applyAlignment="1" applyProtection="1">
      <alignment vertical="center" wrapText="1"/>
    </xf>
    <xf numFmtId="0" fontId="0" fillId="0" borderId="23" xfId="0" applyFill="1" applyBorder="1" applyAlignment="1" applyProtection="1">
      <alignment vertical="center" wrapText="1"/>
    </xf>
  </cellXfs>
  <cellStyles count="62">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2" xfId="49" xr:uid="{00000000-0005-0000-0000-000031000000}"/>
    <cellStyle name="標準 2 3" xfId="50" xr:uid="{00000000-0005-0000-0000-000032000000}"/>
    <cellStyle name="標準 2 4" xfId="51" xr:uid="{00000000-0005-0000-0000-000033000000}"/>
    <cellStyle name="標準 2 5" xfId="52" xr:uid="{00000000-0005-0000-0000-000034000000}"/>
    <cellStyle name="標準 2 6" xfId="53" xr:uid="{00000000-0005-0000-0000-000035000000}"/>
    <cellStyle name="標準 2 7" xfId="54" xr:uid="{00000000-0005-0000-0000-000036000000}"/>
    <cellStyle name="標準 2 8" xfId="55" xr:uid="{00000000-0005-0000-0000-000037000000}"/>
    <cellStyle name="標準 2 9" xfId="56" xr:uid="{00000000-0005-0000-0000-000038000000}"/>
    <cellStyle name="標準Ａ" xfId="57" xr:uid="{00000000-0005-0000-0000-000039000000}"/>
    <cellStyle name="文字列" xfId="58" xr:uid="{00000000-0005-0000-0000-00003A000000}"/>
    <cellStyle name="未定義" xfId="59" xr:uid="{00000000-0005-0000-0000-00003B000000}"/>
    <cellStyle name="樘準_購－表紙 (2)_1_型－PRINT_ＳＩ型番 (2)_構成明細  (原調込み） (2)" xfId="60" xr:uid="{00000000-0005-0000-0000-00003C000000}"/>
    <cellStyle name="湪" xfId="61" xr:uid="{00000000-0005-0000-0000-00003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G73"/>
  <sheetViews>
    <sheetView tabSelected="1" view="pageBreakPreview" zoomScaleNormal="100" workbookViewId="0">
      <selection activeCell="E5" sqref="E5"/>
    </sheetView>
  </sheetViews>
  <sheetFormatPr defaultColWidth="9.28515625" defaultRowHeight="9.6"/>
  <cols>
    <col min="1" max="3" width="2.85546875" style="1" customWidth="1"/>
    <col min="4" max="4" width="18.7109375" style="1" customWidth="1"/>
    <col min="5" max="5" width="10.28515625" style="2" customWidth="1"/>
    <col min="6" max="16" width="8.7109375" style="2" customWidth="1"/>
    <col min="17" max="17" width="3.85546875" style="2" customWidth="1"/>
    <col min="18" max="29" width="8.7109375" style="2" customWidth="1"/>
    <col min="30" max="31" width="2.85546875" style="1" customWidth="1"/>
    <col min="32" max="32" width="18.7109375" style="1" customWidth="1"/>
    <col min="33" max="35" width="9.28515625" style="2"/>
    <col min="36" max="36" width="6.85546875" style="2" customWidth="1"/>
    <col min="37" max="16384" width="9.28515625" style="2"/>
  </cols>
  <sheetData>
    <row r="1" spans="1:33">
      <c r="B1" s="1" t="s">
        <v>126</v>
      </c>
      <c r="R1" s="2" t="s">
        <v>127</v>
      </c>
    </row>
    <row r="2" spans="1:33" s="3" customFormat="1" ht="14.4">
      <c r="E2" s="123" t="s">
        <v>40</v>
      </c>
      <c r="F2" s="123"/>
      <c r="G2" s="123"/>
      <c r="H2" s="123"/>
      <c r="I2" s="123"/>
      <c r="J2" s="123"/>
      <c r="K2" s="123"/>
      <c r="L2" s="123"/>
      <c r="M2" s="123"/>
      <c r="N2" s="123"/>
      <c r="O2" s="63"/>
      <c r="S2" s="123" t="s">
        <v>41</v>
      </c>
      <c r="T2" s="123"/>
      <c r="U2" s="123"/>
      <c r="V2" s="123"/>
      <c r="W2" s="123"/>
      <c r="X2" s="123"/>
      <c r="Y2" s="123"/>
      <c r="Z2" s="123"/>
      <c r="AA2" s="123"/>
      <c r="AB2" s="123"/>
      <c r="AC2" s="123"/>
      <c r="AG2" s="4"/>
    </row>
    <row r="3" spans="1:33"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3" ht="48" customHeight="1">
      <c r="A4" s="2"/>
      <c r="B4" s="131" t="s">
        <v>33</v>
      </c>
      <c r="C4" s="131"/>
      <c r="D4" s="132"/>
      <c r="E4" s="7" t="s">
        <v>98</v>
      </c>
      <c r="F4" s="8" t="s">
        <v>99</v>
      </c>
      <c r="G4" s="9" t="s">
        <v>100</v>
      </c>
      <c r="H4" s="8" t="s">
        <v>101</v>
      </c>
      <c r="I4" s="8" t="s">
        <v>35</v>
      </c>
      <c r="J4" s="8" t="s">
        <v>137</v>
      </c>
      <c r="K4" s="9" t="s">
        <v>102</v>
      </c>
      <c r="L4" s="8" t="s">
        <v>61</v>
      </c>
      <c r="M4" s="8" t="s">
        <v>62</v>
      </c>
      <c r="N4" s="8" t="s">
        <v>63</v>
      </c>
      <c r="O4" s="8" t="s">
        <v>64</v>
      </c>
      <c r="P4" s="10" t="s">
        <v>65</v>
      </c>
      <c r="R4" s="11" t="s">
        <v>66</v>
      </c>
      <c r="S4" s="8" t="s">
        <v>67</v>
      </c>
      <c r="T4" s="8" t="s">
        <v>103</v>
      </c>
      <c r="U4" s="8" t="s">
        <v>68</v>
      </c>
      <c r="V4" s="8" t="s">
        <v>69</v>
      </c>
      <c r="W4" s="8" t="s">
        <v>70</v>
      </c>
      <c r="X4" s="8" t="s">
        <v>71</v>
      </c>
      <c r="Y4" s="8" t="s">
        <v>72</v>
      </c>
      <c r="Z4" s="8" t="s">
        <v>73</v>
      </c>
      <c r="AA4" s="9" t="s">
        <v>74</v>
      </c>
      <c r="AB4" s="8" t="s">
        <v>116</v>
      </c>
      <c r="AC4" s="9" t="s">
        <v>117</v>
      </c>
      <c r="AD4" s="124" t="s">
        <v>34</v>
      </c>
      <c r="AE4" s="125"/>
      <c r="AF4" s="125"/>
      <c r="AG4" s="12" t="s">
        <v>92</v>
      </c>
    </row>
    <row r="5" spans="1:33" s="13" customFormat="1" ht="15.9" customHeight="1">
      <c r="B5" s="126" t="s">
        <v>1</v>
      </c>
      <c r="C5" s="126"/>
      <c r="D5" s="127"/>
      <c r="E5" s="66">
        <v>381769</v>
      </c>
      <c r="F5" s="66">
        <v>41117</v>
      </c>
      <c r="G5" s="66">
        <v>32695</v>
      </c>
      <c r="H5" s="66">
        <v>30551</v>
      </c>
      <c r="I5" s="66">
        <v>4388</v>
      </c>
      <c r="J5" s="66">
        <v>11132</v>
      </c>
      <c r="K5" s="66">
        <v>20142</v>
      </c>
      <c r="L5" s="66">
        <v>22879</v>
      </c>
      <c r="M5" s="66">
        <v>10598</v>
      </c>
      <c r="N5" s="66">
        <v>83</v>
      </c>
      <c r="O5" s="66">
        <v>89</v>
      </c>
      <c r="P5" s="67">
        <v>333</v>
      </c>
      <c r="Q5" s="14"/>
      <c r="R5" s="75">
        <v>38</v>
      </c>
      <c r="S5" s="76">
        <v>55</v>
      </c>
      <c r="T5" s="76">
        <v>9</v>
      </c>
      <c r="U5" s="76">
        <v>159</v>
      </c>
      <c r="V5" s="76">
        <v>70</v>
      </c>
      <c r="W5" s="76">
        <v>4903</v>
      </c>
      <c r="X5" s="76">
        <v>3368</v>
      </c>
      <c r="Y5" s="76">
        <v>160</v>
      </c>
      <c r="Z5" s="76">
        <v>124</v>
      </c>
      <c r="AA5" s="76">
        <v>590</v>
      </c>
      <c r="AB5" s="77">
        <v>1996</v>
      </c>
      <c r="AC5" s="77">
        <v>2409</v>
      </c>
      <c r="AD5" s="128" t="s">
        <v>1</v>
      </c>
      <c r="AE5" s="129"/>
      <c r="AF5" s="129"/>
      <c r="AG5" s="15">
        <f>SUM(F5:P5,R5:AC5,'02'!E5:P5,'02'!R5:AC5,'03'!E5:Q5,'03'!S5:AE5)-'01'!E5</f>
        <v>0</v>
      </c>
    </row>
    <row r="6" spans="1:33" s="13" customFormat="1" ht="15.9" customHeight="1">
      <c r="B6" s="16"/>
      <c r="C6" s="126" t="s">
        <v>2</v>
      </c>
      <c r="D6" s="127"/>
      <c r="E6" s="68">
        <v>37240</v>
      </c>
      <c r="F6" s="68">
        <v>13551</v>
      </c>
      <c r="G6" s="68">
        <v>1590</v>
      </c>
      <c r="H6" s="68">
        <v>3245</v>
      </c>
      <c r="I6" s="68">
        <v>590</v>
      </c>
      <c r="J6" s="68">
        <v>26</v>
      </c>
      <c r="K6" s="68">
        <v>0</v>
      </c>
      <c r="L6" s="68">
        <v>0</v>
      </c>
      <c r="M6" s="68">
        <v>12</v>
      </c>
      <c r="N6" s="68">
        <v>1</v>
      </c>
      <c r="O6" s="68">
        <v>0</v>
      </c>
      <c r="P6" s="69">
        <v>8</v>
      </c>
      <c r="Q6" s="14"/>
      <c r="R6" s="78">
        <v>3</v>
      </c>
      <c r="S6" s="79">
        <v>0</v>
      </c>
      <c r="T6" s="79">
        <v>0</v>
      </c>
      <c r="U6" s="79">
        <v>0</v>
      </c>
      <c r="V6" s="79">
        <v>2</v>
      </c>
      <c r="W6" s="79">
        <v>1659</v>
      </c>
      <c r="X6" s="79">
        <v>9</v>
      </c>
      <c r="Y6" s="79">
        <v>0</v>
      </c>
      <c r="Z6" s="79">
        <v>0</v>
      </c>
      <c r="AA6" s="79">
        <v>18</v>
      </c>
      <c r="AB6" s="80">
        <v>88</v>
      </c>
      <c r="AC6" s="80">
        <v>310</v>
      </c>
      <c r="AD6" s="17"/>
      <c r="AE6" s="130" t="s">
        <v>2</v>
      </c>
      <c r="AF6" s="130"/>
      <c r="AG6" s="15">
        <f>SUM(F6:P6,R6:AC6,'02'!E6:P6,'02'!R6:AC6,'03'!E6:Q6,'03'!S6:AE6)-'01'!E6</f>
        <v>0</v>
      </c>
    </row>
    <row r="7" spans="1:33" s="18" customFormat="1" ht="14.1" customHeight="1">
      <c r="B7" s="19"/>
      <c r="C7" s="19"/>
      <c r="D7" s="20" t="s">
        <v>45</v>
      </c>
      <c r="E7" s="68">
        <v>11166</v>
      </c>
      <c r="F7" s="70">
        <v>7351</v>
      </c>
      <c r="G7" s="70">
        <v>1226</v>
      </c>
      <c r="H7" s="70">
        <v>2541</v>
      </c>
      <c r="I7" s="70">
        <v>2</v>
      </c>
      <c r="J7" s="70">
        <v>0</v>
      </c>
      <c r="K7" s="70">
        <v>0</v>
      </c>
      <c r="L7" s="70">
        <v>0</v>
      </c>
      <c r="M7" s="70">
        <v>0</v>
      </c>
      <c r="N7" s="70">
        <v>0</v>
      </c>
      <c r="O7" s="70">
        <v>0</v>
      </c>
      <c r="P7" s="71">
        <v>0</v>
      </c>
      <c r="Q7" s="21"/>
      <c r="R7" s="81">
        <v>0</v>
      </c>
      <c r="S7" s="82">
        <v>0</v>
      </c>
      <c r="T7" s="82">
        <v>0</v>
      </c>
      <c r="U7" s="82">
        <v>0</v>
      </c>
      <c r="V7" s="82">
        <v>0</v>
      </c>
      <c r="W7" s="82">
        <v>5</v>
      </c>
      <c r="X7" s="82">
        <v>0</v>
      </c>
      <c r="Y7" s="82">
        <v>0</v>
      </c>
      <c r="Z7" s="82">
        <v>0</v>
      </c>
      <c r="AA7" s="82">
        <v>0</v>
      </c>
      <c r="AB7" s="83">
        <v>0</v>
      </c>
      <c r="AC7" s="83">
        <v>0</v>
      </c>
      <c r="AD7" s="22"/>
      <c r="AE7" s="23"/>
      <c r="AF7" s="24" t="s">
        <v>45</v>
      </c>
      <c r="AG7" s="15">
        <f>SUM(F7:P7,R7:AC7,'02'!E7:P7,'02'!R7:AC7,'03'!E7:Q7,'03'!S7:AE7)-'01'!E7</f>
        <v>0</v>
      </c>
    </row>
    <row r="8" spans="1:33" s="18" customFormat="1" ht="14.1" customHeight="1">
      <c r="B8" s="19"/>
      <c r="C8" s="19"/>
      <c r="D8" s="20" t="s">
        <v>46</v>
      </c>
      <c r="E8" s="68">
        <v>5135</v>
      </c>
      <c r="F8" s="70">
        <v>4541</v>
      </c>
      <c r="G8" s="70">
        <v>169</v>
      </c>
      <c r="H8" s="70">
        <v>384</v>
      </c>
      <c r="I8" s="70">
        <v>0</v>
      </c>
      <c r="J8" s="70">
        <v>0</v>
      </c>
      <c r="K8" s="70">
        <v>0</v>
      </c>
      <c r="L8" s="70">
        <v>0</v>
      </c>
      <c r="M8" s="70">
        <v>0</v>
      </c>
      <c r="N8" s="70">
        <v>0</v>
      </c>
      <c r="O8" s="70">
        <v>0</v>
      </c>
      <c r="P8" s="71">
        <v>0</v>
      </c>
      <c r="Q8" s="21"/>
      <c r="R8" s="81">
        <v>0</v>
      </c>
      <c r="S8" s="82">
        <v>0</v>
      </c>
      <c r="T8" s="82">
        <v>0</v>
      </c>
      <c r="U8" s="82">
        <v>0</v>
      </c>
      <c r="V8" s="82">
        <v>0</v>
      </c>
      <c r="W8" s="82">
        <v>26</v>
      </c>
      <c r="X8" s="82">
        <v>0</v>
      </c>
      <c r="Y8" s="82">
        <v>0</v>
      </c>
      <c r="Z8" s="82">
        <v>0</v>
      </c>
      <c r="AA8" s="82">
        <v>0</v>
      </c>
      <c r="AB8" s="83">
        <v>0</v>
      </c>
      <c r="AC8" s="83">
        <v>1</v>
      </c>
      <c r="AD8" s="22"/>
      <c r="AE8" s="23"/>
      <c r="AF8" s="24" t="s">
        <v>46</v>
      </c>
      <c r="AG8" s="15">
        <f>SUM(F8:P8,R8:AC8,'02'!E8:P8,'02'!R8:AC8,'03'!E8:Q8,'03'!S8:AE8)-'01'!E8</f>
        <v>0</v>
      </c>
    </row>
    <row r="9" spans="1:33" s="18" customFormat="1" ht="14.1" customHeight="1">
      <c r="B9" s="19"/>
      <c r="C9" s="19"/>
      <c r="D9" s="20" t="s">
        <v>3</v>
      </c>
      <c r="E9" s="68">
        <v>982</v>
      </c>
      <c r="F9" s="70">
        <v>734</v>
      </c>
      <c r="G9" s="70">
        <v>98</v>
      </c>
      <c r="H9" s="70">
        <v>139</v>
      </c>
      <c r="I9" s="70">
        <v>0</v>
      </c>
      <c r="J9" s="70">
        <v>0</v>
      </c>
      <c r="K9" s="70">
        <v>0</v>
      </c>
      <c r="L9" s="70">
        <v>0</v>
      </c>
      <c r="M9" s="70">
        <v>0</v>
      </c>
      <c r="N9" s="70">
        <v>0</v>
      </c>
      <c r="O9" s="70">
        <v>0</v>
      </c>
      <c r="P9" s="71">
        <v>0</v>
      </c>
      <c r="Q9" s="21"/>
      <c r="R9" s="81">
        <v>0</v>
      </c>
      <c r="S9" s="82">
        <v>0</v>
      </c>
      <c r="T9" s="82">
        <v>0</v>
      </c>
      <c r="U9" s="82">
        <v>0</v>
      </c>
      <c r="V9" s="82">
        <v>0</v>
      </c>
      <c r="W9" s="82">
        <v>6</v>
      </c>
      <c r="X9" s="82">
        <v>0</v>
      </c>
      <c r="Y9" s="82">
        <v>0</v>
      </c>
      <c r="Z9" s="82">
        <v>0</v>
      </c>
      <c r="AA9" s="82">
        <v>0</v>
      </c>
      <c r="AB9" s="83">
        <v>0</v>
      </c>
      <c r="AC9" s="83">
        <v>1</v>
      </c>
      <c r="AD9" s="22"/>
      <c r="AE9" s="23"/>
      <c r="AF9" s="24" t="s">
        <v>3</v>
      </c>
      <c r="AG9" s="15">
        <f>SUM(F9:P9,R9:AC9,'02'!E9:P9,'02'!R9:AC9,'03'!E9:Q9,'03'!S9:AE9)-'01'!E9</f>
        <v>0</v>
      </c>
    </row>
    <row r="10" spans="1:33" s="18" customFormat="1" ht="14.1" customHeight="1">
      <c r="B10" s="19"/>
      <c r="C10" s="19"/>
      <c r="D10" s="20" t="s">
        <v>47</v>
      </c>
      <c r="E10" s="68">
        <v>16</v>
      </c>
      <c r="F10" s="70">
        <v>0</v>
      </c>
      <c r="G10" s="70">
        <v>0</v>
      </c>
      <c r="H10" s="70">
        <v>0</v>
      </c>
      <c r="I10" s="70">
        <v>0</v>
      </c>
      <c r="J10" s="70">
        <v>0</v>
      </c>
      <c r="K10" s="70">
        <v>0</v>
      </c>
      <c r="L10" s="70">
        <v>0</v>
      </c>
      <c r="M10" s="70">
        <v>0</v>
      </c>
      <c r="N10" s="70">
        <v>0</v>
      </c>
      <c r="O10" s="70">
        <v>0</v>
      </c>
      <c r="P10" s="71">
        <v>0</v>
      </c>
      <c r="Q10" s="21"/>
      <c r="R10" s="81">
        <v>0</v>
      </c>
      <c r="S10" s="82">
        <v>0</v>
      </c>
      <c r="T10" s="82">
        <v>0</v>
      </c>
      <c r="U10" s="82">
        <v>0</v>
      </c>
      <c r="V10" s="82">
        <v>0</v>
      </c>
      <c r="W10" s="82">
        <v>0</v>
      </c>
      <c r="X10" s="82">
        <v>0</v>
      </c>
      <c r="Y10" s="82">
        <v>0</v>
      </c>
      <c r="Z10" s="82">
        <v>0</v>
      </c>
      <c r="AA10" s="82">
        <v>0</v>
      </c>
      <c r="AB10" s="83">
        <v>0</v>
      </c>
      <c r="AC10" s="83">
        <v>0</v>
      </c>
      <c r="AD10" s="22"/>
      <c r="AE10" s="23"/>
      <c r="AF10" s="24" t="s">
        <v>47</v>
      </c>
      <c r="AG10" s="15">
        <f>SUM(F10:P10,R10:AC10,'02'!E10:P10,'02'!R10:AC10,'03'!E10:Q10,'03'!S10:AE10)-'01'!E10</f>
        <v>0</v>
      </c>
    </row>
    <row r="11" spans="1:33" s="18" customFormat="1" ht="14.1" customHeight="1">
      <c r="B11" s="19"/>
      <c r="C11" s="19"/>
      <c r="D11" s="20" t="s">
        <v>4</v>
      </c>
      <c r="E11" s="68">
        <v>681</v>
      </c>
      <c r="F11" s="70">
        <v>0</v>
      </c>
      <c r="G11" s="70">
        <v>0</v>
      </c>
      <c r="H11" s="70">
        <v>0</v>
      </c>
      <c r="I11" s="70">
        <v>8</v>
      </c>
      <c r="J11" s="70">
        <v>0</v>
      </c>
      <c r="K11" s="70">
        <v>0</v>
      </c>
      <c r="L11" s="70">
        <v>0</v>
      </c>
      <c r="M11" s="70">
        <v>1</v>
      </c>
      <c r="N11" s="70">
        <v>0</v>
      </c>
      <c r="O11" s="70">
        <v>0</v>
      </c>
      <c r="P11" s="71">
        <v>0</v>
      </c>
      <c r="Q11" s="21"/>
      <c r="R11" s="81">
        <v>0</v>
      </c>
      <c r="S11" s="82">
        <v>0</v>
      </c>
      <c r="T11" s="82">
        <v>0</v>
      </c>
      <c r="U11" s="82">
        <v>0</v>
      </c>
      <c r="V11" s="82">
        <v>0</v>
      </c>
      <c r="W11" s="82">
        <v>5</v>
      </c>
      <c r="X11" s="82">
        <v>0</v>
      </c>
      <c r="Y11" s="82">
        <v>0</v>
      </c>
      <c r="Z11" s="82">
        <v>0</v>
      </c>
      <c r="AA11" s="82">
        <v>1</v>
      </c>
      <c r="AB11" s="83">
        <v>4</v>
      </c>
      <c r="AC11" s="83">
        <v>13</v>
      </c>
      <c r="AD11" s="22"/>
      <c r="AE11" s="23"/>
      <c r="AF11" s="24" t="s">
        <v>4</v>
      </c>
      <c r="AG11" s="15">
        <f>SUM(F11:P11,R11:AC11,'02'!E11:P11,'02'!R11:AC11,'03'!E11:Q11,'03'!S11:AE11)-'01'!E11</f>
        <v>0</v>
      </c>
    </row>
    <row r="12" spans="1:33" s="18" customFormat="1" ht="14.1" customHeight="1">
      <c r="B12" s="19"/>
      <c r="C12" s="19"/>
      <c r="D12" s="20" t="s">
        <v>48</v>
      </c>
      <c r="E12" s="68">
        <v>152</v>
      </c>
      <c r="F12" s="70">
        <v>0</v>
      </c>
      <c r="G12" s="70">
        <v>0</v>
      </c>
      <c r="H12" s="70">
        <v>0</v>
      </c>
      <c r="I12" s="70">
        <v>0</v>
      </c>
      <c r="J12" s="70">
        <v>0</v>
      </c>
      <c r="K12" s="70">
        <v>0</v>
      </c>
      <c r="L12" s="70">
        <v>0</v>
      </c>
      <c r="M12" s="70">
        <v>0</v>
      </c>
      <c r="N12" s="70">
        <v>0</v>
      </c>
      <c r="O12" s="70">
        <v>0</v>
      </c>
      <c r="P12" s="71">
        <v>0</v>
      </c>
      <c r="Q12" s="21"/>
      <c r="R12" s="81">
        <v>0</v>
      </c>
      <c r="S12" s="82">
        <v>0</v>
      </c>
      <c r="T12" s="82">
        <v>0</v>
      </c>
      <c r="U12" s="82">
        <v>0</v>
      </c>
      <c r="V12" s="82">
        <v>0</v>
      </c>
      <c r="W12" s="82">
        <v>0</v>
      </c>
      <c r="X12" s="82">
        <v>0</v>
      </c>
      <c r="Y12" s="82">
        <v>0</v>
      </c>
      <c r="Z12" s="82">
        <v>0</v>
      </c>
      <c r="AA12" s="82">
        <v>0</v>
      </c>
      <c r="AB12" s="83">
        <v>0</v>
      </c>
      <c r="AC12" s="83">
        <v>0</v>
      </c>
      <c r="AD12" s="22"/>
      <c r="AE12" s="23"/>
      <c r="AF12" s="24" t="s">
        <v>48</v>
      </c>
      <c r="AG12" s="15">
        <f>SUM(F12:P12,R12:AC12,'02'!E12:P12,'02'!R12:AC12,'03'!E12:Q12,'03'!S12:AE12)-'01'!E12</f>
        <v>0</v>
      </c>
    </row>
    <row r="13" spans="1:33" s="18" customFormat="1" ht="14.1" customHeight="1">
      <c r="B13" s="19"/>
      <c r="C13" s="19"/>
      <c r="D13" s="25" t="s">
        <v>5</v>
      </c>
      <c r="E13" s="68">
        <v>146</v>
      </c>
      <c r="F13" s="70">
        <v>0</v>
      </c>
      <c r="G13" s="70">
        <v>0</v>
      </c>
      <c r="H13" s="70">
        <v>0</v>
      </c>
      <c r="I13" s="70">
        <v>0</v>
      </c>
      <c r="J13" s="70">
        <v>0</v>
      </c>
      <c r="K13" s="70">
        <v>0</v>
      </c>
      <c r="L13" s="70">
        <v>0</v>
      </c>
      <c r="M13" s="70">
        <v>0</v>
      </c>
      <c r="N13" s="70">
        <v>0</v>
      </c>
      <c r="O13" s="70">
        <v>0</v>
      </c>
      <c r="P13" s="71">
        <v>0</v>
      </c>
      <c r="Q13" s="21"/>
      <c r="R13" s="81">
        <v>0</v>
      </c>
      <c r="S13" s="82">
        <v>0</v>
      </c>
      <c r="T13" s="82">
        <v>0</v>
      </c>
      <c r="U13" s="82">
        <v>0</v>
      </c>
      <c r="V13" s="82">
        <v>0</v>
      </c>
      <c r="W13" s="82">
        <v>0</v>
      </c>
      <c r="X13" s="82">
        <v>0</v>
      </c>
      <c r="Y13" s="82">
        <v>0</v>
      </c>
      <c r="Z13" s="82">
        <v>0</v>
      </c>
      <c r="AA13" s="82">
        <v>0</v>
      </c>
      <c r="AB13" s="83">
        <v>0</v>
      </c>
      <c r="AC13" s="83">
        <v>0</v>
      </c>
      <c r="AD13" s="22"/>
      <c r="AE13" s="23"/>
      <c r="AF13" s="26" t="s">
        <v>5</v>
      </c>
      <c r="AG13" s="15">
        <f>SUM(F13:P13,R13:AC13,'02'!E13:P13,'02'!R13:AC13,'03'!E13:Q13,'03'!S13:AE13)-'01'!E13</f>
        <v>0</v>
      </c>
    </row>
    <row r="14" spans="1:33" s="18" customFormat="1" ht="14.1" customHeight="1">
      <c r="B14" s="19"/>
      <c r="C14" s="19"/>
      <c r="D14" s="20" t="s">
        <v>6</v>
      </c>
      <c r="E14" s="68">
        <v>397</v>
      </c>
      <c r="F14" s="70">
        <v>0</v>
      </c>
      <c r="G14" s="70">
        <v>0</v>
      </c>
      <c r="H14" s="70">
        <v>0</v>
      </c>
      <c r="I14" s="70">
        <v>383</v>
      </c>
      <c r="J14" s="70">
        <v>0</v>
      </c>
      <c r="K14" s="70">
        <v>0</v>
      </c>
      <c r="L14" s="70">
        <v>0</v>
      </c>
      <c r="M14" s="70">
        <v>0</v>
      </c>
      <c r="N14" s="70">
        <v>0</v>
      </c>
      <c r="O14" s="70">
        <v>0</v>
      </c>
      <c r="P14" s="71">
        <v>0</v>
      </c>
      <c r="Q14" s="21"/>
      <c r="R14" s="81">
        <v>0</v>
      </c>
      <c r="S14" s="82">
        <v>0</v>
      </c>
      <c r="T14" s="82">
        <v>0</v>
      </c>
      <c r="U14" s="82">
        <v>0</v>
      </c>
      <c r="V14" s="82">
        <v>0</v>
      </c>
      <c r="W14" s="82">
        <v>0</v>
      </c>
      <c r="X14" s="82">
        <v>0</v>
      </c>
      <c r="Y14" s="82">
        <v>0</v>
      </c>
      <c r="Z14" s="82">
        <v>0</v>
      </c>
      <c r="AA14" s="82">
        <v>0</v>
      </c>
      <c r="AB14" s="83">
        <v>0</v>
      </c>
      <c r="AC14" s="83">
        <v>0</v>
      </c>
      <c r="AD14" s="22"/>
      <c r="AE14" s="23"/>
      <c r="AF14" s="24" t="s">
        <v>6</v>
      </c>
      <c r="AG14" s="15">
        <f>SUM(F14:P14,R14:AC14,'02'!E14:P14,'02'!R14:AC14,'03'!E14:Q14,'03'!S14:AE14)-'01'!E14</f>
        <v>0</v>
      </c>
    </row>
    <row r="15" spans="1:33" s="18" customFormat="1" ht="14.1" customHeight="1">
      <c r="B15" s="19"/>
      <c r="C15" s="19"/>
      <c r="D15" s="20" t="s">
        <v>7</v>
      </c>
      <c r="E15" s="68">
        <v>295</v>
      </c>
      <c r="F15" s="70">
        <v>0</v>
      </c>
      <c r="G15" s="70">
        <v>0</v>
      </c>
      <c r="H15" s="70">
        <v>0</v>
      </c>
      <c r="I15" s="70">
        <v>0</v>
      </c>
      <c r="J15" s="70">
        <v>0</v>
      </c>
      <c r="K15" s="70">
        <v>0</v>
      </c>
      <c r="L15" s="70">
        <v>0</v>
      </c>
      <c r="M15" s="70">
        <v>0</v>
      </c>
      <c r="N15" s="70">
        <v>0</v>
      </c>
      <c r="O15" s="70">
        <v>0</v>
      </c>
      <c r="P15" s="71">
        <v>0</v>
      </c>
      <c r="Q15" s="21"/>
      <c r="R15" s="81">
        <v>0</v>
      </c>
      <c r="S15" s="82">
        <v>0</v>
      </c>
      <c r="T15" s="82">
        <v>0</v>
      </c>
      <c r="U15" s="82">
        <v>0</v>
      </c>
      <c r="V15" s="82">
        <v>0</v>
      </c>
      <c r="W15" s="82">
        <v>0</v>
      </c>
      <c r="X15" s="82">
        <v>0</v>
      </c>
      <c r="Y15" s="82">
        <v>0</v>
      </c>
      <c r="Z15" s="82">
        <v>0</v>
      </c>
      <c r="AA15" s="82">
        <v>0</v>
      </c>
      <c r="AB15" s="83">
        <v>0</v>
      </c>
      <c r="AC15" s="83">
        <v>259</v>
      </c>
      <c r="AD15" s="22"/>
      <c r="AE15" s="23"/>
      <c r="AF15" s="24" t="s">
        <v>7</v>
      </c>
      <c r="AG15" s="15">
        <f>SUM(F15:P15,R15:AC15,'02'!E15:P15,'02'!R15:AC15,'03'!E15:Q15,'03'!S15:AE15)-'01'!E15</f>
        <v>0</v>
      </c>
    </row>
    <row r="16" spans="1:33" s="18" customFormat="1" ht="14.1" customHeight="1">
      <c r="B16" s="19"/>
      <c r="C16" s="19"/>
      <c r="D16" s="20" t="s">
        <v>8</v>
      </c>
      <c r="E16" s="68">
        <v>70</v>
      </c>
      <c r="F16" s="70">
        <v>0</v>
      </c>
      <c r="G16" s="70">
        <v>0</v>
      </c>
      <c r="H16" s="70">
        <v>0</v>
      </c>
      <c r="I16" s="70">
        <v>0</v>
      </c>
      <c r="J16" s="70">
        <v>0</v>
      </c>
      <c r="K16" s="70">
        <v>0</v>
      </c>
      <c r="L16" s="70">
        <v>0</v>
      </c>
      <c r="M16" s="70">
        <v>0</v>
      </c>
      <c r="N16" s="70">
        <v>0</v>
      </c>
      <c r="O16" s="70">
        <v>0</v>
      </c>
      <c r="P16" s="71">
        <v>0</v>
      </c>
      <c r="Q16" s="21"/>
      <c r="R16" s="81">
        <v>0</v>
      </c>
      <c r="S16" s="82">
        <v>0</v>
      </c>
      <c r="T16" s="82">
        <v>0</v>
      </c>
      <c r="U16" s="82">
        <v>0</v>
      </c>
      <c r="V16" s="82">
        <v>0</v>
      </c>
      <c r="W16" s="82">
        <v>0</v>
      </c>
      <c r="X16" s="82">
        <v>0</v>
      </c>
      <c r="Y16" s="82">
        <v>0</v>
      </c>
      <c r="Z16" s="82">
        <v>0</v>
      </c>
      <c r="AA16" s="82">
        <v>0</v>
      </c>
      <c r="AB16" s="83">
        <v>0</v>
      </c>
      <c r="AC16" s="83">
        <v>0</v>
      </c>
      <c r="AD16" s="22"/>
      <c r="AE16" s="23"/>
      <c r="AF16" s="24" t="s">
        <v>8</v>
      </c>
      <c r="AG16" s="15">
        <f>SUM(F16:P16,R16:AC16,'02'!E16:P16,'02'!R16:AC16,'03'!E16:Q16,'03'!S16:AE16)-'01'!E16</f>
        <v>0</v>
      </c>
    </row>
    <row r="17" spans="2:33" s="18" customFormat="1" ht="14.1" customHeight="1">
      <c r="B17" s="19"/>
      <c r="C17" s="19"/>
      <c r="D17" s="20" t="s">
        <v>9</v>
      </c>
      <c r="E17" s="68">
        <v>2931</v>
      </c>
      <c r="F17" s="70">
        <v>0</v>
      </c>
      <c r="G17" s="70">
        <v>0</v>
      </c>
      <c r="H17" s="70">
        <v>0</v>
      </c>
      <c r="I17" s="70">
        <v>0</v>
      </c>
      <c r="J17" s="70">
        <v>0</v>
      </c>
      <c r="K17" s="70">
        <v>0</v>
      </c>
      <c r="L17" s="70">
        <v>0</v>
      </c>
      <c r="M17" s="70">
        <v>2</v>
      </c>
      <c r="N17" s="70">
        <v>0</v>
      </c>
      <c r="O17" s="70">
        <v>0</v>
      </c>
      <c r="P17" s="71">
        <v>1</v>
      </c>
      <c r="Q17" s="21"/>
      <c r="R17" s="81">
        <v>0</v>
      </c>
      <c r="S17" s="82">
        <v>0</v>
      </c>
      <c r="T17" s="82">
        <v>0</v>
      </c>
      <c r="U17" s="82">
        <v>0</v>
      </c>
      <c r="V17" s="82">
        <v>0</v>
      </c>
      <c r="W17" s="82">
        <v>12</v>
      </c>
      <c r="X17" s="82">
        <v>0</v>
      </c>
      <c r="Y17" s="82">
        <v>0</v>
      </c>
      <c r="Z17" s="82">
        <v>0</v>
      </c>
      <c r="AA17" s="82">
        <v>5</v>
      </c>
      <c r="AB17" s="83">
        <v>25</v>
      </c>
      <c r="AC17" s="83">
        <v>0</v>
      </c>
      <c r="AD17" s="22"/>
      <c r="AE17" s="23"/>
      <c r="AF17" s="24" t="s">
        <v>9</v>
      </c>
      <c r="AG17" s="15">
        <f>SUM(F17:P17,R17:AC17,'02'!E17:P17,'02'!R17:AC17,'03'!E17:Q17,'03'!S17:AE17)-'01'!E17</f>
        <v>0</v>
      </c>
    </row>
    <row r="18" spans="2:33" s="18" customFormat="1" ht="14.1" customHeight="1">
      <c r="B18" s="19"/>
      <c r="C18" s="19"/>
      <c r="D18" s="20" t="s">
        <v>10</v>
      </c>
      <c r="E18" s="68">
        <v>3958</v>
      </c>
      <c r="F18" s="70">
        <v>0</v>
      </c>
      <c r="G18" s="70">
        <v>0</v>
      </c>
      <c r="H18" s="70">
        <v>0</v>
      </c>
      <c r="I18" s="70">
        <v>0</v>
      </c>
      <c r="J18" s="70">
        <v>0</v>
      </c>
      <c r="K18" s="70">
        <v>0</v>
      </c>
      <c r="L18" s="70">
        <v>0</v>
      </c>
      <c r="M18" s="70">
        <v>1</v>
      </c>
      <c r="N18" s="70">
        <v>0</v>
      </c>
      <c r="O18" s="70">
        <v>0</v>
      </c>
      <c r="P18" s="71">
        <v>0</v>
      </c>
      <c r="Q18" s="21"/>
      <c r="R18" s="81">
        <v>0</v>
      </c>
      <c r="S18" s="82">
        <v>0</v>
      </c>
      <c r="T18" s="82">
        <v>0</v>
      </c>
      <c r="U18" s="82">
        <v>0</v>
      </c>
      <c r="V18" s="82">
        <v>0</v>
      </c>
      <c r="W18" s="82">
        <v>1</v>
      </c>
      <c r="X18" s="82">
        <v>0</v>
      </c>
      <c r="Y18" s="82">
        <v>0</v>
      </c>
      <c r="Z18" s="82">
        <v>0</v>
      </c>
      <c r="AA18" s="82">
        <v>0</v>
      </c>
      <c r="AB18" s="83">
        <v>13</v>
      </c>
      <c r="AC18" s="83">
        <v>6</v>
      </c>
      <c r="AD18" s="22"/>
      <c r="AE18" s="23"/>
      <c r="AF18" s="24" t="s">
        <v>10</v>
      </c>
      <c r="AG18" s="15">
        <f>SUM(F18:P18,R18:AC18,'02'!E18:P18,'02'!R18:AC18,'03'!E18:Q18,'03'!S18:AE18)-'01'!E18</f>
        <v>0</v>
      </c>
    </row>
    <row r="19" spans="2:33" s="18" customFormat="1" ht="14.1" customHeight="1">
      <c r="B19" s="19"/>
      <c r="C19" s="19"/>
      <c r="D19" s="20" t="s">
        <v>11</v>
      </c>
      <c r="E19" s="68">
        <v>496</v>
      </c>
      <c r="F19" s="70">
        <v>0</v>
      </c>
      <c r="G19" s="70">
        <v>0</v>
      </c>
      <c r="H19" s="70">
        <v>0</v>
      </c>
      <c r="I19" s="70">
        <v>0</v>
      </c>
      <c r="J19" s="70">
        <v>0</v>
      </c>
      <c r="K19" s="70">
        <v>0</v>
      </c>
      <c r="L19" s="70">
        <v>0</v>
      </c>
      <c r="M19" s="70">
        <v>0</v>
      </c>
      <c r="N19" s="70">
        <v>0</v>
      </c>
      <c r="O19" s="70">
        <v>0</v>
      </c>
      <c r="P19" s="71">
        <v>0</v>
      </c>
      <c r="Q19" s="21"/>
      <c r="R19" s="81">
        <v>0</v>
      </c>
      <c r="S19" s="82">
        <v>0</v>
      </c>
      <c r="T19" s="82">
        <v>0</v>
      </c>
      <c r="U19" s="82">
        <v>0</v>
      </c>
      <c r="V19" s="82">
        <v>0</v>
      </c>
      <c r="W19" s="82">
        <v>0</v>
      </c>
      <c r="X19" s="82">
        <v>0</v>
      </c>
      <c r="Y19" s="82">
        <v>0</v>
      </c>
      <c r="Z19" s="82">
        <v>0</v>
      </c>
      <c r="AA19" s="82">
        <v>0</v>
      </c>
      <c r="AB19" s="83">
        <v>0</v>
      </c>
      <c r="AC19" s="83">
        <v>0</v>
      </c>
      <c r="AD19" s="22"/>
      <c r="AE19" s="23"/>
      <c r="AF19" s="24" t="s">
        <v>11</v>
      </c>
      <c r="AG19" s="15">
        <f>SUM(F19:P19,R19:AC19,'02'!E19:P19,'02'!R19:AC19,'03'!E19:Q19,'03'!S19:AE19)-'01'!E19</f>
        <v>0</v>
      </c>
    </row>
    <row r="20" spans="2:33" s="18" customFormat="1" ht="14.1" customHeight="1">
      <c r="B20" s="19"/>
      <c r="C20" s="19"/>
      <c r="D20" s="20" t="s">
        <v>12</v>
      </c>
      <c r="E20" s="68">
        <v>354</v>
      </c>
      <c r="F20" s="70">
        <v>0</v>
      </c>
      <c r="G20" s="70">
        <v>0</v>
      </c>
      <c r="H20" s="70">
        <v>0</v>
      </c>
      <c r="I20" s="70">
        <v>150</v>
      </c>
      <c r="J20" s="70">
        <v>0</v>
      </c>
      <c r="K20" s="70">
        <v>0</v>
      </c>
      <c r="L20" s="70">
        <v>0</v>
      </c>
      <c r="M20" s="70">
        <v>2</v>
      </c>
      <c r="N20" s="70">
        <v>0</v>
      </c>
      <c r="O20" s="70">
        <v>0</v>
      </c>
      <c r="P20" s="71">
        <v>0</v>
      </c>
      <c r="Q20" s="21"/>
      <c r="R20" s="81">
        <v>0</v>
      </c>
      <c r="S20" s="82">
        <v>0</v>
      </c>
      <c r="T20" s="82">
        <v>0</v>
      </c>
      <c r="U20" s="82">
        <v>0</v>
      </c>
      <c r="V20" s="82">
        <v>0</v>
      </c>
      <c r="W20" s="82">
        <v>0</v>
      </c>
      <c r="X20" s="82">
        <v>0</v>
      </c>
      <c r="Y20" s="82">
        <v>0</v>
      </c>
      <c r="Z20" s="82">
        <v>0</v>
      </c>
      <c r="AA20" s="82">
        <v>2</v>
      </c>
      <c r="AB20" s="83">
        <v>12</v>
      </c>
      <c r="AC20" s="83">
        <v>23</v>
      </c>
      <c r="AD20" s="22"/>
      <c r="AE20" s="23"/>
      <c r="AF20" s="24" t="s">
        <v>12</v>
      </c>
      <c r="AG20" s="15">
        <f>SUM(F20:P20,R20:AC20,'02'!E20:P20,'02'!R20:AC20,'03'!E20:Q20,'03'!S20:AE20)-'01'!E20</f>
        <v>0</v>
      </c>
    </row>
    <row r="21" spans="2:33" s="18" customFormat="1" ht="14.1" customHeight="1">
      <c r="B21" s="19"/>
      <c r="C21" s="19"/>
      <c r="D21" s="20" t="s">
        <v>13</v>
      </c>
      <c r="E21" s="68">
        <v>3594</v>
      </c>
      <c r="F21" s="70">
        <v>668</v>
      </c>
      <c r="G21" s="70">
        <v>19</v>
      </c>
      <c r="H21" s="70">
        <v>40</v>
      </c>
      <c r="I21" s="70">
        <v>24</v>
      </c>
      <c r="J21" s="70">
        <v>24</v>
      </c>
      <c r="K21" s="70">
        <v>0</v>
      </c>
      <c r="L21" s="70">
        <v>0</v>
      </c>
      <c r="M21" s="70">
        <v>2</v>
      </c>
      <c r="N21" s="70">
        <v>0</v>
      </c>
      <c r="O21" s="70">
        <v>0</v>
      </c>
      <c r="P21" s="71">
        <v>4</v>
      </c>
      <c r="Q21" s="21"/>
      <c r="R21" s="81">
        <v>0</v>
      </c>
      <c r="S21" s="82">
        <v>0</v>
      </c>
      <c r="T21" s="82">
        <v>0</v>
      </c>
      <c r="U21" s="82">
        <v>0</v>
      </c>
      <c r="V21" s="82">
        <v>0</v>
      </c>
      <c r="W21" s="82">
        <v>10</v>
      </c>
      <c r="X21" s="82">
        <v>6</v>
      </c>
      <c r="Y21" s="82">
        <v>0</v>
      </c>
      <c r="Z21" s="82">
        <v>0</v>
      </c>
      <c r="AA21" s="82">
        <v>4</v>
      </c>
      <c r="AB21" s="83">
        <v>20</v>
      </c>
      <c r="AC21" s="83">
        <v>2</v>
      </c>
      <c r="AD21" s="22"/>
      <c r="AE21" s="23"/>
      <c r="AF21" s="24" t="s">
        <v>13</v>
      </c>
      <c r="AG21" s="15">
        <f>SUM(F21:P21,R21:AC21,'02'!E21:P21,'02'!R21:AC21,'03'!E21:Q21,'03'!S21:AE21)-'01'!E21</f>
        <v>0</v>
      </c>
    </row>
    <row r="22" spans="2:33" s="13" customFormat="1" ht="15.9" customHeight="1">
      <c r="B22" s="19"/>
      <c r="C22" s="19"/>
      <c r="D22" s="20" t="s">
        <v>0</v>
      </c>
      <c r="E22" s="68">
        <v>6867</v>
      </c>
      <c r="F22" s="70">
        <v>257</v>
      </c>
      <c r="G22" s="70">
        <v>78</v>
      </c>
      <c r="H22" s="70">
        <v>141</v>
      </c>
      <c r="I22" s="70">
        <v>23</v>
      </c>
      <c r="J22" s="70">
        <v>2</v>
      </c>
      <c r="K22" s="70">
        <v>0</v>
      </c>
      <c r="L22" s="70">
        <v>0</v>
      </c>
      <c r="M22" s="70">
        <v>4</v>
      </c>
      <c r="N22" s="70">
        <v>1</v>
      </c>
      <c r="O22" s="70">
        <v>0</v>
      </c>
      <c r="P22" s="71">
        <v>3</v>
      </c>
      <c r="Q22" s="58"/>
      <c r="R22" s="81">
        <v>3</v>
      </c>
      <c r="S22" s="82">
        <v>0</v>
      </c>
      <c r="T22" s="82">
        <v>0</v>
      </c>
      <c r="U22" s="82">
        <v>0</v>
      </c>
      <c r="V22" s="82">
        <v>2</v>
      </c>
      <c r="W22" s="82">
        <v>1594</v>
      </c>
      <c r="X22" s="82">
        <v>3</v>
      </c>
      <c r="Y22" s="82">
        <v>0</v>
      </c>
      <c r="Z22" s="82">
        <v>0</v>
      </c>
      <c r="AA22" s="82">
        <v>6</v>
      </c>
      <c r="AB22" s="83">
        <v>14</v>
      </c>
      <c r="AC22" s="83">
        <v>5</v>
      </c>
      <c r="AD22" s="22"/>
      <c r="AE22" s="23"/>
      <c r="AF22" s="24" t="s">
        <v>0</v>
      </c>
      <c r="AG22" s="15">
        <f>SUM(F22:P22,R22:AC22,'02'!E22:P22,'02'!R22:AC22,'03'!E22:Q22,'03'!S22:AE22)-'01'!E22</f>
        <v>0</v>
      </c>
    </row>
    <row r="23" spans="2:33" s="18" customFormat="1" ht="14.1" customHeight="1">
      <c r="B23" s="16"/>
      <c r="C23" s="126" t="s">
        <v>14</v>
      </c>
      <c r="D23" s="127"/>
      <c r="E23" s="68">
        <v>119336</v>
      </c>
      <c r="F23" s="68">
        <v>11307</v>
      </c>
      <c r="G23" s="68">
        <v>22451</v>
      </c>
      <c r="H23" s="68">
        <v>17072</v>
      </c>
      <c r="I23" s="68">
        <v>1826</v>
      </c>
      <c r="J23" s="68">
        <v>3058</v>
      </c>
      <c r="K23" s="68">
        <v>18036</v>
      </c>
      <c r="L23" s="68">
        <v>14259</v>
      </c>
      <c r="M23" s="68">
        <v>8656</v>
      </c>
      <c r="N23" s="68">
        <v>17</v>
      </c>
      <c r="O23" s="68">
        <v>8</v>
      </c>
      <c r="P23" s="69">
        <v>36</v>
      </c>
      <c r="Q23" s="57"/>
      <c r="R23" s="78">
        <v>0</v>
      </c>
      <c r="S23" s="79">
        <v>14</v>
      </c>
      <c r="T23" s="79">
        <v>0</v>
      </c>
      <c r="U23" s="79">
        <v>6</v>
      </c>
      <c r="V23" s="79">
        <v>10</v>
      </c>
      <c r="W23" s="79">
        <v>78</v>
      </c>
      <c r="X23" s="79">
        <v>1020</v>
      </c>
      <c r="Y23" s="79">
        <v>2</v>
      </c>
      <c r="Z23" s="79">
        <v>8</v>
      </c>
      <c r="AA23" s="79">
        <v>4</v>
      </c>
      <c r="AB23" s="80">
        <v>493</v>
      </c>
      <c r="AC23" s="80">
        <v>582</v>
      </c>
      <c r="AD23" s="17"/>
      <c r="AE23" s="130" t="s">
        <v>14</v>
      </c>
      <c r="AF23" s="130"/>
      <c r="AG23" s="15">
        <f>SUM(F23:P23,R23:AC23,'02'!E23:P23,'02'!R23:AC23,'03'!E23:Q23,'03'!S23:AE23)-'01'!E23</f>
        <v>0</v>
      </c>
    </row>
    <row r="24" spans="2:33" s="18" customFormat="1" ht="14.1" customHeight="1">
      <c r="B24" s="19"/>
      <c r="C24" s="19"/>
      <c r="D24" s="20" t="s">
        <v>15</v>
      </c>
      <c r="E24" s="68">
        <v>5182</v>
      </c>
      <c r="F24" s="70">
        <v>1129</v>
      </c>
      <c r="G24" s="70">
        <v>313</v>
      </c>
      <c r="H24" s="70">
        <v>465</v>
      </c>
      <c r="I24" s="70">
        <v>4</v>
      </c>
      <c r="J24" s="70">
        <v>1448</v>
      </c>
      <c r="K24" s="70">
        <v>0</v>
      </c>
      <c r="L24" s="70">
        <v>180</v>
      </c>
      <c r="M24" s="70">
        <v>1</v>
      </c>
      <c r="N24" s="70">
        <v>0</v>
      </c>
      <c r="O24" s="70">
        <v>0</v>
      </c>
      <c r="P24" s="71">
        <v>4</v>
      </c>
      <c r="Q24" s="21"/>
      <c r="R24" s="81">
        <v>0</v>
      </c>
      <c r="S24" s="82">
        <v>0</v>
      </c>
      <c r="T24" s="82">
        <v>0</v>
      </c>
      <c r="U24" s="82">
        <v>0</v>
      </c>
      <c r="V24" s="82">
        <v>0</v>
      </c>
      <c r="W24" s="82">
        <v>9</v>
      </c>
      <c r="X24" s="82">
        <v>4</v>
      </c>
      <c r="Y24" s="82">
        <v>0</v>
      </c>
      <c r="Z24" s="82">
        <v>4</v>
      </c>
      <c r="AA24" s="82">
        <v>4</v>
      </c>
      <c r="AB24" s="83">
        <v>4</v>
      </c>
      <c r="AC24" s="83">
        <v>11</v>
      </c>
      <c r="AD24" s="22"/>
      <c r="AE24" s="23"/>
      <c r="AF24" s="24" t="s">
        <v>15</v>
      </c>
      <c r="AG24" s="15">
        <f>SUM(F24:P24,R24:AC24,'02'!E24:P24,'02'!R24:AC24,'03'!E24:Q24,'03'!S24:AE24)-'01'!E24</f>
        <v>0</v>
      </c>
    </row>
    <row r="25" spans="2:33" s="18" customFormat="1" ht="14.1" customHeight="1">
      <c r="B25" s="19"/>
      <c r="C25" s="19"/>
      <c r="D25" s="20" t="s">
        <v>16</v>
      </c>
      <c r="E25" s="68">
        <v>7569</v>
      </c>
      <c r="F25" s="70">
        <v>1147</v>
      </c>
      <c r="G25" s="70">
        <v>1860</v>
      </c>
      <c r="H25" s="70">
        <v>1611</v>
      </c>
      <c r="I25" s="70">
        <v>35</v>
      </c>
      <c r="J25" s="70">
        <v>333</v>
      </c>
      <c r="K25" s="70">
        <v>773</v>
      </c>
      <c r="L25" s="70">
        <v>677</v>
      </c>
      <c r="M25" s="70">
        <v>162</v>
      </c>
      <c r="N25" s="70">
        <v>0</v>
      </c>
      <c r="O25" s="70">
        <v>0</v>
      </c>
      <c r="P25" s="71">
        <v>2</v>
      </c>
      <c r="Q25" s="21"/>
      <c r="R25" s="81">
        <v>0</v>
      </c>
      <c r="S25" s="82">
        <v>2</v>
      </c>
      <c r="T25" s="82">
        <v>0</v>
      </c>
      <c r="U25" s="82">
        <v>0</v>
      </c>
      <c r="V25" s="82">
        <v>1</v>
      </c>
      <c r="W25" s="82">
        <v>3</v>
      </c>
      <c r="X25" s="82">
        <v>39</v>
      </c>
      <c r="Y25" s="82">
        <v>0</v>
      </c>
      <c r="Z25" s="82">
        <v>1</v>
      </c>
      <c r="AA25" s="82">
        <v>0</v>
      </c>
      <c r="AB25" s="83">
        <v>14</v>
      </c>
      <c r="AC25" s="83">
        <v>26</v>
      </c>
      <c r="AD25" s="22"/>
      <c r="AE25" s="23"/>
      <c r="AF25" s="24" t="s">
        <v>16</v>
      </c>
      <c r="AG25" s="15">
        <f>SUM(F25:P25,R25:AC25,'02'!E25:P25,'02'!R25:AC25,'03'!E25:Q25,'03'!S25:AE25)-'01'!E25</f>
        <v>0</v>
      </c>
    </row>
    <row r="26" spans="2:33" s="13" customFormat="1" ht="15.9" customHeight="1">
      <c r="B26" s="19"/>
      <c r="C26" s="19"/>
      <c r="D26" s="20" t="s">
        <v>17</v>
      </c>
      <c r="E26" s="68">
        <v>106585</v>
      </c>
      <c r="F26" s="70">
        <v>9031</v>
      </c>
      <c r="G26" s="70">
        <v>20278</v>
      </c>
      <c r="H26" s="70">
        <v>14996</v>
      </c>
      <c r="I26" s="70">
        <v>1787</v>
      </c>
      <c r="J26" s="70">
        <v>1277</v>
      </c>
      <c r="K26" s="70">
        <v>17263</v>
      </c>
      <c r="L26" s="70">
        <v>13402</v>
      </c>
      <c r="M26" s="70">
        <v>8493</v>
      </c>
      <c r="N26" s="70">
        <v>17</v>
      </c>
      <c r="O26" s="70">
        <v>8</v>
      </c>
      <c r="P26" s="71">
        <v>30</v>
      </c>
      <c r="Q26" s="58"/>
      <c r="R26" s="81">
        <v>0</v>
      </c>
      <c r="S26" s="82">
        <v>12</v>
      </c>
      <c r="T26" s="82">
        <v>0</v>
      </c>
      <c r="U26" s="82">
        <v>6</v>
      </c>
      <c r="V26" s="82">
        <v>9</v>
      </c>
      <c r="W26" s="82">
        <v>66</v>
      </c>
      <c r="X26" s="82">
        <v>977</v>
      </c>
      <c r="Y26" s="82">
        <v>2</v>
      </c>
      <c r="Z26" s="82">
        <v>3</v>
      </c>
      <c r="AA26" s="82">
        <v>0</v>
      </c>
      <c r="AB26" s="83">
        <v>475</v>
      </c>
      <c r="AC26" s="83">
        <v>545</v>
      </c>
      <c r="AD26" s="22"/>
      <c r="AE26" s="23"/>
      <c r="AF26" s="24" t="s">
        <v>17</v>
      </c>
      <c r="AG26" s="15">
        <f>SUM(F26:P26,R26:AC26,'02'!E26:P26,'02'!R26:AC26,'03'!E26:Q26,'03'!S26:AE26)-'01'!E26</f>
        <v>0</v>
      </c>
    </row>
    <row r="27" spans="2:33" s="18" customFormat="1" ht="14.1" customHeight="1">
      <c r="B27" s="16"/>
      <c r="C27" s="126" t="s">
        <v>18</v>
      </c>
      <c r="D27" s="127"/>
      <c r="E27" s="68">
        <v>225193</v>
      </c>
      <c r="F27" s="68">
        <v>16259</v>
      </c>
      <c r="G27" s="68">
        <v>8654</v>
      </c>
      <c r="H27" s="68">
        <v>10234</v>
      </c>
      <c r="I27" s="68">
        <v>1972</v>
      </c>
      <c r="J27" s="68">
        <v>8048</v>
      </c>
      <c r="K27" s="68">
        <v>2106</v>
      </c>
      <c r="L27" s="68">
        <v>8620</v>
      </c>
      <c r="M27" s="68">
        <v>1930</v>
      </c>
      <c r="N27" s="68">
        <v>65</v>
      </c>
      <c r="O27" s="68">
        <v>81</v>
      </c>
      <c r="P27" s="69">
        <v>289</v>
      </c>
      <c r="Q27" s="57"/>
      <c r="R27" s="78">
        <v>35</v>
      </c>
      <c r="S27" s="79">
        <v>41</v>
      </c>
      <c r="T27" s="79">
        <v>9</v>
      </c>
      <c r="U27" s="79">
        <v>153</v>
      </c>
      <c r="V27" s="79">
        <v>58</v>
      </c>
      <c r="W27" s="79">
        <v>3166</v>
      </c>
      <c r="X27" s="79">
        <v>2339</v>
      </c>
      <c r="Y27" s="79">
        <v>158</v>
      </c>
      <c r="Z27" s="79">
        <v>116</v>
      </c>
      <c r="AA27" s="79">
        <v>568</v>
      </c>
      <c r="AB27" s="80">
        <v>1415</v>
      </c>
      <c r="AC27" s="80">
        <v>1517</v>
      </c>
      <c r="AD27" s="17"/>
      <c r="AE27" s="130" t="s">
        <v>18</v>
      </c>
      <c r="AF27" s="130"/>
      <c r="AG27" s="15">
        <f>SUM(F27:P27,R27:AC27,'02'!E27:P27,'02'!R27:AC27,'03'!E27:Q27,'03'!S27:AE27)-'01'!E27</f>
        <v>0</v>
      </c>
    </row>
    <row r="28" spans="2:33" s="18" customFormat="1" ht="14.1" customHeight="1">
      <c r="B28" s="19"/>
      <c r="C28" s="19"/>
      <c r="D28" s="20" t="s">
        <v>19</v>
      </c>
      <c r="E28" s="68">
        <v>2228</v>
      </c>
      <c r="F28" s="70">
        <v>1663</v>
      </c>
      <c r="G28" s="70">
        <v>457</v>
      </c>
      <c r="H28" s="70">
        <v>97</v>
      </c>
      <c r="I28" s="70">
        <v>1</v>
      </c>
      <c r="J28" s="70">
        <v>0</v>
      </c>
      <c r="K28" s="70">
        <v>0</v>
      </c>
      <c r="L28" s="70">
        <v>0</v>
      </c>
      <c r="M28" s="70">
        <v>0</v>
      </c>
      <c r="N28" s="70">
        <v>0</v>
      </c>
      <c r="O28" s="70">
        <v>0</v>
      </c>
      <c r="P28" s="71">
        <v>0</v>
      </c>
      <c r="Q28" s="21"/>
      <c r="R28" s="81">
        <v>0</v>
      </c>
      <c r="S28" s="82">
        <v>0</v>
      </c>
      <c r="T28" s="82">
        <v>0</v>
      </c>
      <c r="U28" s="82">
        <v>0</v>
      </c>
      <c r="V28" s="82">
        <v>0</v>
      </c>
      <c r="W28" s="82">
        <v>1</v>
      </c>
      <c r="X28" s="82">
        <v>0</v>
      </c>
      <c r="Y28" s="82">
        <v>0</v>
      </c>
      <c r="Z28" s="82">
        <v>0</v>
      </c>
      <c r="AA28" s="82">
        <v>0</v>
      </c>
      <c r="AB28" s="83">
        <v>0</v>
      </c>
      <c r="AC28" s="83">
        <v>1</v>
      </c>
      <c r="AD28" s="22"/>
      <c r="AE28" s="23"/>
      <c r="AF28" s="24" t="s">
        <v>19</v>
      </c>
      <c r="AG28" s="15">
        <f>SUM(F28:P28,R28:AC28,'02'!E28:P28,'02'!R28:AC28,'03'!E28:Q28,'03'!S28:AE28)-'01'!E28</f>
        <v>0</v>
      </c>
    </row>
    <row r="29" spans="2:33" s="18" customFormat="1" ht="14.1" customHeight="1">
      <c r="B29" s="19"/>
      <c r="C29" s="19"/>
      <c r="D29" s="20" t="s">
        <v>20</v>
      </c>
      <c r="E29" s="68">
        <v>2</v>
      </c>
      <c r="F29" s="70">
        <v>1</v>
      </c>
      <c r="G29" s="70">
        <v>0</v>
      </c>
      <c r="H29" s="70">
        <v>0</v>
      </c>
      <c r="I29" s="70">
        <v>0</v>
      </c>
      <c r="J29" s="70">
        <v>0</v>
      </c>
      <c r="K29" s="70">
        <v>0</v>
      </c>
      <c r="L29" s="70">
        <v>0</v>
      </c>
      <c r="M29" s="70">
        <v>0</v>
      </c>
      <c r="N29" s="70">
        <v>0</v>
      </c>
      <c r="O29" s="70">
        <v>0</v>
      </c>
      <c r="P29" s="71">
        <v>0</v>
      </c>
      <c r="Q29" s="21"/>
      <c r="R29" s="81">
        <v>0</v>
      </c>
      <c r="S29" s="82">
        <v>0</v>
      </c>
      <c r="T29" s="82">
        <v>0</v>
      </c>
      <c r="U29" s="82">
        <v>0</v>
      </c>
      <c r="V29" s="82">
        <v>0</v>
      </c>
      <c r="W29" s="82">
        <v>0</v>
      </c>
      <c r="X29" s="82">
        <v>0</v>
      </c>
      <c r="Y29" s="82">
        <v>0</v>
      </c>
      <c r="Z29" s="82">
        <v>0</v>
      </c>
      <c r="AA29" s="82">
        <v>0</v>
      </c>
      <c r="AB29" s="83">
        <v>0</v>
      </c>
      <c r="AC29" s="83">
        <v>0</v>
      </c>
      <c r="AD29" s="22"/>
      <c r="AE29" s="23"/>
      <c r="AF29" s="24" t="s">
        <v>20</v>
      </c>
      <c r="AG29" s="15">
        <f>SUM(F29:P29,R29:AC29,'02'!E29:P29,'02'!R29:AC29,'03'!E29:Q29,'03'!S29:AE29)-'01'!E29</f>
        <v>0</v>
      </c>
    </row>
    <row r="30" spans="2:33" s="18" customFormat="1" ht="14.1" customHeight="1">
      <c r="B30" s="19"/>
      <c r="C30" s="19"/>
      <c r="D30" s="20" t="s">
        <v>21</v>
      </c>
      <c r="E30" s="68">
        <v>16</v>
      </c>
      <c r="F30" s="70">
        <v>2</v>
      </c>
      <c r="G30" s="70">
        <v>2</v>
      </c>
      <c r="H30" s="70">
        <v>2</v>
      </c>
      <c r="I30" s="70">
        <v>0</v>
      </c>
      <c r="J30" s="70">
        <v>0</v>
      </c>
      <c r="K30" s="70">
        <v>0</v>
      </c>
      <c r="L30" s="70">
        <v>2</v>
      </c>
      <c r="M30" s="70">
        <v>0</v>
      </c>
      <c r="N30" s="70">
        <v>0</v>
      </c>
      <c r="O30" s="70">
        <v>0</v>
      </c>
      <c r="P30" s="71">
        <v>0</v>
      </c>
      <c r="Q30" s="21"/>
      <c r="R30" s="81">
        <v>0</v>
      </c>
      <c r="S30" s="82">
        <v>0</v>
      </c>
      <c r="T30" s="82">
        <v>0</v>
      </c>
      <c r="U30" s="82">
        <v>0</v>
      </c>
      <c r="V30" s="82">
        <v>0</v>
      </c>
      <c r="W30" s="82">
        <v>0</v>
      </c>
      <c r="X30" s="82">
        <v>1</v>
      </c>
      <c r="Y30" s="82">
        <v>0</v>
      </c>
      <c r="Z30" s="82">
        <v>0</v>
      </c>
      <c r="AA30" s="82">
        <v>0</v>
      </c>
      <c r="AB30" s="83">
        <v>0</v>
      </c>
      <c r="AC30" s="83">
        <v>0</v>
      </c>
      <c r="AD30" s="22"/>
      <c r="AE30" s="23"/>
      <c r="AF30" s="24" t="s">
        <v>21</v>
      </c>
      <c r="AG30" s="15">
        <f>SUM(F30:P30,R30:AC30,'02'!E30:P30,'02'!R30:AC30,'03'!E30:Q30,'03'!S30:AE30)-'01'!E30</f>
        <v>0</v>
      </c>
    </row>
    <row r="31" spans="2:33" s="18" customFormat="1" ht="14.1" customHeight="1">
      <c r="B31" s="19"/>
      <c r="C31" s="19"/>
      <c r="D31" s="20" t="s">
        <v>22</v>
      </c>
      <c r="E31" s="68">
        <v>535</v>
      </c>
      <c r="F31" s="70">
        <v>0</v>
      </c>
      <c r="G31" s="70">
        <v>0</v>
      </c>
      <c r="H31" s="70">
        <v>0</v>
      </c>
      <c r="I31" s="70">
        <v>0</v>
      </c>
      <c r="J31" s="70">
        <v>0</v>
      </c>
      <c r="K31" s="70">
        <v>0</v>
      </c>
      <c r="L31" s="70">
        <v>0</v>
      </c>
      <c r="M31" s="70">
        <v>0</v>
      </c>
      <c r="N31" s="70">
        <v>0</v>
      </c>
      <c r="O31" s="70">
        <v>0</v>
      </c>
      <c r="P31" s="71">
        <v>0</v>
      </c>
      <c r="Q31" s="21"/>
      <c r="R31" s="81">
        <v>0</v>
      </c>
      <c r="S31" s="82">
        <v>0</v>
      </c>
      <c r="T31" s="82">
        <v>0</v>
      </c>
      <c r="U31" s="82">
        <v>0</v>
      </c>
      <c r="V31" s="82">
        <v>0</v>
      </c>
      <c r="W31" s="82">
        <v>0</v>
      </c>
      <c r="X31" s="82">
        <v>0</v>
      </c>
      <c r="Y31" s="82">
        <v>1</v>
      </c>
      <c r="Z31" s="82">
        <v>0</v>
      </c>
      <c r="AA31" s="82">
        <v>0</v>
      </c>
      <c r="AB31" s="83">
        <v>0</v>
      </c>
      <c r="AC31" s="83">
        <v>0</v>
      </c>
      <c r="AD31" s="22"/>
      <c r="AE31" s="23"/>
      <c r="AF31" s="24" t="s">
        <v>22</v>
      </c>
      <c r="AG31" s="15">
        <f>SUM(F31:P31,R31:AC31,'02'!E31:P31,'02'!R31:AC31,'03'!E31:Q31,'03'!S31:AE31)-'01'!E31</f>
        <v>0</v>
      </c>
    </row>
    <row r="32" spans="2:33" s="18" customFormat="1" ht="14.1" customHeight="1">
      <c r="B32" s="19"/>
      <c r="C32" s="19"/>
      <c r="D32" s="20" t="s">
        <v>23</v>
      </c>
      <c r="E32" s="68">
        <v>966</v>
      </c>
      <c r="F32" s="70">
        <v>504</v>
      </c>
      <c r="G32" s="70">
        <v>269</v>
      </c>
      <c r="H32" s="70">
        <v>169</v>
      </c>
      <c r="I32" s="70">
        <v>1</v>
      </c>
      <c r="J32" s="70">
        <v>0</v>
      </c>
      <c r="K32" s="70">
        <v>0</v>
      </c>
      <c r="L32" s="70">
        <v>0</v>
      </c>
      <c r="M32" s="70">
        <v>0</v>
      </c>
      <c r="N32" s="70">
        <v>0</v>
      </c>
      <c r="O32" s="70">
        <v>0</v>
      </c>
      <c r="P32" s="71">
        <v>0</v>
      </c>
      <c r="Q32" s="21"/>
      <c r="R32" s="81">
        <v>0</v>
      </c>
      <c r="S32" s="82">
        <v>0</v>
      </c>
      <c r="T32" s="82">
        <v>0</v>
      </c>
      <c r="U32" s="82">
        <v>0</v>
      </c>
      <c r="V32" s="82">
        <v>0</v>
      </c>
      <c r="W32" s="82">
        <v>5</v>
      </c>
      <c r="X32" s="82">
        <v>0</v>
      </c>
      <c r="Y32" s="82">
        <v>0</v>
      </c>
      <c r="Z32" s="82">
        <v>0</v>
      </c>
      <c r="AA32" s="82">
        <v>0</v>
      </c>
      <c r="AB32" s="83">
        <v>0</v>
      </c>
      <c r="AC32" s="83">
        <v>1</v>
      </c>
      <c r="AD32" s="22"/>
      <c r="AE32" s="23"/>
      <c r="AF32" s="24" t="s">
        <v>23</v>
      </c>
      <c r="AG32" s="15">
        <f>SUM(F32:P32,R32:AC32,'02'!E32:P32,'02'!R32:AC32,'03'!E32:Q32,'03'!S32:AE32)-'01'!E32</f>
        <v>0</v>
      </c>
    </row>
    <row r="33" spans="2:33" s="18" customFormat="1" ht="14.1" customHeight="1">
      <c r="B33" s="19"/>
      <c r="C33" s="19"/>
      <c r="D33" s="20" t="s">
        <v>49</v>
      </c>
      <c r="E33" s="68">
        <v>8431</v>
      </c>
      <c r="F33" s="70">
        <v>0</v>
      </c>
      <c r="G33" s="70">
        <v>0</v>
      </c>
      <c r="H33" s="70">
        <v>0</v>
      </c>
      <c r="I33" s="70">
        <v>0</v>
      </c>
      <c r="J33" s="70">
        <v>0</v>
      </c>
      <c r="K33" s="70">
        <v>0</v>
      </c>
      <c r="L33" s="70">
        <v>0</v>
      </c>
      <c r="M33" s="70">
        <v>325</v>
      </c>
      <c r="N33" s="70">
        <v>5</v>
      </c>
      <c r="O33" s="70">
        <v>2</v>
      </c>
      <c r="P33" s="71">
        <v>0</v>
      </c>
      <c r="Q33" s="21"/>
      <c r="R33" s="81">
        <v>0</v>
      </c>
      <c r="S33" s="82">
        <v>1</v>
      </c>
      <c r="T33" s="82">
        <v>0</v>
      </c>
      <c r="U33" s="82">
        <v>0</v>
      </c>
      <c r="V33" s="82">
        <v>0</v>
      </c>
      <c r="W33" s="82">
        <v>0</v>
      </c>
      <c r="X33" s="82">
        <v>0</v>
      </c>
      <c r="Y33" s="82">
        <v>24</v>
      </c>
      <c r="Z33" s="82">
        <v>3</v>
      </c>
      <c r="AA33" s="82">
        <v>0</v>
      </c>
      <c r="AB33" s="83">
        <v>0</v>
      </c>
      <c r="AC33" s="83">
        <v>11</v>
      </c>
      <c r="AD33" s="22"/>
      <c r="AE33" s="23"/>
      <c r="AF33" s="24" t="s">
        <v>49</v>
      </c>
      <c r="AG33" s="15">
        <f>SUM(F33:P33,R33:AC33,'02'!E33:P33,'02'!R33:AC33,'03'!E33:Q33,'03'!S33:AE33)-'01'!E33</f>
        <v>0</v>
      </c>
    </row>
    <row r="34" spans="2:33" s="18" customFormat="1" ht="14.1" customHeight="1">
      <c r="B34" s="19"/>
      <c r="C34" s="19"/>
      <c r="D34" s="20" t="s">
        <v>50</v>
      </c>
      <c r="E34" s="68">
        <v>8</v>
      </c>
      <c r="F34" s="70">
        <v>0</v>
      </c>
      <c r="G34" s="70">
        <v>0</v>
      </c>
      <c r="H34" s="70">
        <v>0</v>
      </c>
      <c r="I34" s="70">
        <v>0</v>
      </c>
      <c r="J34" s="70">
        <v>0</v>
      </c>
      <c r="K34" s="70">
        <v>0</v>
      </c>
      <c r="L34" s="70">
        <v>0</v>
      </c>
      <c r="M34" s="70">
        <v>0</v>
      </c>
      <c r="N34" s="70">
        <v>0</v>
      </c>
      <c r="O34" s="70">
        <v>0</v>
      </c>
      <c r="P34" s="71">
        <v>0</v>
      </c>
      <c r="Q34" s="21"/>
      <c r="R34" s="81">
        <v>0</v>
      </c>
      <c r="S34" s="82">
        <v>0</v>
      </c>
      <c r="T34" s="82">
        <v>0</v>
      </c>
      <c r="U34" s="82">
        <v>0</v>
      </c>
      <c r="V34" s="82">
        <v>0</v>
      </c>
      <c r="W34" s="82">
        <v>0</v>
      </c>
      <c r="X34" s="82">
        <v>0</v>
      </c>
      <c r="Y34" s="82">
        <v>0</v>
      </c>
      <c r="Z34" s="82">
        <v>0</v>
      </c>
      <c r="AA34" s="82">
        <v>0</v>
      </c>
      <c r="AB34" s="83">
        <v>0</v>
      </c>
      <c r="AC34" s="83">
        <v>0</v>
      </c>
      <c r="AD34" s="22"/>
      <c r="AE34" s="23"/>
      <c r="AF34" s="24" t="s">
        <v>50</v>
      </c>
      <c r="AG34" s="15">
        <f>SUM(F34:P34,R34:AC34,'02'!E34:P34,'02'!R34:AC34,'03'!E34:Q34,'03'!S34:AE34)-'01'!E34</f>
        <v>0</v>
      </c>
    </row>
    <row r="35" spans="2:33" s="18" customFormat="1" ht="14.1" customHeight="1">
      <c r="B35" s="19"/>
      <c r="C35" s="19"/>
      <c r="D35" s="20" t="s">
        <v>25</v>
      </c>
      <c r="E35" s="68">
        <v>2</v>
      </c>
      <c r="F35" s="70">
        <v>0</v>
      </c>
      <c r="G35" s="70">
        <v>0</v>
      </c>
      <c r="H35" s="70">
        <v>0</v>
      </c>
      <c r="I35" s="70">
        <v>0</v>
      </c>
      <c r="J35" s="70">
        <v>0</v>
      </c>
      <c r="K35" s="70">
        <v>0</v>
      </c>
      <c r="L35" s="70">
        <v>0</v>
      </c>
      <c r="M35" s="70">
        <v>0</v>
      </c>
      <c r="N35" s="70">
        <v>0</v>
      </c>
      <c r="O35" s="70">
        <v>0</v>
      </c>
      <c r="P35" s="71">
        <v>0</v>
      </c>
      <c r="Q35" s="21"/>
      <c r="R35" s="81">
        <v>0</v>
      </c>
      <c r="S35" s="82">
        <v>0</v>
      </c>
      <c r="T35" s="82">
        <v>0</v>
      </c>
      <c r="U35" s="82">
        <v>0</v>
      </c>
      <c r="V35" s="82">
        <v>0</v>
      </c>
      <c r="W35" s="82">
        <v>0</v>
      </c>
      <c r="X35" s="82">
        <v>0</v>
      </c>
      <c r="Y35" s="82">
        <v>0</v>
      </c>
      <c r="Z35" s="82">
        <v>0</v>
      </c>
      <c r="AA35" s="82">
        <v>0</v>
      </c>
      <c r="AB35" s="83">
        <v>0</v>
      </c>
      <c r="AC35" s="83">
        <v>0</v>
      </c>
      <c r="AD35" s="22"/>
      <c r="AE35" s="23"/>
      <c r="AF35" s="24" t="s">
        <v>25</v>
      </c>
      <c r="AG35" s="15">
        <f>SUM(F35:P35,R35:AC35,'02'!E35:P35,'02'!R35:AC35,'03'!E35:Q35,'03'!S35:AE35)-'01'!E35</f>
        <v>0</v>
      </c>
    </row>
    <row r="36" spans="2:33" s="18" customFormat="1" ht="14.1" customHeight="1">
      <c r="B36" s="19"/>
      <c r="C36" s="19"/>
      <c r="D36" s="20" t="s">
        <v>26</v>
      </c>
      <c r="E36" s="68">
        <v>10</v>
      </c>
      <c r="F36" s="70">
        <v>0</v>
      </c>
      <c r="G36" s="70">
        <v>0</v>
      </c>
      <c r="H36" s="70">
        <v>0</v>
      </c>
      <c r="I36" s="70">
        <v>0</v>
      </c>
      <c r="J36" s="70">
        <v>1</v>
      </c>
      <c r="K36" s="70">
        <v>0</v>
      </c>
      <c r="L36" s="70">
        <v>3</v>
      </c>
      <c r="M36" s="70">
        <v>1</v>
      </c>
      <c r="N36" s="70">
        <v>0</v>
      </c>
      <c r="O36" s="70">
        <v>0</v>
      </c>
      <c r="P36" s="71">
        <v>0</v>
      </c>
      <c r="Q36" s="21"/>
      <c r="R36" s="81">
        <v>0</v>
      </c>
      <c r="S36" s="82">
        <v>0</v>
      </c>
      <c r="T36" s="82">
        <v>0</v>
      </c>
      <c r="U36" s="82">
        <v>0</v>
      </c>
      <c r="V36" s="82">
        <v>0</v>
      </c>
      <c r="W36" s="82">
        <v>0</v>
      </c>
      <c r="X36" s="82">
        <v>0</v>
      </c>
      <c r="Y36" s="82">
        <v>0</v>
      </c>
      <c r="Z36" s="82">
        <v>0</v>
      </c>
      <c r="AA36" s="82">
        <v>0</v>
      </c>
      <c r="AB36" s="83">
        <v>0</v>
      </c>
      <c r="AC36" s="83">
        <v>0</v>
      </c>
      <c r="AD36" s="22"/>
      <c r="AE36" s="23"/>
      <c r="AF36" s="24" t="s">
        <v>26</v>
      </c>
      <c r="AG36" s="15">
        <f>SUM(F36:P36,R36:AC36,'02'!E36:P36,'02'!R36:AC36,'03'!E36:Q36,'03'!S36:AE36)-'01'!E36</f>
        <v>0</v>
      </c>
    </row>
    <row r="37" spans="2:33" s="18" customFormat="1" ht="14.1" customHeight="1">
      <c r="B37" s="19"/>
      <c r="C37" s="19"/>
      <c r="D37" s="20" t="s">
        <v>51</v>
      </c>
      <c r="E37" s="68">
        <v>379</v>
      </c>
      <c r="F37" s="70">
        <v>186</v>
      </c>
      <c r="G37" s="70">
        <v>49</v>
      </c>
      <c r="H37" s="70">
        <v>96</v>
      </c>
      <c r="I37" s="70">
        <v>3</v>
      </c>
      <c r="J37" s="70">
        <v>0</v>
      </c>
      <c r="K37" s="70">
        <v>0</v>
      </c>
      <c r="L37" s="70">
        <v>0</v>
      </c>
      <c r="M37" s="70">
        <v>0</v>
      </c>
      <c r="N37" s="70">
        <v>1</v>
      </c>
      <c r="O37" s="70">
        <v>0</v>
      </c>
      <c r="P37" s="71">
        <v>0</v>
      </c>
      <c r="Q37" s="21"/>
      <c r="R37" s="81">
        <v>0</v>
      </c>
      <c r="S37" s="82">
        <v>0</v>
      </c>
      <c r="T37" s="82">
        <v>0</v>
      </c>
      <c r="U37" s="82">
        <v>0</v>
      </c>
      <c r="V37" s="82">
        <v>0</v>
      </c>
      <c r="W37" s="82">
        <v>5</v>
      </c>
      <c r="X37" s="82">
        <v>0</v>
      </c>
      <c r="Y37" s="82">
        <v>0</v>
      </c>
      <c r="Z37" s="82">
        <v>0</v>
      </c>
      <c r="AA37" s="82">
        <v>1</v>
      </c>
      <c r="AB37" s="83">
        <v>1</v>
      </c>
      <c r="AC37" s="83">
        <v>0</v>
      </c>
      <c r="AD37" s="22"/>
      <c r="AE37" s="23"/>
      <c r="AF37" s="24" t="s">
        <v>51</v>
      </c>
      <c r="AG37" s="15">
        <f>SUM(F37:P37,R37:AC37,'02'!E37:P37,'02'!R37:AC37,'03'!E37:Q37,'03'!S37:AE37)-'01'!E37</f>
        <v>0</v>
      </c>
    </row>
    <row r="38" spans="2:33" s="18" customFormat="1" ht="14.1" customHeight="1">
      <c r="B38" s="19"/>
      <c r="C38" s="19"/>
      <c r="D38" s="20" t="s">
        <v>27</v>
      </c>
      <c r="E38" s="68">
        <v>127</v>
      </c>
      <c r="F38" s="70">
        <v>0</v>
      </c>
      <c r="G38" s="70">
        <v>0</v>
      </c>
      <c r="H38" s="70">
        <v>0</v>
      </c>
      <c r="I38" s="70">
        <v>0</v>
      </c>
      <c r="J38" s="70">
        <v>0</v>
      </c>
      <c r="K38" s="70">
        <v>0</v>
      </c>
      <c r="L38" s="70">
        <v>0</v>
      </c>
      <c r="M38" s="70">
        <v>0</v>
      </c>
      <c r="N38" s="70">
        <v>0</v>
      </c>
      <c r="O38" s="70">
        <v>0</v>
      </c>
      <c r="P38" s="71">
        <v>0</v>
      </c>
      <c r="Q38" s="21"/>
      <c r="R38" s="81">
        <v>0</v>
      </c>
      <c r="S38" s="82">
        <v>0</v>
      </c>
      <c r="T38" s="82">
        <v>0</v>
      </c>
      <c r="U38" s="82">
        <v>0</v>
      </c>
      <c r="V38" s="82">
        <v>0</v>
      </c>
      <c r="W38" s="82">
        <v>0</v>
      </c>
      <c r="X38" s="82">
        <v>0</v>
      </c>
      <c r="Y38" s="82">
        <v>0</v>
      </c>
      <c r="Z38" s="82">
        <v>0</v>
      </c>
      <c r="AA38" s="82">
        <v>1</v>
      </c>
      <c r="AB38" s="83">
        <v>0</v>
      </c>
      <c r="AC38" s="83">
        <v>0</v>
      </c>
      <c r="AD38" s="22"/>
      <c r="AE38" s="23"/>
      <c r="AF38" s="24" t="s">
        <v>27</v>
      </c>
      <c r="AG38" s="15">
        <f>SUM(F38:P38,R38:AC38,'02'!E38:P38,'02'!R38:AC38,'03'!E38:Q38,'03'!S38:AE38)-'01'!E38</f>
        <v>0</v>
      </c>
    </row>
    <row r="39" spans="2:33" s="18" customFormat="1" ht="14.1" customHeight="1">
      <c r="B39" s="19"/>
      <c r="C39" s="19"/>
      <c r="D39" s="20" t="s">
        <v>52</v>
      </c>
      <c r="E39" s="68">
        <v>276</v>
      </c>
      <c r="F39" s="70">
        <v>0</v>
      </c>
      <c r="G39" s="70">
        <v>0</v>
      </c>
      <c r="H39" s="70">
        <v>0</v>
      </c>
      <c r="I39" s="70">
        <v>0</v>
      </c>
      <c r="J39" s="70">
        <v>0</v>
      </c>
      <c r="K39" s="70">
        <v>0</v>
      </c>
      <c r="L39" s="70">
        <v>0</v>
      </c>
      <c r="M39" s="70">
        <v>0</v>
      </c>
      <c r="N39" s="70">
        <v>0</v>
      </c>
      <c r="O39" s="70">
        <v>0</v>
      </c>
      <c r="P39" s="71">
        <v>0</v>
      </c>
      <c r="Q39" s="21"/>
      <c r="R39" s="81">
        <v>0</v>
      </c>
      <c r="S39" s="82">
        <v>0</v>
      </c>
      <c r="T39" s="82">
        <v>0</v>
      </c>
      <c r="U39" s="82">
        <v>0</v>
      </c>
      <c r="V39" s="82">
        <v>0</v>
      </c>
      <c r="W39" s="82">
        <v>0</v>
      </c>
      <c r="X39" s="82">
        <v>0</v>
      </c>
      <c r="Y39" s="82">
        <v>0</v>
      </c>
      <c r="Z39" s="82">
        <v>0</v>
      </c>
      <c r="AA39" s="82">
        <v>0</v>
      </c>
      <c r="AB39" s="83">
        <v>0</v>
      </c>
      <c r="AC39" s="83">
        <v>270</v>
      </c>
      <c r="AD39" s="22"/>
      <c r="AE39" s="23"/>
      <c r="AF39" s="24" t="s">
        <v>52</v>
      </c>
      <c r="AG39" s="15">
        <f>SUM(F39:P39,R39:AC39,'02'!E39:P39,'02'!R39:AC39,'03'!E39:Q39,'03'!S39:AE39)-'01'!E39</f>
        <v>0</v>
      </c>
    </row>
    <row r="40" spans="2:33" s="18" customFormat="1" ht="14.1" customHeight="1">
      <c r="B40" s="19"/>
      <c r="C40" s="19"/>
      <c r="D40" s="20" t="s">
        <v>28</v>
      </c>
      <c r="E40" s="68">
        <v>544</v>
      </c>
      <c r="F40" s="70">
        <v>0</v>
      </c>
      <c r="G40" s="70">
        <v>7</v>
      </c>
      <c r="H40" s="70">
        <v>2</v>
      </c>
      <c r="I40" s="70">
        <v>1</v>
      </c>
      <c r="J40" s="70">
        <v>6</v>
      </c>
      <c r="K40" s="70">
        <v>1</v>
      </c>
      <c r="L40" s="70">
        <v>476</v>
      </c>
      <c r="M40" s="70">
        <v>6</v>
      </c>
      <c r="N40" s="70">
        <v>0</v>
      </c>
      <c r="O40" s="70">
        <v>0</v>
      </c>
      <c r="P40" s="71">
        <v>0</v>
      </c>
      <c r="Q40" s="21"/>
      <c r="R40" s="81">
        <v>0</v>
      </c>
      <c r="S40" s="82">
        <v>0</v>
      </c>
      <c r="T40" s="82">
        <v>0</v>
      </c>
      <c r="U40" s="82">
        <v>0</v>
      </c>
      <c r="V40" s="82">
        <v>0</v>
      </c>
      <c r="W40" s="82">
        <v>0</v>
      </c>
      <c r="X40" s="82">
        <v>2</v>
      </c>
      <c r="Y40" s="82">
        <v>0</v>
      </c>
      <c r="Z40" s="82">
        <v>0</v>
      </c>
      <c r="AA40" s="82">
        <v>0</v>
      </c>
      <c r="AB40" s="83">
        <v>0</v>
      </c>
      <c r="AC40" s="83">
        <v>2</v>
      </c>
      <c r="AD40" s="22"/>
      <c r="AE40" s="23"/>
      <c r="AF40" s="24" t="s">
        <v>28</v>
      </c>
      <c r="AG40" s="15">
        <f>SUM(F40:P40,R40:AC40,'02'!E40:P40,'02'!R40:AC40,'03'!E40:Q40,'03'!S40:AE40)-'01'!E40</f>
        <v>0</v>
      </c>
    </row>
    <row r="41" spans="2:33" s="18" customFormat="1" ht="14.1" customHeight="1">
      <c r="B41" s="19"/>
      <c r="C41" s="19"/>
      <c r="D41" s="20" t="s">
        <v>29</v>
      </c>
      <c r="E41" s="68">
        <v>1110</v>
      </c>
      <c r="F41" s="70">
        <v>0</v>
      </c>
      <c r="G41" s="70">
        <v>0</v>
      </c>
      <c r="H41" s="70">
        <v>0</v>
      </c>
      <c r="I41" s="70">
        <v>0</v>
      </c>
      <c r="J41" s="70">
        <v>5</v>
      </c>
      <c r="K41" s="70">
        <v>0</v>
      </c>
      <c r="L41" s="70">
        <v>113</v>
      </c>
      <c r="M41" s="70">
        <v>264</v>
      </c>
      <c r="N41" s="70">
        <v>0</v>
      </c>
      <c r="O41" s="70">
        <v>4</v>
      </c>
      <c r="P41" s="71">
        <v>0</v>
      </c>
      <c r="Q41" s="21"/>
      <c r="R41" s="81">
        <v>1</v>
      </c>
      <c r="S41" s="82">
        <v>0</v>
      </c>
      <c r="T41" s="82">
        <v>0</v>
      </c>
      <c r="U41" s="82">
        <v>2</v>
      </c>
      <c r="V41" s="82">
        <v>1</v>
      </c>
      <c r="W41" s="82">
        <v>3</v>
      </c>
      <c r="X41" s="82">
        <v>20</v>
      </c>
      <c r="Y41" s="82">
        <v>2</v>
      </c>
      <c r="Z41" s="82">
        <v>0</v>
      </c>
      <c r="AA41" s="82">
        <v>0</v>
      </c>
      <c r="AB41" s="83">
        <v>5</v>
      </c>
      <c r="AC41" s="83">
        <v>7</v>
      </c>
      <c r="AD41" s="22"/>
      <c r="AE41" s="23"/>
      <c r="AF41" s="24" t="s">
        <v>29</v>
      </c>
      <c r="AG41" s="15">
        <f>SUM(F41:P41,R41:AC41,'02'!E41:P41,'02'!R41:AC41,'03'!E41:Q41,'03'!S41:AE41)-'01'!E41</f>
        <v>0</v>
      </c>
    </row>
    <row r="42" spans="2:33" s="18" customFormat="1" ht="14.1" customHeight="1">
      <c r="B42" s="19"/>
      <c r="C42" s="19"/>
      <c r="D42" s="20" t="s">
        <v>31</v>
      </c>
      <c r="E42" s="68">
        <v>9614</v>
      </c>
      <c r="F42" s="70">
        <v>43</v>
      </c>
      <c r="G42" s="70">
        <v>125</v>
      </c>
      <c r="H42" s="70">
        <v>34</v>
      </c>
      <c r="I42" s="70">
        <v>99</v>
      </c>
      <c r="J42" s="70">
        <v>50</v>
      </c>
      <c r="K42" s="70">
        <v>11</v>
      </c>
      <c r="L42" s="70">
        <v>327</v>
      </c>
      <c r="M42" s="70">
        <v>226</v>
      </c>
      <c r="N42" s="70">
        <v>4</v>
      </c>
      <c r="O42" s="70">
        <v>18</v>
      </c>
      <c r="P42" s="71">
        <v>36</v>
      </c>
      <c r="Q42" s="21"/>
      <c r="R42" s="81">
        <v>5</v>
      </c>
      <c r="S42" s="82">
        <v>12</v>
      </c>
      <c r="T42" s="82">
        <v>3</v>
      </c>
      <c r="U42" s="82">
        <v>44</v>
      </c>
      <c r="V42" s="82">
        <v>20</v>
      </c>
      <c r="W42" s="82">
        <v>31</v>
      </c>
      <c r="X42" s="82">
        <v>514</v>
      </c>
      <c r="Y42" s="82">
        <v>15</v>
      </c>
      <c r="Z42" s="82">
        <v>31</v>
      </c>
      <c r="AA42" s="82">
        <v>88</v>
      </c>
      <c r="AB42" s="83">
        <v>237</v>
      </c>
      <c r="AC42" s="83">
        <v>112</v>
      </c>
      <c r="AD42" s="22"/>
      <c r="AE42" s="23"/>
      <c r="AF42" s="24" t="s">
        <v>31</v>
      </c>
      <c r="AG42" s="15">
        <f>SUM(F42:P42,R42:AC42,'02'!E42:P42,'02'!R42:AC42,'03'!E42:Q42,'03'!S42:AE42)-'01'!E42</f>
        <v>0</v>
      </c>
    </row>
    <row r="43" spans="2:33" s="18" customFormat="1" ht="14.1" customHeight="1">
      <c r="B43" s="19"/>
      <c r="C43" s="19"/>
      <c r="D43" s="20" t="s">
        <v>53</v>
      </c>
      <c r="E43" s="68">
        <v>1755</v>
      </c>
      <c r="F43" s="70">
        <v>2</v>
      </c>
      <c r="G43" s="70">
        <v>39</v>
      </c>
      <c r="H43" s="70">
        <v>9</v>
      </c>
      <c r="I43" s="70">
        <v>4</v>
      </c>
      <c r="J43" s="70">
        <v>32</v>
      </c>
      <c r="K43" s="70">
        <v>4</v>
      </c>
      <c r="L43" s="70">
        <v>519</v>
      </c>
      <c r="M43" s="70">
        <v>99</v>
      </c>
      <c r="N43" s="70">
        <v>5</v>
      </c>
      <c r="O43" s="70">
        <v>0</v>
      </c>
      <c r="P43" s="71">
        <v>0</v>
      </c>
      <c r="Q43" s="21"/>
      <c r="R43" s="81">
        <v>0</v>
      </c>
      <c r="S43" s="82">
        <v>0</v>
      </c>
      <c r="T43" s="82">
        <v>0</v>
      </c>
      <c r="U43" s="82">
        <v>0</v>
      </c>
      <c r="V43" s="82">
        <v>0</v>
      </c>
      <c r="W43" s="82">
        <v>3</v>
      </c>
      <c r="X43" s="82">
        <v>56</v>
      </c>
      <c r="Y43" s="82">
        <v>3</v>
      </c>
      <c r="Z43" s="82">
        <v>0</v>
      </c>
      <c r="AA43" s="82">
        <v>0</v>
      </c>
      <c r="AB43" s="83">
        <v>0</v>
      </c>
      <c r="AC43" s="83">
        <v>1</v>
      </c>
      <c r="AD43" s="22"/>
      <c r="AE43" s="23"/>
      <c r="AF43" s="24" t="s">
        <v>53</v>
      </c>
      <c r="AG43" s="15">
        <f>SUM(F43:P43,R43:AC43,'02'!E43:P43,'02'!R43:AC43,'03'!E43:Q43,'03'!S43:AE43)-'01'!E43</f>
        <v>0</v>
      </c>
    </row>
    <row r="44" spans="2:33" s="18" customFormat="1" ht="14.1" customHeight="1">
      <c r="B44" s="19"/>
      <c r="C44" s="19"/>
      <c r="D44" s="20" t="s">
        <v>24</v>
      </c>
      <c r="E44" s="68">
        <v>23282</v>
      </c>
      <c r="F44" s="70">
        <v>4184</v>
      </c>
      <c r="G44" s="70">
        <v>1153</v>
      </c>
      <c r="H44" s="70">
        <v>2313</v>
      </c>
      <c r="I44" s="70">
        <v>219</v>
      </c>
      <c r="J44" s="70">
        <v>4246</v>
      </c>
      <c r="K44" s="70">
        <v>640</v>
      </c>
      <c r="L44" s="70">
        <v>3660</v>
      </c>
      <c r="M44" s="70">
        <v>98</v>
      </c>
      <c r="N44" s="70">
        <v>3</v>
      </c>
      <c r="O44" s="70">
        <v>5</v>
      </c>
      <c r="P44" s="71">
        <v>33</v>
      </c>
      <c r="Q44" s="21"/>
      <c r="R44" s="81">
        <v>1</v>
      </c>
      <c r="S44" s="82">
        <v>5</v>
      </c>
      <c r="T44" s="82">
        <v>0</v>
      </c>
      <c r="U44" s="82">
        <v>1</v>
      </c>
      <c r="V44" s="82">
        <v>4</v>
      </c>
      <c r="W44" s="82">
        <v>88</v>
      </c>
      <c r="X44" s="82">
        <v>699</v>
      </c>
      <c r="Y44" s="82">
        <v>0</v>
      </c>
      <c r="Z44" s="82">
        <v>14</v>
      </c>
      <c r="AA44" s="82">
        <v>38</v>
      </c>
      <c r="AB44" s="83">
        <v>149</v>
      </c>
      <c r="AC44" s="83">
        <v>105</v>
      </c>
      <c r="AD44" s="22"/>
      <c r="AE44" s="23"/>
      <c r="AF44" s="24" t="s">
        <v>24</v>
      </c>
      <c r="AG44" s="15">
        <f>SUM(F44:P44,R44:AC44,'02'!E44:P44,'02'!R44:AC44,'03'!E44:Q44,'03'!S44:AE44)-'01'!E44</f>
        <v>0</v>
      </c>
    </row>
    <row r="45" spans="2:33" s="18" customFormat="1" ht="14.1" customHeight="1">
      <c r="B45" s="19"/>
      <c r="C45" s="19"/>
      <c r="D45" s="20" t="s">
        <v>54</v>
      </c>
      <c r="E45" s="68">
        <v>13047</v>
      </c>
      <c r="F45" s="70">
        <v>1447</v>
      </c>
      <c r="G45" s="70">
        <v>2547</v>
      </c>
      <c r="H45" s="70">
        <v>1690</v>
      </c>
      <c r="I45" s="70">
        <v>40</v>
      </c>
      <c r="J45" s="70">
        <v>2794</v>
      </c>
      <c r="K45" s="70">
        <v>1223</v>
      </c>
      <c r="L45" s="70">
        <v>532</v>
      </c>
      <c r="M45" s="70">
        <v>259</v>
      </c>
      <c r="N45" s="70">
        <v>13</v>
      </c>
      <c r="O45" s="70">
        <v>1</v>
      </c>
      <c r="P45" s="71">
        <v>41</v>
      </c>
      <c r="Q45" s="21"/>
      <c r="R45" s="81">
        <v>1</v>
      </c>
      <c r="S45" s="82">
        <v>0</v>
      </c>
      <c r="T45" s="82">
        <v>1</v>
      </c>
      <c r="U45" s="82">
        <v>0</v>
      </c>
      <c r="V45" s="82">
        <v>1</v>
      </c>
      <c r="W45" s="82">
        <v>9</v>
      </c>
      <c r="X45" s="82">
        <v>62</v>
      </c>
      <c r="Y45" s="82">
        <v>0</v>
      </c>
      <c r="Z45" s="82">
        <v>4</v>
      </c>
      <c r="AA45" s="82">
        <v>8</v>
      </c>
      <c r="AB45" s="83">
        <v>35</v>
      </c>
      <c r="AC45" s="83">
        <v>48</v>
      </c>
      <c r="AD45" s="22"/>
      <c r="AE45" s="23"/>
      <c r="AF45" s="24" t="s">
        <v>54</v>
      </c>
      <c r="AG45" s="15">
        <f>SUM(F45:P45,R45:AC45,'02'!E45:P45,'02'!R45:AC45,'03'!E45:Q45,'03'!S45:AE45)-'01'!E45</f>
        <v>0</v>
      </c>
    </row>
    <row r="46" spans="2:33" s="18" customFormat="1" ht="14.1" customHeight="1">
      <c r="B46" s="19"/>
      <c r="C46" s="19"/>
      <c r="D46" s="20" t="s">
        <v>55</v>
      </c>
      <c r="E46" s="68">
        <v>1197</v>
      </c>
      <c r="F46" s="70">
        <v>0</v>
      </c>
      <c r="G46" s="70">
        <v>0</v>
      </c>
      <c r="H46" s="70">
        <v>0</v>
      </c>
      <c r="I46" s="70">
        <v>27</v>
      </c>
      <c r="J46" s="70">
        <v>0</v>
      </c>
      <c r="K46" s="70">
        <v>0</v>
      </c>
      <c r="L46" s="70">
        <v>0</v>
      </c>
      <c r="M46" s="70">
        <v>0</v>
      </c>
      <c r="N46" s="70">
        <v>0</v>
      </c>
      <c r="O46" s="70">
        <v>0</v>
      </c>
      <c r="P46" s="71">
        <v>0</v>
      </c>
      <c r="Q46" s="21"/>
      <c r="R46" s="81">
        <v>0</v>
      </c>
      <c r="S46" s="82">
        <v>0</v>
      </c>
      <c r="T46" s="82">
        <v>0</v>
      </c>
      <c r="U46" s="82">
        <v>0</v>
      </c>
      <c r="V46" s="82">
        <v>0</v>
      </c>
      <c r="W46" s="82">
        <v>0</v>
      </c>
      <c r="X46" s="82">
        <v>0</v>
      </c>
      <c r="Y46" s="82">
        <v>0</v>
      </c>
      <c r="Z46" s="82">
        <v>0</v>
      </c>
      <c r="AA46" s="82">
        <v>72</v>
      </c>
      <c r="AB46" s="83">
        <v>293</v>
      </c>
      <c r="AC46" s="83">
        <v>10</v>
      </c>
      <c r="AD46" s="22"/>
      <c r="AE46" s="23"/>
      <c r="AF46" s="24" t="s">
        <v>55</v>
      </c>
      <c r="AG46" s="15">
        <f>SUM(F46:P46,R46:AC46,'02'!E46:P46,'02'!R46:AC46,'03'!E46:Q46,'03'!S46:AE46)-'01'!E46</f>
        <v>0</v>
      </c>
    </row>
    <row r="47" spans="2:33" s="18" customFormat="1" ht="14.1" customHeight="1">
      <c r="B47" s="19"/>
      <c r="C47" s="19"/>
      <c r="D47" s="61" t="s">
        <v>125</v>
      </c>
      <c r="E47" s="68">
        <v>3004</v>
      </c>
      <c r="F47" s="70">
        <v>30</v>
      </c>
      <c r="G47" s="70">
        <v>58</v>
      </c>
      <c r="H47" s="70">
        <v>35</v>
      </c>
      <c r="I47" s="70">
        <v>83</v>
      </c>
      <c r="J47" s="70">
        <v>212</v>
      </c>
      <c r="K47" s="70">
        <v>8</v>
      </c>
      <c r="L47" s="70">
        <v>367</v>
      </c>
      <c r="M47" s="70">
        <v>8</v>
      </c>
      <c r="N47" s="70">
        <v>0</v>
      </c>
      <c r="O47" s="70">
        <v>0</v>
      </c>
      <c r="P47" s="71">
        <v>3</v>
      </c>
      <c r="Q47" s="21"/>
      <c r="R47" s="81">
        <v>0</v>
      </c>
      <c r="S47" s="82">
        <v>0</v>
      </c>
      <c r="T47" s="82">
        <v>1</v>
      </c>
      <c r="U47" s="82">
        <v>0</v>
      </c>
      <c r="V47" s="82">
        <v>1</v>
      </c>
      <c r="W47" s="82">
        <v>6</v>
      </c>
      <c r="X47" s="82">
        <v>211</v>
      </c>
      <c r="Y47" s="82">
        <v>0</v>
      </c>
      <c r="Z47" s="82">
        <v>0</v>
      </c>
      <c r="AA47" s="82">
        <v>38</v>
      </c>
      <c r="AB47" s="83">
        <v>196</v>
      </c>
      <c r="AC47" s="83">
        <v>8</v>
      </c>
      <c r="AD47" s="22"/>
      <c r="AE47" s="23"/>
      <c r="AF47" s="62" t="s">
        <v>125</v>
      </c>
      <c r="AG47" s="15">
        <f>SUM(F47:P47,R47:AC47,'02'!E47:P47,'02'!R47:AC47,'03'!E47:Q47,'03'!S47:AE47)-'01'!E47</f>
        <v>0</v>
      </c>
    </row>
    <row r="48" spans="2:33" s="18" customFormat="1" ht="14.1" customHeight="1">
      <c r="B48" s="19"/>
      <c r="C48" s="19"/>
      <c r="D48" s="20" t="s">
        <v>57</v>
      </c>
      <c r="E48" s="68">
        <v>6053</v>
      </c>
      <c r="F48" s="70">
        <v>2056</v>
      </c>
      <c r="G48" s="70">
        <v>477</v>
      </c>
      <c r="H48" s="70">
        <v>2601</v>
      </c>
      <c r="I48" s="70">
        <v>7</v>
      </c>
      <c r="J48" s="70">
        <v>0</v>
      </c>
      <c r="K48" s="70">
        <v>0</v>
      </c>
      <c r="L48" s="70">
        <v>1</v>
      </c>
      <c r="M48" s="70">
        <v>0</v>
      </c>
      <c r="N48" s="70">
        <v>0</v>
      </c>
      <c r="O48" s="70">
        <v>0</v>
      </c>
      <c r="P48" s="71">
        <v>0</v>
      </c>
      <c r="Q48" s="21"/>
      <c r="R48" s="81">
        <v>0</v>
      </c>
      <c r="S48" s="82">
        <v>0</v>
      </c>
      <c r="T48" s="82">
        <v>0</v>
      </c>
      <c r="U48" s="82">
        <v>0</v>
      </c>
      <c r="V48" s="82">
        <v>0</v>
      </c>
      <c r="W48" s="82">
        <v>0</v>
      </c>
      <c r="X48" s="82">
        <v>0</v>
      </c>
      <c r="Y48" s="82">
        <v>0</v>
      </c>
      <c r="Z48" s="82">
        <v>0</v>
      </c>
      <c r="AA48" s="82">
        <v>0</v>
      </c>
      <c r="AB48" s="83">
        <v>0</v>
      </c>
      <c r="AC48" s="83">
        <v>0</v>
      </c>
      <c r="AD48" s="22"/>
      <c r="AE48" s="23"/>
      <c r="AF48" s="24" t="s">
        <v>57</v>
      </c>
      <c r="AG48" s="15">
        <f>SUM(F48:P48,R48:AC48,'02'!E48:P48,'02'!R48:AC48,'03'!E48:Q48,'03'!S48:AE48)-'01'!E48</f>
        <v>0</v>
      </c>
    </row>
    <row r="49" spans="1:33" s="18" customFormat="1" ht="14.1" customHeight="1">
      <c r="B49" s="19"/>
      <c r="C49" s="19"/>
      <c r="D49" s="20" t="s">
        <v>58</v>
      </c>
      <c r="E49" s="68">
        <v>3648</v>
      </c>
      <c r="F49" s="70">
        <v>0</v>
      </c>
      <c r="G49" s="70">
        <v>0</v>
      </c>
      <c r="H49" s="70">
        <v>0</v>
      </c>
      <c r="I49" s="70">
        <v>7</v>
      </c>
      <c r="J49" s="70">
        <v>6</v>
      </c>
      <c r="K49" s="70">
        <v>0</v>
      </c>
      <c r="L49" s="70">
        <v>47</v>
      </c>
      <c r="M49" s="70">
        <v>1</v>
      </c>
      <c r="N49" s="70">
        <v>2</v>
      </c>
      <c r="O49" s="70">
        <v>0</v>
      </c>
      <c r="P49" s="71">
        <v>1</v>
      </c>
      <c r="Q49" s="21"/>
      <c r="R49" s="81">
        <v>0</v>
      </c>
      <c r="S49" s="82">
        <v>0</v>
      </c>
      <c r="T49" s="82">
        <v>0</v>
      </c>
      <c r="U49" s="82">
        <v>0</v>
      </c>
      <c r="V49" s="82">
        <v>0</v>
      </c>
      <c r="W49" s="82">
        <v>0</v>
      </c>
      <c r="X49" s="82">
        <v>3</v>
      </c>
      <c r="Y49" s="82">
        <v>0</v>
      </c>
      <c r="Z49" s="82">
        <v>3</v>
      </c>
      <c r="AA49" s="82">
        <v>0</v>
      </c>
      <c r="AB49" s="83">
        <v>4</v>
      </c>
      <c r="AC49" s="83">
        <v>2</v>
      </c>
      <c r="AD49" s="22"/>
      <c r="AE49" s="23"/>
      <c r="AF49" s="24" t="s">
        <v>58</v>
      </c>
      <c r="AG49" s="15">
        <f>SUM(F49:P49,R49:AC49,'02'!E49:P49,'02'!R49:AC49,'03'!E49:Q49,'03'!S49:AE49)-'01'!E49</f>
        <v>0</v>
      </c>
    </row>
    <row r="50" spans="1:33" s="18" customFormat="1" ht="14.1" customHeight="1">
      <c r="B50" s="19"/>
      <c r="C50" s="19"/>
      <c r="D50" s="20" t="s">
        <v>30</v>
      </c>
      <c r="E50" s="68">
        <v>86237</v>
      </c>
      <c r="F50" s="70">
        <v>0</v>
      </c>
      <c r="G50" s="70">
        <v>0</v>
      </c>
      <c r="H50" s="70">
        <v>0</v>
      </c>
      <c r="I50" s="70">
        <v>1</v>
      </c>
      <c r="J50" s="70">
        <v>0</v>
      </c>
      <c r="K50" s="70">
        <v>0</v>
      </c>
      <c r="L50" s="70">
        <v>7</v>
      </c>
      <c r="M50" s="70">
        <v>53</v>
      </c>
      <c r="N50" s="70">
        <v>1</v>
      </c>
      <c r="O50" s="70">
        <v>18</v>
      </c>
      <c r="P50" s="71">
        <v>0</v>
      </c>
      <c r="Q50" s="21"/>
      <c r="R50" s="81">
        <v>0</v>
      </c>
      <c r="S50" s="82">
        <v>0</v>
      </c>
      <c r="T50" s="82">
        <v>0</v>
      </c>
      <c r="U50" s="82">
        <v>0</v>
      </c>
      <c r="V50" s="82">
        <v>5</v>
      </c>
      <c r="W50" s="82">
        <v>6</v>
      </c>
      <c r="X50" s="82">
        <v>2</v>
      </c>
      <c r="Y50" s="82">
        <v>90</v>
      </c>
      <c r="Z50" s="82">
        <v>11</v>
      </c>
      <c r="AA50" s="82">
        <v>13</v>
      </c>
      <c r="AB50" s="83">
        <v>18</v>
      </c>
      <c r="AC50" s="83">
        <v>12</v>
      </c>
      <c r="AD50" s="22"/>
      <c r="AE50" s="23"/>
      <c r="AF50" s="24" t="s">
        <v>30</v>
      </c>
      <c r="AG50" s="15">
        <f>SUM(F50:P50,R50:AC50,'02'!E50:P50,'02'!R50:AC50,'03'!E50:Q50,'03'!S50:AE50)-'01'!E50</f>
        <v>0</v>
      </c>
    </row>
    <row r="51" spans="1:33" s="18" customFormat="1" ht="14.1" customHeight="1">
      <c r="B51" s="19"/>
      <c r="C51" s="19"/>
      <c r="D51" s="20" t="s">
        <v>59</v>
      </c>
      <c r="E51" s="68">
        <v>6161</v>
      </c>
      <c r="F51" s="70">
        <v>42</v>
      </c>
      <c r="G51" s="70">
        <v>61</v>
      </c>
      <c r="H51" s="70">
        <v>33</v>
      </c>
      <c r="I51" s="70">
        <v>186</v>
      </c>
      <c r="J51" s="70">
        <v>5</v>
      </c>
      <c r="K51" s="70">
        <v>0</v>
      </c>
      <c r="L51" s="70">
        <v>2</v>
      </c>
      <c r="M51" s="70">
        <v>4</v>
      </c>
      <c r="N51" s="70">
        <v>3</v>
      </c>
      <c r="O51" s="70">
        <v>9</v>
      </c>
      <c r="P51" s="71">
        <v>0</v>
      </c>
      <c r="Q51" s="21"/>
      <c r="R51" s="81">
        <v>2</v>
      </c>
      <c r="S51" s="82">
        <v>0</v>
      </c>
      <c r="T51" s="82">
        <v>0</v>
      </c>
      <c r="U51" s="82">
        <v>1</v>
      </c>
      <c r="V51" s="82">
        <v>6</v>
      </c>
      <c r="W51" s="82">
        <v>3</v>
      </c>
      <c r="X51" s="82">
        <v>0</v>
      </c>
      <c r="Y51" s="82">
        <v>1</v>
      </c>
      <c r="Z51" s="82">
        <v>0</v>
      </c>
      <c r="AA51" s="82">
        <v>12</v>
      </c>
      <c r="AB51" s="83">
        <v>33</v>
      </c>
      <c r="AC51" s="83">
        <v>491</v>
      </c>
      <c r="AD51" s="22"/>
      <c r="AE51" s="23"/>
      <c r="AF51" s="24" t="s">
        <v>59</v>
      </c>
      <c r="AG51" s="15">
        <f>SUM(F51:P51,R51:AC51,'02'!E51:P51,'02'!R51:AC51,'03'!E51:Q51,'03'!S51:AE51)-'01'!E51</f>
        <v>0</v>
      </c>
    </row>
    <row r="52" spans="1:33" s="18" customFormat="1" ht="14.1" customHeight="1">
      <c r="B52" s="19"/>
      <c r="C52" s="19"/>
      <c r="D52" s="20" t="s">
        <v>60</v>
      </c>
      <c r="E52" s="68">
        <v>507</v>
      </c>
      <c r="F52" s="70">
        <v>96</v>
      </c>
      <c r="G52" s="70">
        <v>163</v>
      </c>
      <c r="H52" s="70">
        <v>228</v>
      </c>
      <c r="I52" s="70">
        <v>5</v>
      </c>
      <c r="J52" s="70">
        <v>0</v>
      </c>
      <c r="K52" s="70">
        <v>0</v>
      </c>
      <c r="L52" s="70">
        <v>0</v>
      </c>
      <c r="M52" s="70">
        <v>0</v>
      </c>
      <c r="N52" s="70">
        <v>0</v>
      </c>
      <c r="O52" s="70">
        <v>0</v>
      </c>
      <c r="P52" s="71">
        <v>0</v>
      </c>
      <c r="Q52" s="21"/>
      <c r="R52" s="81">
        <v>0</v>
      </c>
      <c r="S52" s="82">
        <v>0</v>
      </c>
      <c r="T52" s="82">
        <v>0</v>
      </c>
      <c r="U52" s="82">
        <v>0</v>
      </c>
      <c r="V52" s="82">
        <v>0</v>
      </c>
      <c r="W52" s="82">
        <v>0</v>
      </c>
      <c r="X52" s="82">
        <v>0</v>
      </c>
      <c r="Y52" s="82">
        <v>0</v>
      </c>
      <c r="Z52" s="82">
        <v>0</v>
      </c>
      <c r="AA52" s="82">
        <v>0</v>
      </c>
      <c r="AB52" s="83">
        <v>0</v>
      </c>
      <c r="AC52" s="83">
        <v>0</v>
      </c>
      <c r="AD52" s="22"/>
      <c r="AE52" s="23"/>
      <c r="AF52" s="24" t="s">
        <v>60</v>
      </c>
      <c r="AG52" s="15">
        <f>SUM(F52:P52,R52:AC52,'02'!E52:P52,'02'!R52:AC52,'03'!E52:Q52,'03'!S52:AE52)-'01'!E52</f>
        <v>0</v>
      </c>
    </row>
    <row r="53" spans="1:33" s="18" customFormat="1" ht="14.1" customHeight="1">
      <c r="B53" s="19"/>
      <c r="C53" s="19"/>
      <c r="D53" s="20" t="s">
        <v>97</v>
      </c>
      <c r="E53" s="68">
        <v>2814</v>
      </c>
      <c r="F53" s="70">
        <v>8</v>
      </c>
      <c r="G53" s="70">
        <v>3</v>
      </c>
      <c r="H53" s="70">
        <v>1</v>
      </c>
      <c r="I53" s="70">
        <v>1</v>
      </c>
      <c r="J53" s="70">
        <v>1</v>
      </c>
      <c r="K53" s="70">
        <v>0</v>
      </c>
      <c r="L53" s="70">
        <v>16</v>
      </c>
      <c r="M53" s="70">
        <v>0</v>
      </c>
      <c r="N53" s="70">
        <v>0</v>
      </c>
      <c r="O53" s="70">
        <v>0</v>
      </c>
      <c r="P53" s="71">
        <v>0</v>
      </c>
      <c r="Q53" s="21"/>
      <c r="R53" s="81">
        <v>0</v>
      </c>
      <c r="S53" s="82">
        <v>0</v>
      </c>
      <c r="T53" s="82">
        <v>0</v>
      </c>
      <c r="U53" s="82">
        <v>0</v>
      </c>
      <c r="V53" s="82">
        <v>0</v>
      </c>
      <c r="W53" s="82">
        <v>2693</v>
      </c>
      <c r="X53" s="82">
        <v>5</v>
      </c>
      <c r="Y53" s="82">
        <v>0</v>
      </c>
      <c r="Z53" s="82">
        <v>0</v>
      </c>
      <c r="AA53" s="82">
        <v>0</v>
      </c>
      <c r="AB53" s="83">
        <v>0</v>
      </c>
      <c r="AC53" s="83">
        <v>0</v>
      </c>
      <c r="AD53" s="22"/>
      <c r="AE53" s="23"/>
      <c r="AF53" s="24" t="s">
        <v>97</v>
      </c>
      <c r="AG53" s="15">
        <f>SUM(F53:P53,R53:AC53,'02'!E53:P53,'02'!R53:AC53,'03'!E53:Q53,'03'!S53:AE53)-'01'!E53</f>
        <v>0</v>
      </c>
    </row>
    <row r="54" spans="1:33" s="18" customFormat="1" ht="14.1" customHeight="1" thickBot="1">
      <c r="B54" s="29"/>
      <c r="C54" s="29"/>
      <c r="D54" s="30" t="s">
        <v>32</v>
      </c>
      <c r="E54" s="72">
        <v>53240</v>
      </c>
      <c r="F54" s="73">
        <v>5995</v>
      </c>
      <c r="G54" s="73">
        <v>3244</v>
      </c>
      <c r="H54" s="73">
        <v>2924</v>
      </c>
      <c r="I54" s="73">
        <v>1287</v>
      </c>
      <c r="J54" s="73">
        <v>690</v>
      </c>
      <c r="K54" s="73">
        <v>219</v>
      </c>
      <c r="L54" s="73">
        <v>2548</v>
      </c>
      <c r="M54" s="73">
        <v>586</v>
      </c>
      <c r="N54" s="73">
        <v>28</v>
      </c>
      <c r="O54" s="73">
        <v>24</v>
      </c>
      <c r="P54" s="74">
        <v>175</v>
      </c>
      <c r="Q54" s="21"/>
      <c r="R54" s="84">
        <v>25</v>
      </c>
      <c r="S54" s="85">
        <v>23</v>
      </c>
      <c r="T54" s="85">
        <v>4</v>
      </c>
      <c r="U54" s="85">
        <v>105</v>
      </c>
      <c r="V54" s="85">
        <v>20</v>
      </c>
      <c r="W54" s="85">
        <v>313</v>
      </c>
      <c r="X54" s="85">
        <v>764</v>
      </c>
      <c r="Y54" s="85">
        <v>22</v>
      </c>
      <c r="Z54" s="85">
        <v>50</v>
      </c>
      <c r="AA54" s="85">
        <v>297</v>
      </c>
      <c r="AB54" s="86">
        <v>444</v>
      </c>
      <c r="AC54" s="86">
        <v>436</v>
      </c>
      <c r="AD54" s="31"/>
      <c r="AE54" s="29"/>
      <c r="AF54" s="32" t="s">
        <v>32</v>
      </c>
      <c r="AG54" s="15">
        <f>SUM(F54:P54,R54:AC54,'02'!E54:P54,'02'!R54:AC54,'03'!E54:Q54,'03'!S54:AE54)-'01'!E54</f>
        <v>0</v>
      </c>
    </row>
    <row r="55" spans="1:33" s="18" customFormat="1" ht="14.1" customHeight="1">
      <c r="B55" s="33" t="s">
        <v>133</v>
      </c>
      <c r="C55" s="33"/>
      <c r="D55" s="33"/>
      <c r="E55" s="33"/>
      <c r="F55" s="33"/>
      <c r="G55" s="33"/>
      <c r="H55" s="33"/>
      <c r="I55" s="33"/>
      <c r="J55" s="33"/>
      <c r="K55" s="33"/>
      <c r="L55" s="33"/>
      <c r="M55" s="33"/>
      <c r="N55" s="33"/>
      <c r="O55" s="33"/>
      <c r="P55" s="34"/>
      <c r="Q55" s="21"/>
      <c r="R55" s="55" t="s">
        <v>118</v>
      </c>
      <c r="S55" s="55"/>
      <c r="T55" s="24"/>
      <c r="U55" s="54"/>
      <c r="V55" s="54"/>
      <c r="W55" s="54"/>
      <c r="X55" s="54"/>
      <c r="Y55" s="54"/>
      <c r="Z55" s="54"/>
      <c r="AA55" s="54"/>
      <c r="AB55" s="54"/>
      <c r="AC55" s="54"/>
      <c r="AD55" s="54"/>
      <c r="AE55" s="54"/>
      <c r="AF55" s="37"/>
      <c r="AG55" s="15"/>
    </row>
    <row r="56" spans="1:33" s="18" customFormat="1" ht="14.1" customHeight="1">
      <c r="B56" s="35" t="s">
        <v>134</v>
      </c>
      <c r="C56" s="35"/>
      <c r="D56" s="35"/>
      <c r="E56" s="35"/>
      <c r="F56" s="35"/>
      <c r="G56" s="35"/>
      <c r="H56" s="35"/>
      <c r="I56" s="35"/>
      <c r="J56" s="35"/>
      <c r="K56" s="35"/>
      <c r="L56" s="35"/>
      <c r="M56" s="35"/>
      <c r="N56" s="35"/>
      <c r="O56" s="35"/>
      <c r="P56" s="36"/>
      <c r="Q56" s="21"/>
      <c r="R56" s="55" t="s">
        <v>119</v>
      </c>
      <c r="S56" s="55"/>
      <c r="T56" s="24"/>
      <c r="U56" s="54"/>
      <c r="V56" s="54"/>
      <c r="W56" s="54"/>
      <c r="X56" s="54"/>
      <c r="Y56" s="54"/>
      <c r="Z56" s="54"/>
      <c r="AA56" s="54"/>
      <c r="AB56" s="54"/>
      <c r="AC56" s="54"/>
      <c r="AD56" s="54"/>
      <c r="AE56" s="54"/>
      <c r="AF56" s="37"/>
      <c r="AG56" s="15"/>
    </row>
    <row r="57" spans="1:33" s="18" customFormat="1" ht="14.1" customHeight="1">
      <c r="B57" s="35" t="s">
        <v>132</v>
      </c>
      <c r="C57" s="35"/>
      <c r="D57" s="35"/>
      <c r="E57" s="35"/>
      <c r="F57" s="35"/>
      <c r="G57" s="35"/>
      <c r="H57" s="35"/>
      <c r="I57" s="35"/>
      <c r="J57" s="35"/>
      <c r="K57" s="35"/>
      <c r="L57" s="35"/>
      <c r="M57" s="35"/>
      <c r="N57" s="35"/>
      <c r="O57" s="35"/>
      <c r="P57" s="36"/>
      <c r="Q57" s="21"/>
      <c r="R57" s="55" t="s">
        <v>120</v>
      </c>
      <c r="S57" s="55"/>
      <c r="T57" s="24"/>
      <c r="U57" s="54"/>
      <c r="V57" s="54"/>
      <c r="W57" s="54"/>
      <c r="X57" s="54"/>
      <c r="Y57" s="54"/>
      <c r="Z57" s="54"/>
      <c r="AA57" s="54"/>
      <c r="AB57" s="54"/>
      <c r="AC57" s="54"/>
      <c r="AD57" s="54"/>
      <c r="AE57" s="54"/>
      <c r="AF57" s="37"/>
      <c r="AG57" s="15"/>
    </row>
    <row r="58" spans="1:33" s="18" customFormat="1" ht="14.1" customHeight="1">
      <c r="B58" s="23"/>
      <c r="C58" s="23"/>
      <c r="D58" s="38"/>
      <c r="E58" s="38"/>
      <c r="F58" s="38"/>
      <c r="G58" s="38"/>
      <c r="H58" s="38"/>
      <c r="I58" s="38"/>
      <c r="J58" s="38"/>
      <c r="K58" s="38"/>
      <c r="L58" s="38"/>
      <c r="M58" s="38"/>
      <c r="N58" s="38"/>
      <c r="O58" s="38"/>
      <c r="P58" s="38"/>
      <c r="Q58" s="21"/>
      <c r="R58" s="55" t="s">
        <v>121</v>
      </c>
      <c r="S58" s="55"/>
      <c r="U58" s="2"/>
      <c r="V58" s="2"/>
      <c r="W58" s="2"/>
      <c r="X58" s="2"/>
      <c r="Y58" s="2"/>
      <c r="Z58" s="2"/>
      <c r="AA58" s="2"/>
      <c r="AB58" s="2"/>
      <c r="AC58" s="2"/>
      <c r="AD58" s="2"/>
      <c r="AE58" s="2"/>
      <c r="AF58" s="37"/>
      <c r="AG58" s="15"/>
    </row>
    <row r="59" spans="1:33" ht="10.5" customHeight="1">
      <c r="A59" s="2"/>
      <c r="B59" s="18"/>
      <c r="C59" s="18"/>
      <c r="D59" s="38"/>
      <c r="E59" s="38"/>
      <c r="F59" s="38"/>
      <c r="G59" s="38"/>
      <c r="H59" s="38"/>
      <c r="I59" s="38"/>
      <c r="J59" s="38"/>
      <c r="K59" s="38"/>
      <c r="L59" s="38"/>
      <c r="M59" s="38"/>
      <c r="N59" s="38"/>
      <c r="O59" s="38"/>
      <c r="P59" s="38"/>
      <c r="R59" s="56" t="s">
        <v>122</v>
      </c>
      <c r="S59" s="56"/>
      <c r="T59" s="18"/>
      <c r="AD59" s="2"/>
      <c r="AE59" s="2"/>
      <c r="AF59" s="18"/>
    </row>
    <row r="60" spans="1:33" ht="10.8">
      <c r="A60" s="2"/>
      <c r="B60" s="18"/>
      <c r="C60" s="18"/>
      <c r="D60" s="38"/>
      <c r="E60" s="38"/>
      <c r="F60" s="38"/>
      <c r="G60" s="38"/>
      <c r="H60" s="38"/>
      <c r="I60" s="38"/>
      <c r="J60" s="38"/>
      <c r="K60" s="38"/>
      <c r="L60" s="38"/>
      <c r="M60" s="38"/>
      <c r="N60" s="38"/>
      <c r="O60" s="38"/>
      <c r="P60" s="38"/>
      <c r="R60" s="56"/>
      <c r="S60" s="56"/>
      <c r="T60" s="18"/>
      <c r="AD60" s="2"/>
      <c r="AE60" s="2"/>
      <c r="AF60" s="18"/>
    </row>
    <row r="61" spans="1:33" ht="12">
      <c r="A61" s="2"/>
      <c r="B61" s="2"/>
      <c r="C61" s="2"/>
      <c r="D61" s="41" t="s">
        <v>92</v>
      </c>
      <c r="E61" s="42"/>
      <c r="AD61" s="2"/>
      <c r="AE61" s="2"/>
      <c r="AF61" s="2"/>
    </row>
    <row r="62" spans="1:33" ht="12">
      <c r="A62" s="2"/>
      <c r="B62" s="2"/>
      <c r="C62" s="2"/>
      <c r="D62" s="41" t="s">
        <v>93</v>
      </c>
      <c r="E62" s="43">
        <f>SUM(E6,E23,E27)-E5</f>
        <v>0</v>
      </c>
      <c r="F62" s="43">
        <f t="shared" ref="F62:P62" si="0">SUM(F6,F23,F27)-F5</f>
        <v>0</v>
      </c>
      <c r="G62" s="43">
        <f t="shared" si="0"/>
        <v>0</v>
      </c>
      <c r="H62" s="43">
        <f t="shared" si="0"/>
        <v>0</v>
      </c>
      <c r="I62" s="43">
        <f>SUM(I6,I23,I27)-I5</f>
        <v>0</v>
      </c>
      <c r="J62" s="43">
        <f t="shared" si="0"/>
        <v>0</v>
      </c>
      <c r="K62" s="43">
        <f t="shared" si="0"/>
        <v>0</v>
      </c>
      <c r="L62" s="43">
        <f t="shared" si="0"/>
        <v>0</v>
      </c>
      <c r="M62" s="43">
        <f t="shared" si="0"/>
        <v>0</v>
      </c>
      <c r="N62" s="43">
        <f t="shared" si="0"/>
        <v>0</v>
      </c>
      <c r="O62" s="43">
        <f t="shared" ref="O62" si="1">SUM(O6,O23,O27)-O5</f>
        <v>0</v>
      </c>
      <c r="P62" s="43">
        <f t="shared" si="0"/>
        <v>0</v>
      </c>
      <c r="R62" s="43">
        <f t="shared" ref="R62:AC62" si="2">SUM(R6,R23,R27)-R5</f>
        <v>0</v>
      </c>
      <c r="S62" s="43">
        <f t="shared" si="2"/>
        <v>0</v>
      </c>
      <c r="T62" s="43">
        <f t="shared" si="2"/>
        <v>0</v>
      </c>
      <c r="U62" s="43">
        <f t="shared" si="2"/>
        <v>0</v>
      </c>
      <c r="V62" s="43">
        <f>SUM(V6,V23,V27)-V5</f>
        <v>0</v>
      </c>
      <c r="W62" s="43">
        <f t="shared" si="2"/>
        <v>0</v>
      </c>
      <c r="X62" s="43">
        <f t="shared" si="2"/>
        <v>0</v>
      </c>
      <c r="Y62" s="43">
        <f t="shared" si="2"/>
        <v>0</v>
      </c>
      <c r="Z62" s="43">
        <f t="shared" si="2"/>
        <v>0</v>
      </c>
      <c r="AA62" s="43">
        <f t="shared" si="2"/>
        <v>0</v>
      </c>
      <c r="AB62" s="43">
        <f t="shared" ref="AB62" si="3">SUM(AB6,AB23,AB27)-AB5</f>
        <v>0</v>
      </c>
      <c r="AC62" s="43">
        <f t="shared" si="2"/>
        <v>0</v>
      </c>
      <c r="AD62" s="2"/>
      <c r="AE62" s="2"/>
      <c r="AF62" s="2"/>
    </row>
    <row r="63" spans="1:33" ht="12">
      <c r="B63" s="2"/>
      <c r="C63" s="2"/>
      <c r="D63" s="41" t="s">
        <v>94</v>
      </c>
      <c r="E63" s="43">
        <f>SUM(E7:E22)-E6</f>
        <v>0</v>
      </c>
      <c r="F63" s="43">
        <f t="shared" ref="F63:P63" si="4">SUM(F7:F22)-F6</f>
        <v>0</v>
      </c>
      <c r="G63" s="43">
        <f t="shared" si="4"/>
        <v>0</v>
      </c>
      <c r="H63" s="43">
        <f t="shared" si="4"/>
        <v>0</v>
      </c>
      <c r="I63" s="43">
        <f>SUM(I7:I22)-I6</f>
        <v>0</v>
      </c>
      <c r="J63" s="43">
        <f t="shared" si="4"/>
        <v>0</v>
      </c>
      <c r="K63" s="43">
        <f t="shared" si="4"/>
        <v>0</v>
      </c>
      <c r="L63" s="43">
        <f t="shared" si="4"/>
        <v>0</v>
      </c>
      <c r="M63" s="43">
        <f t="shared" si="4"/>
        <v>0</v>
      </c>
      <c r="N63" s="43">
        <f t="shared" si="4"/>
        <v>0</v>
      </c>
      <c r="O63" s="43">
        <f t="shared" ref="O63" si="5">SUM(O7:O22)-O6</f>
        <v>0</v>
      </c>
      <c r="P63" s="43">
        <f t="shared" si="4"/>
        <v>0</v>
      </c>
      <c r="R63" s="43">
        <f t="shared" ref="R63:AC63" si="6">SUM(R7:R22)-R6</f>
        <v>0</v>
      </c>
      <c r="S63" s="43">
        <f t="shared" si="6"/>
        <v>0</v>
      </c>
      <c r="T63" s="43">
        <f t="shared" si="6"/>
        <v>0</v>
      </c>
      <c r="U63" s="43">
        <f t="shared" si="6"/>
        <v>0</v>
      </c>
      <c r="V63" s="43">
        <f>SUM(V7:V22)-V6</f>
        <v>0</v>
      </c>
      <c r="W63" s="43">
        <f t="shared" si="6"/>
        <v>0</v>
      </c>
      <c r="X63" s="43">
        <f t="shared" si="6"/>
        <v>0</v>
      </c>
      <c r="Y63" s="43">
        <f t="shared" si="6"/>
        <v>0</v>
      </c>
      <c r="Z63" s="43">
        <f t="shared" si="6"/>
        <v>0</v>
      </c>
      <c r="AA63" s="43">
        <f t="shared" si="6"/>
        <v>0</v>
      </c>
      <c r="AB63" s="43">
        <f t="shared" ref="AB63" si="7">SUM(AB7:AB22)-AB6</f>
        <v>0</v>
      </c>
      <c r="AC63" s="43">
        <f t="shared" si="6"/>
        <v>0</v>
      </c>
      <c r="AD63" s="2"/>
      <c r="AE63" s="2"/>
      <c r="AF63" s="2"/>
    </row>
    <row r="64" spans="1:33" ht="12">
      <c r="B64" s="2"/>
      <c r="C64" s="2"/>
      <c r="D64" s="41" t="s">
        <v>95</v>
      </c>
      <c r="E64" s="43">
        <f>SUM(E24:E26)-E23</f>
        <v>0</v>
      </c>
      <c r="F64" s="43">
        <f t="shared" ref="F64:P64" si="8">SUM(F24:F26)-F23</f>
        <v>0</v>
      </c>
      <c r="G64" s="43">
        <f t="shared" si="8"/>
        <v>0</v>
      </c>
      <c r="H64" s="43">
        <f t="shared" si="8"/>
        <v>0</v>
      </c>
      <c r="I64" s="43">
        <f>SUM(I24:I26)-I23</f>
        <v>0</v>
      </c>
      <c r="J64" s="43">
        <f t="shared" si="8"/>
        <v>0</v>
      </c>
      <c r="K64" s="43">
        <f t="shared" si="8"/>
        <v>0</v>
      </c>
      <c r="L64" s="43">
        <f t="shared" si="8"/>
        <v>0</v>
      </c>
      <c r="M64" s="43">
        <f t="shared" si="8"/>
        <v>0</v>
      </c>
      <c r="N64" s="43">
        <f t="shared" si="8"/>
        <v>0</v>
      </c>
      <c r="O64" s="43">
        <f t="shared" ref="O64" si="9">SUM(O24:O26)-O23</f>
        <v>0</v>
      </c>
      <c r="P64" s="43">
        <f t="shared" si="8"/>
        <v>0</v>
      </c>
      <c r="R64" s="43">
        <f t="shared" ref="R64:AC64" si="10">SUM(R24:R26)-R23</f>
        <v>0</v>
      </c>
      <c r="S64" s="43">
        <f t="shared" si="10"/>
        <v>0</v>
      </c>
      <c r="T64" s="43">
        <f t="shared" si="10"/>
        <v>0</v>
      </c>
      <c r="U64" s="43">
        <f t="shared" si="10"/>
        <v>0</v>
      </c>
      <c r="V64" s="43">
        <f>SUM(V24:V26)-V23</f>
        <v>0</v>
      </c>
      <c r="W64" s="43">
        <f t="shared" si="10"/>
        <v>0</v>
      </c>
      <c r="X64" s="43">
        <f t="shared" si="10"/>
        <v>0</v>
      </c>
      <c r="Y64" s="43">
        <f t="shared" si="10"/>
        <v>0</v>
      </c>
      <c r="Z64" s="43">
        <f t="shared" si="10"/>
        <v>0</v>
      </c>
      <c r="AA64" s="43">
        <f t="shared" si="10"/>
        <v>0</v>
      </c>
      <c r="AB64" s="43">
        <f t="shared" ref="AB64" si="11">SUM(AB24:AB26)-AB23</f>
        <v>0</v>
      </c>
      <c r="AC64" s="43">
        <f t="shared" si="10"/>
        <v>0</v>
      </c>
      <c r="AD64" s="2"/>
      <c r="AE64" s="2"/>
      <c r="AF64" s="2"/>
    </row>
    <row r="65" spans="4:32" ht="12">
      <c r="D65" s="44" t="s">
        <v>96</v>
      </c>
      <c r="E65" s="45">
        <f>SUM(E28:E54)-E27</f>
        <v>0</v>
      </c>
      <c r="F65" s="45">
        <f t="shared" ref="F65:P65" si="12">SUM(F28:F54)-F27</f>
        <v>0</v>
      </c>
      <c r="G65" s="45">
        <f t="shared" si="12"/>
        <v>0</v>
      </c>
      <c r="H65" s="45">
        <f t="shared" si="12"/>
        <v>0</v>
      </c>
      <c r="I65" s="45">
        <f>SUM(I28:I54)-I27</f>
        <v>0</v>
      </c>
      <c r="J65" s="45">
        <f t="shared" si="12"/>
        <v>0</v>
      </c>
      <c r="K65" s="45">
        <f t="shared" si="12"/>
        <v>0</v>
      </c>
      <c r="L65" s="45">
        <f t="shared" si="12"/>
        <v>0</v>
      </c>
      <c r="M65" s="45">
        <f t="shared" si="12"/>
        <v>0</v>
      </c>
      <c r="N65" s="45">
        <f t="shared" si="12"/>
        <v>0</v>
      </c>
      <c r="O65" s="45">
        <f t="shared" ref="O65" si="13">SUM(O28:O54)-O27</f>
        <v>0</v>
      </c>
      <c r="P65" s="45">
        <f t="shared" si="12"/>
        <v>0</v>
      </c>
      <c r="R65" s="45">
        <f t="shared" ref="R65:AC65" si="14">SUM(R28:R54)-R27</f>
        <v>0</v>
      </c>
      <c r="S65" s="45">
        <f t="shared" si="14"/>
        <v>0</v>
      </c>
      <c r="T65" s="45">
        <f t="shared" si="14"/>
        <v>0</v>
      </c>
      <c r="U65" s="45">
        <f t="shared" si="14"/>
        <v>0</v>
      </c>
      <c r="V65" s="45">
        <f>SUM(V28:V54)-V27</f>
        <v>0</v>
      </c>
      <c r="W65" s="45">
        <f t="shared" si="14"/>
        <v>0</v>
      </c>
      <c r="X65" s="45">
        <f t="shared" si="14"/>
        <v>0</v>
      </c>
      <c r="Y65" s="45">
        <f t="shared" si="14"/>
        <v>0</v>
      </c>
      <c r="Z65" s="45">
        <f t="shared" si="14"/>
        <v>0</v>
      </c>
      <c r="AA65" s="45">
        <f t="shared" si="14"/>
        <v>0</v>
      </c>
      <c r="AB65" s="45">
        <f t="shared" ref="AB65" si="15">SUM(AB28:AB54)-AB27</f>
        <v>0</v>
      </c>
      <c r="AC65" s="45">
        <f t="shared" si="14"/>
        <v>0</v>
      </c>
      <c r="AF65" s="46"/>
    </row>
    <row r="66" spans="4:32">
      <c r="D66" s="46"/>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F66" s="46"/>
    </row>
    <row r="67" spans="4:32">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F67" s="46"/>
    </row>
    <row r="68" spans="4:32">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F68" s="46"/>
    </row>
    <row r="69" spans="4:32">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F69" s="46"/>
    </row>
    <row r="70" spans="4:32">
      <c r="D70" s="46"/>
      <c r="E70" s="47"/>
      <c r="AF70" s="46"/>
    </row>
    <row r="71" spans="4:32">
      <c r="D71" s="46"/>
      <c r="E71" s="47"/>
      <c r="AF71" s="46"/>
    </row>
    <row r="72" spans="4:32">
      <c r="D72" s="46"/>
      <c r="E72" s="47"/>
      <c r="AF72" s="46"/>
    </row>
    <row r="73" spans="4:32">
      <c r="E73" s="47"/>
    </row>
  </sheetData>
  <mergeCells count="12">
    <mergeCell ref="C27:D27"/>
    <mergeCell ref="AE23:AF23"/>
    <mergeCell ref="AE27:AF27"/>
    <mergeCell ref="B4:D4"/>
    <mergeCell ref="C6:D6"/>
    <mergeCell ref="AE6:AF6"/>
    <mergeCell ref="C23:D23"/>
    <mergeCell ref="E2:N2"/>
    <mergeCell ref="S2:AC2"/>
    <mergeCell ref="AD4:AF4"/>
    <mergeCell ref="B5:D5"/>
    <mergeCell ref="AD5:AF5"/>
  </mergeCells>
  <phoneticPr fontId="1"/>
  <printOptions horizontalCentered="1" gridLinesSet="0"/>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3"/>
  <sheetViews>
    <sheetView view="pageBreakPreview" zoomScaleNormal="100" workbookViewId="0">
      <selection activeCell="E5" sqref="E5"/>
    </sheetView>
  </sheetViews>
  <sheetFormatPr defaultColWidth="9.28515625" defaultRowHeight="9.6"/>
  <cols>
    <col min="1" max="3" width="2.85546875" style="1" customWidth="1"/>
    <col min="4" max="4" width="18.85546875" style="1" customWidth="1"/>
    <col min="5" max="16" width="8.7109375" style="2" customWidth="1"/>
    <col min="17" max="17" width="3.85546875" style="2" customWidth="1"/>
    <col min="18" max="29" width="8.7109375" style="2" customWidth="1"/>
    <col min="30" max="31" width="2.85546875" style="1" customWidth="1"/>
    <col min="32" max="32" width="18.7109375" style="1" bestFit="1" customWidth="1"/>
    <col min="33" max="16384" width="9.28515625" style="2"/>
  </cols>
  <sheetData>
    <row r="1" spans="1:32">
      <c r="B1" s="1" t="s">
        <v>128</v>
      </c>
      <c r="R1" s="2" t="s">
        <v>129</v>
      </c>
    </row>
    <row r="2" spans="1:32" s="3" customFormat="1" ht="14.4">
      <c r="E2" s="123" t="s">
        <v>44</v>
      </c>
      <c r="F2" s="123"/>
      <c r="G2" s="123"/>
      <c r="H2" s="123"/>
      <c r="I2" s="123"/>
      <c r="J2" s="123"/>
      <c r="K2" s="123"/>
      <c r="L2" s="123"/>
      <c r="M2" s="123"/>
      <c r="N2" s="123"/>
      <c r="O2" s="123"/>
      <c r="S2" s="123" t="s">
        <v>43</v>
      </c>
      <c r="T2" s="123"/>
      <c r="U2" s="123"/>
      <c r="V2" s="123"/>
      <c r="W2" s="123"/>
      <c r="X2" s="123"/>
      <c r="Y2" s="123"/>
      <c r="Z2" s="123"/>
      <c r="AA2" s="123"/>
      <c r="AB2" s="123"/>
      <c r="AC2" s="123"/>
    </row>
    <row r="3" spans="1:32"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2" ht="48" customHeight="1">
      <c r="A4" s="2"/>
      <c r="B4" s="131" t="s">
        <v>33</v>
      </c>
      <c r="C4" s="131"/>
      <c r="D4" s="132"/>
      <c r="E4" s="8" t="s">
        <v>138</v>
      </c>
      <c r="F4" s="8" t="s">
        <v>75</v>
      </c>
      <c r="G4" s="8" t="s">
        <v>76</v>
      </c>
      <c r="H4" s="8" t="s">
        <v>104</v>
      </c>
      <c r="I4" s="8" t="s">
        <v>77</v>
      </c>
      <c r="J4" s="8" t="s">
        <v>139</v>
      </c>
      <c r="K4" s="9" t="s">
        <v>105</v>
      </c>
      <c r="L4" s="8" t="s">
        <v>106</v>
      </c>
      <c r="M4" s="8" t="s">
        <v>140</v>
      </c>
      <c r="N4" s="9" t="s">
        <v>78</v>
      </c>
      <c r="O4" s="9" t="s">
        <v>107</v>
      </c>
      <c r="P4" s="48" t="s">
        <v>79</v>
      </c>
      <c r="R4" s="49" t="s">
        <v>36</v>
      </c>
      <c r="S4" s="8" t="s">
        <v>80</v>
      </c>
      <c r="T4" s="8" t="s">
        <v>141</v>
      </c>
      <c r="U4" s="8" t="s">
        <v>142</v>
      </c>
      <c r="V4" s="9" t="s">
        <v>108</v>
      </c>
      <c r="W4" s="8" t="s">
        <v>109</v>
      </c>
      <c r="X4" s="8" t="s">
        <v>135</v>
      </c>
      <c r="Y4" s="9" t="s">
        <v>136</v>
      </c>
      <c r="Z4" s="8" t="s">
        <v>110</v>
      </c>
      <c r="AA4" s="8" t="s">
        <v>143</v>
      </c>
      <c r="AB4" s="8" t="s">
        <v>111</v>
      </c>
      <c r="AC4" s="8" t="s">
        <v>112</v>
      </c>
      <c r="AD4" s="124" t="s">
        <v>34</v>
      </c>
      <c r="AE4" s="125"/>
      <c r="AF4" s="125"/>
    </row>
    <row r="5" spans="1:32" s="50" customFormat="1" ht="15.9" customHeight="1">
      <c r="B5" s="126" t="s">
        <v>1</v>
      </c>
      <c r="C5" s="126"/>
      <c r="D5" s="127"/>
      <c r="E5" s="77">
        <v>1080</v>
      </c>
      <c r="F5" s="87">
        <v>1279</v>
      </c>
      <c r="G5" s="87">
        <v>1220</v>
      </c>
      <c r="H5" s="87">
        <v>1705</v>
      </c>
      <c r="I5" s="87">
        <v>180</v>
      </c>
      <c r="J5" s="87">
        <v>70908</v>
      </c>
      <c r="K5" s="87">
        <v>24866</v>
      </c>
      <c r="L5" s="87">
        <v>13770</v>
      </c>
      <c r="M5" s="87">
        <v>32</v>
      </c>
      <c r="N5" s="87">
        <v>1970</v>
      </c>
      <c r="O5" s="88">
        <v>1366</v>
      </c>
      <c r="P5" s="89">
        <v>108</v>
      </c>
      <c r="Q5" s="51"/>
      <c r="R5" s="99">
        <v>1854</v>
      </c>
      <c r="S5" s="88">
        <v>11248</v>
      </c>
      <c r="T5" s="88">
        <v>7763</v>
      </c>
      <c r="U5" s="88">
        <v>26</v>
      </c>
      <c r="V5" s="88">
        <v>1080</v>
      </c>
      <c r="W5" s="88">
        <v>191</v>
      </c>
      <c r="X5" s="88">
        <v>339</v>
      </c>
      <c r="Y5" s="88">
        <v>143</v>
      </c>
      <c r="Z5" s="88">
        <v>21</v>
      </c>
      <c r="AA5" s="88">
        <v>395</v>
      </c>
      <c r="AB5" s="88">
        <v>32</v>
      </c>
      <c r="AC5" s="88">
        <v>357</v>
      </c>
      <c r="AD5" s="128" t="s">
        <v>1</v>
      </c>
      <c r="AE5" s="129"/>
      <c r="AF5" s="129"/>
    </row>
    <row r="6" spans="1:32" s="50" customFormat="1" ht="15.9" customHeight="1">
      <c r="B6" s="16"/>
      <c r="C6" s="126" t="s">
        <v>2</v>
      </c>
      <c r="D6" s="127"/>
      <c r="E6" s="80">
        <v>155</v>
      </c>
      <c r="F6" s="90">
        <v>190</v>
      </c>
      <c r="G6" s="90">
        <v>21</v>
      </c>
      <c r="H6" s="90">
        <v>63</v>
      </c>
      <c r="I6" s="90">
        <v>8</v>
      </c>
      <c r="J6" s="90">
        <v>304</v>
      </c>
      <c r="K6" s="90">
        <v>56</v>
      </c>
      <c r="L6" s="90">
        <v>73</v>
      </c>
      <c r="M6" s="90">
        <v>7</v>
      </c>
      <c r="N6" s="90">
        <v>101</v>
      </c>
      <c r="O6" s="91">
        <v>18</v>
      </c>
      <c r="P6" s="92">
        <v>24</v>
      </c>
      <c r="Q6" s="51"/>
      <c r="R6" s="100">
        <v>156</v>
      </c>
      <c r="S6" s="91">
        <v>1675</v>
      </c>
      <c r="T6" s="91">
        <v>38</v>
      </c>
      <c r="U6" s="91">
        <v>11</v>
      </c>
      <c r="V6" s="91">
        <v>3</v>
      </c>
      <c r="W6" s="91">
        <v>60</v>
      </c>
      <c r="X6" s="91">
        <v>46</v>
      </c>
      <c r="Y6" s="91">
        <v>45</v>
      </c>
      <c r="Z6" s="91">
        <v>5</v>
      </c>
      <c r="AA6" s="91">
        <v>16</v>
      </c>
      <c r="AB6" s="91">
        <v>6</v>
      </c>
      <c r="AC6" s="91">
        <v>15</v>
      </c>
      <c r="AD6" s="17"/>
      <c r="AE6" s="130" t="s">
        <v>2</v>
      </c>
      <c r="AF6" s="130"/>
    </row>
    <row r="7" spans="1:32" s="52" customFormat="1" ht="14.1" customHeight="1">
      <c r="B7" s="19"/>
      <c r="C7" s="19"/>
      <c r="D7" s="20" t="s">
        <v>45</v>
      </c>
      <c r="E7" s="83">
        <v>22</v>
      </c>
      <c r="F7" s="93">
        <v>3</v>
      </c>
      <c r="G7" s="93">
        <v>0</v>
      </c>
      <c r="H7" s="93">
        <v>0</v>
      </c>
      <c r="I7" s="93">
        <v>0</v>
      </c>
      <c r="J7" s="93">
        <v>0</v>
      </c>
      <c r="K7" s="93">
        <v>0</v>
      </c>
      <c r="L7" s="93">
        <v>0</v>
      </c>
      <c r="M7" s="93">
        <v>0</v>
      </c>
      <c r="N7" s="93">
        <v>0</v>
      </c>
      <c r="O7" s="94">
        <v>0</v>
      </c>
      <c r="P7" s="95">
        <v>0</v>
      </c>
      <c r="Q7" s="53"/>
      <c r="R7" s="101">
        <v>0</v>
      </c>
      <c r="S7" s="94">
        <v>7</v>
      </c>
      <c r="T7" s="94">
        <v>0</v>
      </c>
      <c r="U7" s="94">
        <v>0</v>
      </c>
      <c r="V7" s="94">
        <v>0</v>
      </c>
      <c r="W7" s="94">
        <v>0</v>
      </c>
      <c r="X7" s="94">
        <v>0</v>
      </c>
      <c r="Y7" s="94">
        <v>0</v>
      </c>
      <c r="Z7" s="94">
        <v>0</v>
      </c>
      <c r="AA7" s="94">
        <v>0</v>
      </c>
      <c r="AB7" s="94">
        <v>0</v>
      </c>
      <c r="AC7" s="94">
        <v>0</v>
      </c>
      <c r="AD7" s="22"/>
      <c r="AE7" s="23"/>
      <c r="AF7" s="24" t="s">
        <v>45</v>
      </c>
    </row>
    <row r="8" spans="1:32" s="52" customFormat="1" ht="14.1" customHeight="1">
      <c r="B8" s="19"/>
      <c r="C8" s="19"/>
      <c r="D8" s="20" t="s">
        <v>46</v>
      </c>
      <c r="E8" s="83">
        <v>0</v>
      </c>
      <c r="F8" s="93">
        <v>0</v>
      </c>
      <c r="G8" s="93">
        <v>0</v>
      </c>
      <c r="H8" s="93">
        <v>0</v>
      </c>
      <c r="I8" s="93">
        <v>0</v>
      </c>
      <c r="J8" s="93">
        <v>0</v>
      </c>
      <c r="K8" s="93">
        <v>0</v>
      </c>
      <c r="L8" s="93">
        <v>0</v>
      </c>
      <c r="M8" s="93">
        <v>0</v>
      </c>
      <c r="N8" s="93">
        <v>0</v>
      </c>
      <c r="O8" s="94">
        <v>0</v>
      </c>
      <c r="P8" s="95">
        <v>0</v>
      </c>
      <c r="Q8" s="53"/>
      <c r="R8" s="101">
        <v>0</v>
      </c>
      <c r="S8" s="94">
        <v>10</v>
      </c>
      <c r="T8" s="94">
        <v>0</v>
      </c>
      <c r="U8" s="94">
        <v>0</v>
      </c>
      <c r="V8" s="94">
        <v>0</v>
      </c>
      <c r="W8" s="94">
        <v>0</v>
      </c>
      <c r="X8" s="94">
        <v>0</v>
      </c>
      <c r="Y8" s="94">
        <v>0</v>
      </c>
      <c r="Z8" s="94">
        <v>0</v>
      </c>
      <c r="AA8" s="94">
        <v>0</v>
      </c>
      <c r="AB8" s="94">
        <v>0</v>
      </c>
      <c r="AC8" s="94">
        <v>0</v>
      </c>
      <c r="AD8" s="22"/>
      <c r="AE8" s="23"/>
      <c r="AF8" s="24" t="s">
        <v>46</v>
      </c>
    </row>
    <row r="9" spans="1:32" s="52" customFormat="1" ht="14.1" customHeight="1">
      <c r="B9" s="19"/>
      <c r="C9" s="19"/>
      <c r="D9" s="20" t="s">
        <v>3</v>
      </c>
      <c r="E9" s="83">
        <v>3</v>
      </c>
      <c r="F9" s="93">
        <v>0</v>
      </c>
      <c r="G9" s="93">
        <v>0</v>
      </c>
      <c r="H9" s="93">
        <v>0</v>
      </c>
      <c r="I9" s="93">
        <v>0</v>
      </c>
      <c r="J9" s="93">
        <v>0</v>
      </c>
      <c r="K9" s="93">
        <v>0</v>
      </c>
      <c r="L9" s="93">
        <v>0</v>
      </c>
      <c r="M9" s="93">
        <v>0</v>
      </c>
      <c r="N9" s="93">
        <v>0</v>
      </c>
      <c r="O9" s="94">
        <v>0</v>
      </c>
      <c r="P9" s="95">
        <v>0</v>
      </c>
      <c r="Q9" s="53"/>
      <c r="R9" s="101">
        <v>0</v>
      </c>
      <c r="S9" s="94">
        <v>1</v>
      </c>
      <c r="T9" s="94">
        <v>0</v>
      </c>
      <c r="U9" s="94">
        <v>0</v>
      </c>
      <c r="V9" s="94">
        <v>0</v>
      </c>
      <c r="W9" s="94">
        <v>0</v>
      </c>
      <c r="X9" s="94">
        <v>0</v>
      </c>
      <c r="Y9" s="94">
        <v>0</v>
      </c>
      <c r="Z9" s="94">
        <v>0</v>
      </c>
      <c r="AA9" s="94">
        <v>0</v>
      </c>
      <c r="AB9" s="94">
        <v>0</v>
      </c>
      <c r="AC9" s="94">
        <v>0</v>
      </c>
      <c r="AD9" s="22"/>
      <c r="AE9" s="23"/>
      <c r="AF9" s="24" t="s">
        <v>3</v>
      </c>
    </row>
    <row r="10" spans="1:32" s="52" customFormat="1" ht="14.1" customHeight="1">
      <c r="B10" s="19"/>
      <c r="C10" s="19"/>
      <c r="D10" s="20" t="s">
        <v>47</v>
      </c>
      <c r="E10" s="83">
        <v>0</v>
      </c>
      <c r="F10" s="93">
        <v>0</v>
      </c>
      <c r="G10" s="93">
        <v>0</v>
      </c>
      <c r="H10" s="93">
        <v>0</v>
      </c>
      <c r="I10" s="93">
        <v>0</v>
      </c>
      <c r="J10" s="93">
        <v>2</v>
      </c>
      <c r="K10" s="93">
        <v>1</v>
      </c>
      <c r="L10" s="93">
        <v>0</v>
      </c>
      <c r="M10" s="93">
        <v>0</v>
      </c>
      <c r="N10" s="93">
        <v>0</v>
      </c>
      <c r="O10" s="94">
        <v>0</v>
      </c>
      <c r="P10" s="95">
        <v>0</v>
      </c>
      <c r="Q10" s="53"/>
      <c r="R10" s="101">
        <v>0</v>
      </c>
      <c r="S10" s="94">
        <v>0</v>
      </c>
      <c r="T10" s="94">
        <v>0</v>
      </c>
      <c r="U10" s="94">
        <v>0</v>
      </c>
      <c r="V10" s="94">
        <v>0</v>
      </c>
      <c r="W10" s="94">
        <v>0</v>
      </c>
      <c r="X10" s="94">
        <v>0</v>
      </c>
      <c r="Y10" s="94">
        <v>0</v>
      </c>
      <c r="Z10" s="94">
        <v>0</v>
      </c>
      <c r="AA10" s="94">
        <v>0</v>
      </c>
      <c r="AB10" s="94">
        <v>0</v>
      </c>
      <c r="AC10" s="94">
        <v>0</v>
      </c>
      <c r="AD10" s="22"/>
      <c r="AE10" s="23"/>
      <c r="AF10" s="24" t="s">
        <v>47</v>
      </c>
    </row>
    <row r="11" spans="1:32" s="52" customFormat="1" ht="14.1" customHeight="1">
      <c r="B11" s="19"/>
      <c r="C11" s="19"/>
      <c r="D11" s="20" t="s">
        <v>4</v>
      </c>
      <c r="E11" s="83">
        <v>15</v>
      </c>
      <c r="F11" s="93">
        <v>7</v>
      </c>
      <c r="G11" s="93">
        <v>4</v>
      </c>
      <c r="H11" s="93">
        <v>0</v>
      </c>
      <c r="I11" s="93">
        <v>0</v>
      </c>
      <c r="J11" s="93">
        <v>19</v>
      </c>
      <c r="K11" s="93">
        <v>5</v>
      </c>
      <c r="L11" s="93">
        <v>8</v>
      </c>
      <c r="M11" s="93">
        <v>1</v>
      </c>
      <c r="N11" s="93">
        <v>28</v>
      </c>
      <c r="O11" s="94">
        <v>0</v>
      </c>
      <c r="P11" s="95">
        <v>0</v>
      </c>
      <c r="Q11" s="53"/>
      <c r="R11" s="101">
        <v>11</v>
      </c>
      <c r="S11" s="94">
        <v>91</v>
      </c>
      <c r="T11" s="94">
        <v>5</v>
      </c>
      <c r="U11" s="94">
        <v>0</v>
      </c>
      <c r="V11" s="94">
        <v>0</v>
      </c>
      <c r="W11" s="94">
        <v>5</v>
      </c>
      <c r="X11" s="94">
        <v>0</v>
      </c>
      <c r="Y11" s="94">
        <v>1</v>
      </c>
      <c r="Z11" s="94">
        <v>3</v>
      </c>
      <c r="AA11" s="94">
        <v>0</v>
      </c>
      <c r="AB11" s="94">
        <v>0</v>
      </c>
      <c r="AC11" s="94">
        <v>3</v>
      </c>
      <c r="AD11" s="22"/>
      <c r="AE11" s="23"/>
      <c r="AF11" s="24" t="s">
        <v>4</v>
      </c>
    </row>
    <row r="12" spans="1:32" s="52" customFormat="1" ht="14.1" customHeight="1">
      <c r="B12" s="19"/>
      <c r="C12" s="19"/>
      <c r="D12" s="20" t="s">
        <v>48</v>
      </c>
      <c r="E12" s="83">
        <v>0</v>
      </c>
      <c r="F12" s="93">
        <v>143</v>
      </c>
      <c r="G12" s="93">
        <v>0</v>
      </c>
      <c r="H12" s="93">
        <v>0</v>
      </c>
      <c r="I12" s="93">
        <v>0</v>
      </c>
      <c r="J12" s="93">
        <v>0</v>
      </c>
      <c r="K12" s="93">
        <v>0</v>
      </c>
      <c r="L12" s="93">
        <v>0</v>
      </c>
      <c r="M12" s="93">
        <v>0</v>
      </c>
      <c r="N12" s="93">
        <v>0</v>
      </c>
      <c r="O12" s="94">
        <v>0</v>
      </c>
      <c r="P12" s="95">
        <v>0</v>
      </c>
      <c r="Q12" s="53"/>
      <c r="R12" s="101">
        <v>0</v>
      </c>
      <c r="S12" s="94">
        <v>0</v>
      </c>
      <c r="T12" s="94">
        <v>0</v>
      </c>
      <c r="U12" s="94">
        <v>0</v>
      </c>
      <c r="V12" s="94">
        <v>0</v>
      </c>
      <c r="W12" s="94">
        <v>0</v>
      </c>
      <c r="X12" s="94">
        <v>0</v>
      </c>
      <c r="Y12" s="94">
        <v>0</v>
      </c>
      <c r="Z12" s="94">
        <v>0</v>
      </c>
      <c r="AA12" s="94">
        <v>8</v>
      </c>
      <c r="AB12" s="94">
        <v>0</v>
      </c>
      <c r="AC12" s="94">
        <v>0</v>
      </c>
      <c r="AD12" s="22"/>
      <c r="AE12" s="23"/>
      <c r="AF12" s="24" t="s">
        <v>48</v>
      </c>
    </row>
    <row r="13" spans="1:32" s="52" customFormat="1" ht="14.1" customHeight="1">
      <c r="B13" s="19"/>
      <c r="C13" s="19"/>
      <c r="D13" s="25" t="s">
        <v>5</v>
      </c>
      <c r="E13" s="83">
        <v>0</v>
      </c>
      <c r="F13" s="93">
        <v>0</v>
      </c>
      <c r="G13" s="93">
        <v>0</v>
      </c>
      <c r="H13" s="93">
        <v>0</v>
      </c>
      <c r="I13" s="93">
        <v>0</v>
      </c>
      <c r="J13" s="93">
        <v>0</v>
      </c>
      <c r="K13" s="93">
        <v>0</v>
      </c>
      <c r="L13" s="93">
        <v>0</v>
      </c>
      <c r="M13" s="93">
        <v>0</v>
      </c>
      <c r="N13" s="93">
        <v>0</v>
      </c>
      <c r="O13" s="94">
        <v>0</v>
      </c>
      <c r="P13" s="95">
        <v>0</v>
      </c>
      <c r="Q13" s="53"/>
      <c r="R13" s="101">
        <v>0</v>
      </c>
      <c r="S13" s="94">
        <v>0</v>
      </c>
      <c r="T13" s="94">
        <v>0</v>
      </c>
      <c r="U13" s="94">
        <v>0</v>
      </c>
      <c r="V13" s="94">
        <v>0</v>
      </c>
      <c r="W13" s="94">
        <v>0</v>
      </c>
      <c r="X13" s="94">
        <v>0</v>
      </c>
      <c r="Y13" s="94">
        <v>0</v>
      </c>
      <c r="Z13" s="94">
        <v>0</v>
      </c>
      <c r="AA13" s="94">
        <v>0</v>
      </c>
      <c r="AB13" s="94">
        <v>0</v>
      </c>
      <c r="AC13" s="94">
        <v>0</v>
      </c>
      <c r="AD13" s="22"/>
      <c r="AE13" s="23"/>
      <c r="AF13" s="26" t="s">
        <v>5</v>
      </c>
    </row>
    <row r="14" spans="1:32" s="52" customFormat="1" ht="14.1" customHeight="1">
      <c r="B14" s="19"/>
      <c r="C14" s="19"/>
      <c r="D14" s="20" t="s">
        <v>6</v>
      </c>
      <c r="E14" s="83">
        <v>0</v>
      </c>
      <c r="F14" s="93">
        <v>0</v>
      </c>
      <c r="G14" s="93">
        <v>0</v>
      </c>
      <c r="H14" s="93">
        <v>0</v>
      </c>
      <c r="I14" s="93">
        <v>0</v>
      </c>
      <c r="J14" s="93">
        <v>0</v>
      </c>
      <c r="K14" s="93">
        <v>0</v>
      </c>
      <c r="L14" s="93">
        <v>0</v>
      </c>
      <c r="M14" s="93">
        <v>0</v>
      </c>
      <c r="N14" s="93">
        <v>0</v>
      </c>
      <c r="O14" s="94">
        <v>0</v>
      </c>
      <c r="P14" s="95">
        <v>0</v>
      </c>
      <c r="Q14" s="53"/>
      <c r="R14" s="101">
        <v>0</v>
      </c>
      <c r="S14" s="94">
        <v>0</v>
      </c>
      <c r="T14" s="94">
        <v>0</v>
      </c>
      <c r="U14" s="94">
        <v>0</v>
      </c>
      <c r="V14" s="94">
        <v>0</v>
      </c>
      <c r="W14" s="94">
        <v>0</v>
      </c>
      <c r="X14" s="94">
        <v>0</v>
      </c>
      <c r="Y14" s="94">
        <v>0</v>
      </c>
      <c r="Z14" s="94">
        <v>0</v>
      </c>
      <c r="AA14" s="94">
        <v>0</v>
      </c>
      <c r="AB14" s="94">
        <v>0</v>
      </c>
      <c r="AC14" s="94">
        <v>0</v>
      </c>
      <c r="AD14" s="22"/>
      <c r="AE14" s="23"/>
      <c r="AF14" s="24" t="s">
        <v>6</v>
      </c>
    </row>
    <row r="15" spans="1:32" s="52" customFormat="1" ht="14.1" customHeight="1">
      <c r="B15" s="19"/>
      <c r="C15" s="19"/>
      <c r="D15" s="20" t="s">
        <v>7</v>
      </c>
      <c r="E15" s="83">
        <v>3</v>
      </c>
      <c r="F15" s="93">
        <v>0</v>
      </c>
      <c r="G15" s="93">
        <v>0</v>
      </c>
      <c r="H15" s="93">
        <v>0</v>
      </c>
      <c r="I15" s="93">
        <v>0</v>
      </c>
      <c r="J15" s="93">
        <v>0</v>
      </c>
      <c r="K15" s="93">
        <v>0</v>
      </c>
      <c r="L15" s="93">
        <v>0</v>
      </c>
      <c r="M15" s="93">
        <v>0</v>
      </c>
      <c r="N15" s="93">
        <v>0</v>
      </c>
      <c r="O15" s="94">
        <v>0</v>
      </c>
      <c r="P15" s="95">
        <v>0</v>
      </c>
      <c r="Q15" s="53"/>
      <c r="R15" s="101">
        <v>0</v>
      </c>
      <c r="S15" s="94">
        <v>0</v>
      </c>
      <c r="T15" s="94">
        <v>0</v>
      </c>
      <c r="U15" s="94">
        <v>0</v>
      </c>
      <c r="V15" s="94">
        <v>0</v>
      </c>
      <c r="W15" s="94">
        <v>0</v>
      </c>
      <c r="X15" s="94">
        <v>0</v>
      </c>
      <c r="Y15" s="94">
        <v>0</v>
      </c>
      <c r="Z15" s="94">
        <v>0</v>
      </c>
      <c r="AA15" s="94">
        <v>0</v>
      </c>
      <c r="AB15" s="94">
        <v>0</v>
      </c>
      <c r="AC15" s="94">
        <v>0</v>
      </c>
      <c r="AD15" s="22"/>
      <c r="AE15" s="23"/>
      <c r="AF15" s="24" t="s">
        <v>7</v>
      </c>
    </row>
    <row r="16" spans="1:32" s="52" customFormat="1" ht="14.1" customHeight="1">
      <c r="B16" s="19"/>
      <c r="C16" s="19"/>
      <c r="D16" s="20" t="s">
        <v>8</v>
      </c>
      <c r="E16" s="83">
        <v>0</v>
      </c>
      <c r="F16" s="93">
        <v>0</v>
      </c>
      <c r="G16" s="93">
        <v>0</v>
      </c>
      <c r="H16" s="93">
        <v>0</v>
      </c>
      <c r="I16" s="93">
        <v>0</v>
      </c>
      <c r="J16" s="93">
        <v>0</v>
      </c>
      <c r="K16" s="93">
        <v>0</v>
      </c>
      <c r="L16" s="93">
        <v>0</v>
      </c>
      <c r="M16" s="93">
        <v>0</v>
      </c>
      <c r="N16" s="93">
        <v>70</v>
      </c>
      <c r="O16" s="94">
        <v>0</v>
      </c>
      <c r="P16" s="95">
        <v>0</v>
      </c>
      <c r="Q16" s="53"/>
      <c r="R16" s="101">
        <v>0</v>
      </c>
      <c r="S16" s="94">
        <v>0</v>
      </c>
      <c r="T16" s="94">
        <v>0</v>
      </c>
      <c r="U16" s="94">
        <v>0</v>
      </c>
      <c r="V16" s="94">
        <v>0</v>
      </c>
      <c r="W16" s="94">
        <v>0</v>
      </c>
      <c r="X16" s="94">
        <v>0</v>
      </c>
      <c r="Y16" s="94">
        <v>0</v>
      </c>
      <c r="Z16" s="94">
        <v>0</v>
      </c>
      <c r="AA16" s="94">
        <v>0</v>
      </c>
      <c r="AB16" s="94">
        <v>0</v>
      </c>
      <c r="AC16" s="94">
        <v>0</v>
      </c>
      <c r="AD16" s="22"/>
      <c r="AE16" s="23"/>
      <c r="AF16" s="24" t="s">
        <v>8</v>
      </c>
    </row>
    <row r="17" spans="2:32" s="52" customFormat="1" ht="14.1" customHeight="1">
      <c r="B17" s="19"/>
      <c r="C17" s="19"/>
      <c r="D17" s="20" t="s">
        <v>9</v>
      </c>
      <c r="E17" s="83">
        <v>68</v>
      </c>
      <c r="F17" s="93">
        <v>0</v>
      </c>
      <c r="G17" s="93">
        <v>2</v>
      </c>
      <c r="H17" s="93">
        <v>2</v>
      </c>
      <c r="I17" s="93">
        <v>0</v>
      </c>
      <c r="J17" s="93">
        <v>12</v>
      </c>
      <c r="K17" s="93">
        <v>7</v>
      </c>
      <c r="L17" s="93">
        <v>5</v>
      </c>
      <c r="M17" s="93">
        <v>0</v>
      </c>
      <c r="N17" s="93">
        <v>0</v>
      </c>
      <c r="O17" s="94">
        <v>0</v>
      </c>
      <c r="P17" s="95">
        <v>1</v>
      </c>
      <c r="Q17" s="53"/>
      <c r="R17" s="101">
        <v>11</v>
      </c>
      <c r="S17" s="94">
        <v>113</v>
      </c>
      <c r="T17" s="94">
        <v>4</v>
      </c>
      <c r="U17" s="94">
        <v>1</v>
      </c>
      <c r="V17" s="94">
        <v>0</v>
      </c>
      <c r="W17" s="94">
        <v>5</v>
      </c>
      <c r="X17" s="94">
        <v>0</v>
      </c>
      <c r="Y17" s="94">
        <v>1</v>
      </c>
      <c r="Z17" s="94">
        <v>0</v>
      </c>
      <c r="AA17" s="94">
        <v>0</v>
      </c>
      <c r="AB17" s="94">
        <v>2</v>
      </c>
      <c r="AC17" s="94">
        <v>1</v>
      </c>
      <c r="AD17" s="22"/>
      <c r="AE17" s="23"/>
      <c r="AF17" s="24" t="s">
        <v>9</v>
      </c>
    </row>
    <row r="18" spans="2:32" s="52" customFormat="1" ht="14.1" customHeight="1">
      <c r="B18" s="19"/>
      <c r="C18" s="19"/>
      <c r="D18" s="20" t="s">
        <v>10</v>
      </c>
      <c r="E18" s="83">
        <v>2</v>
      </c>
      <c r="F18" s="93">
        <v>3</v>
      </c>
      <c r="G18" s="93">
        <v>9</v>
      </c>
      <c r="H18" s="93">
        <v>50</v>
      </c>
      <c r="I18" s="93">
        <v>2</v>
      </c>
      <c r="J18" s="93">
        <v>135</v>
      </c>
      <c r="K18" s="93">
        <v>10</v>
      </c>
      <c r="L18" s="93">
        <v>57</v>
      </c>
      <c r="M18" s="93">
        <v>0</v>
      </c>
      <c r="N18" s="93">
        <v>0</v>
      </c>
      <c r="O18" s="94">
        <v>15</v>
      </c>
      <c r="P18" s="95">
        <v>23</v>
      </c>
      <c r="Q18" s="53"/>
      <c r="R18" s="101">
        <v>125</v>
      </c>
      <c r="S18" s="94">
        <v>1292</v>
      </c>
      <c r="T18" s="94">
        <v>3</v>
      </c>
      <c r="U18" s="94">
        <v>10</v>
      </c>
      <c r="V18" s="94">
        <v>2</v>
      </c>
      <c r="W18" s="94">
        <v>48</v>
      </c>
      <c r="X18" s="94">
        <v>44</v>
      </c>
      <c r="Y18" s="94">
        <v>43</v>
      </c>
      <c r="Z18" s="94">
        <v>2</v>
      </c>
      <c r="AA18" s="94">
        <v>0</v>
      </c>
      <c r="AB18" s="94">
        <v>2</v>
      </c>
      <c r="AC18" s="94">
        <v>5</v>
      </c>
      <c r="AD18" s="22"/>
      <c r="AE18" s="23"/>
      <c r="AF18" s="24" t="s">
        <v>10</v>
      </c>
    </row>
    <row r="19" spans="2:32" s="52" customFormat="1" ht="14.1" customHeight="1">
      <c r="B19" s="19"/>
      <c r="C19" s="19"/>
      <c r="D19" s="20" t="s">
        <v>11</v>
      </c>
      <c r="E19" s="83">
        <v>0</v>
      </c>
      <c r="F19" s="93">
        <v>0</v>
      </c>
      <c r="G19" s="93">
        <v>0</v>
      </c>
      <c r="H19" s="93">
        <v>0</v>
      </c>
      <c r="I19" s="93">
        <v>0</v>
      </c>
      <c r="J19" s="93">
        <v>0</v>
      </c>
      <c r="K19" s="93">
        <v>0</v>
      </c>
      <c r="L19" s="93">
        <v>0</v>
      </c>
      <c r="M19" s="93">
        <v>0</v>
      </c>
      <c r="N19" s="93">
        <v>0</v>
      </c>
      <c r="O19" s="94">
        <v>0</v>
      </c>
      <c r="P19" s="95">
        <v>0</v>
      </c>
      <c r="Q19" s="53"/>
      <c r="R19" s="101">
        <v>0</v>
      </c>
      <c r="S19" s="94">
        <v>0</v>
      </c>
      <c r="T19" s="94">
        <v>0</v>
      </c>
      <c r="U19" s="94">
        <v>0</v>
      </c>
      <c r="V19" s="94">
        <v>0</v>
      </c>
      <c r="W19" s="94">
        <v>0</v>
      </c>
      <c r="X19" s="94">
        <v>0</v>
      </c>
      <c r="Y19" s="94">
        <v>0</v>
      </c>
      <c r="Z19" s="94">
        <v>0</v>
      </c>
      <c r="AA19" s="94">
        <v>0</v>
      </c>
      <c r="AB19" s="94">
        <v>0</v>
      </c>
      <c r="AC19" s="94">
        <v>0</v>
      </c>
      <c r="AD19" s="22"/>
      <c r="AE19" s="23"/>
      <c r="AF19" s="24" t="s">
        <v>11</v>
      </c>
    </row>
    <row r="20" spans="2:32" s="52" customFormat="1" ht="14.1" customHeight="1">
      <c r="B20" s="19"/>
      <c r="C20" s="19"/>
      <c r="D20" s="20" t="s">
        <v>12</v>
      </c>
      <c r="E20" s="83">
        <v>11</v>
      </c>
      <c r="F20" s="93">
        <v>3</v>
      </c>
      <c r="G20" s="93">
        <v>2</v>
      </c>
      <c r="H20" s="93">
        <v>0</v>
      </c>
      <c r="I20" s="93">
        <v>3</v>
      </c>
      <c r="J20" s="93">
        <v>18</v>
      </c>
      <c r="K20" s="93">
        <v>1</v>
      </c>
      <c r="L20" s="93">
        <v>1</v>
      </c>
      <c r="M20" s="93">
        <v>0</v>
      </c>
      <c r="N20" s="93">
        <v>1</v>
      </c>
      <c r="O20" s="94">
        <v>0</v>
      </c>
      <c r="P20" s="95">
        <v>0</v>
      </c>
      <c r="Q20" s="53"/>
      <c r="R20" s="101">
        <v>0</v>
      </c>
      <c r="S20" s="94">
        <v>4</v>
      </c>
      <c r="T20" s="94">
        <v>1</v>
      </c>
      <c r="U20" s="94">
        <v>0</v>
      </c>
      <c r="V20" s="94">
        <v>0</v>
      </c>
      <c r="W20" s="94">
        <v>1</v>
      </c>
      <c r="X20" s="94">
        <v>2</v>
      </c>
      <c r="Y20" s="94">
        <v>0</v>
      </c>
      <c r="Z20" s="94">
        <v>0</v>
      </c>
      <c r="AA20" s="94">
        <v>0</v>
      </c>
      <c r="AB20" s="94">
        <v>1</v>
      </c>
      <c r="AC20" s="94">
        <v>2</v>
      </c>
      <c r="AD20" s="22"/>
      <c r="AE20" s="23"/>
      <c r="AF20" s="24" t="s">
        <v>12</v>
      </c>
    </row>
    <row r="21" spans="2:32" s="52" customFormat="1" ht="14.1" customHeight="1">
      <c r="B21" s="19"/>
      <c r="C21" s="19"/>
      <c r="D21" s="20" t="s">
        <v>13</v>
      </c>
      <c r="E21" s="83">
        <v>11</v>
      </c>
      <c r="F21" s="93">
        <v>5</v>
      </c>
      <c r="G21" s="93">
        <v>0</v>
      </c>
      <c r="H21" s="93">
        <v>0</v>
      </c>
      <c r="I21" s="93">
        <v>0</v>
      </c>
      <c r="J21" s="93">
        <v>90</v>
      </c>
      <c r="K21" s="93">
        <v>11</v>
      </c>
      <c r="L21" s="93">
        <v>1</v>
      </c>
      <c r="M21" s="93">
        <v>0</v>
      </c>
      <c r="N21" s="93">
        <v>0</v>
      </c>
      <c r="O21" s="94">
        <v>0</v>
      </c>
      <c r="P21" s="95">
        <v>0</v>
      </c>
      <c r="Q21" s="53"/>
      <c r="R21" s="101">
        <v>7</v>
      </c>
      <c r="S21" s="94">
        <v>130</v>
      </c>
      <c r="T21" s="94">
        <v>7</v>
      </c>
      <c r="U21" s="94">
        <v>0</v>
      </c>
      <c r="V21" s="94">
        <v>0</v>
      </c>
      <c r="W21" s="94">
        <v>0</v>
      </c>
      <c r="X21" s="94">
        <v>0</v>
      </c>
      <c r="Y21" s="94">
        <v>0</v>
      </c>
      <c r="Z21" s="94">
        <v>0</v>
      </c>
      <c r="AA21" s="94">
        <v>0</v>
      </c>
      <c r="AB21" s="94">
        <v>0</v>
      </c>
      <c r="AC21" s="94">
        <v>1</v>
      </c>
      <c r="AD21" s="22"/>
      <c r="AE21" s="23"/>
      <c r="AF21" s="24" t="s">
        <v>13</v>
      </c>
    </row>
    <row r="22" spans="2:32" s="50" customFormat="1" ht="15.9" customHeight="1">
      <c r="B22" s="19"/>
      <c r="C22" s="19"/>
      <c r="D22" s="20" t="s">
        <v>0</v>
      </c>
      <c r="E22" s="83">
        <v>20</v>
      </c>
      <c r="F22" s="93">
        <v>26</v>
      </c>
      <c r="G22" s="93">
        <v>4</v>
      </c>
      <c r="H22" s="93">
        <v>11</v>
      </c>
      <c r="I22" s="93">
        <v>3</v>
      </c>
      <c r="J22" s="93">
        <v>28</v>
      </c>
      <c r="K22" s="93">
        <v>21</v>
      </c>
      <c r="L22" s="93">
        <v>1</v>
      </c>
      <c r="M22" s="93">
        <v>6</v>
      </c>
      <c r="N22" s="93">
        <v>2</v>
      </c>
      <c r="O22" s="94">
        <v>3</v>
      </c>
      <c r="P22" s="95">
        <v>0</v>
      </c>
      <c r="Q22" s="59"/>
      <c r="R22" s="101">
        <v>2</v>
      </c>
      <c r="S22" s="94">
        <v>27</v>
      </c>
      <c r="T22" s="94">
        <v>18</v>
      </c>
      <c r="U22" s="94">
        <v>0</v>
      </c>
      <c r="V22" s="94">
        <v>1</v>
      </c>
      <c r="W22" s="94">
        <v>1</v>
      </c>
      <c r="X22" s="94">
        <v>0</v>
      </c>
      <c r="Y22" s="94">
        <v>0</v>
      </c>
      <c r="Z22" s="94">
        <v>0</v>
      </c>
      <c r="AA22" s="94">
        <v>8</v>
      </c>
      <c r="AB22" s="94">
        <v>1</v>
      </c>
      <c r="AC22" s="94">
        <v>3</v>
      </c>
      <c r="AD22" s="22"/>
      <c r="AE22" s="23"/>
      <c r="AF22" s="24" t="s">
        <v>0</v>
      </c>
    </row>
    <row r="23" spans="2:32" s="52" customFormat="1" ht="14.1" customHeight="1">
      <c r="B23" s="16"/>
      <c r="C23" s="126" t="s">
        <v>14</v>
      </c>
      <c r="D23" s="127"/>
      <c r="E23" s="80">
        <v>143</v>
      </c>
      <c r="F23" s="90">
        <v>147</v>
      </c>
      <c r="G23" s="90">
        <v>92</v>
      </c>
      <c r="H23" s="90">
        <v>15</v>
      </c>
      <c r="I23" s="90">
        <v>57</v>
      </c>
      <c r="J23" s="90">
        <v>8421</v>
      </c>
      <c r="K23" s="90">
        <v>1473</v>
      </c>
      <c r="L23" s="90">
        <v>360</v>
      </c>
      <c r="M23" s="90">
        <v>0</v>
      </c>
      <c r="N23" s="90">
        <v>20</v>
      </c>
      <c r="O23" s="91">
        <v>77</v>
      </c>
      <c r="P23" s="92">
        <v>2</v>
      </c>
      <c r="Q23" s="60"/>
      <c r="R23" s="100">
        <v>131</v>
      </c>
      <c r="S23" s="91">
        <v>1036</v>
      </c>
      <c r="T23" s="91">
        <v>958</v>
      </c>
      <c r="U23" s="91">
        <v>7</v>
      </c>
      <c r="V23" s="91">
        <v>211</v>
      </c>
      <c r="W23" s="91">
        <v>12</v>
      </c>
      <c r="X23" s="91">
        <v>3</v>
      </c>
      <c r="Y23" s="91">
        <v>2</v>
      </c>
      <c r="Z23" s="91">
        <v>3</v>
      </c>
      <c r="AA23" s="91">
        <v>7</v>
      </c>
      <c r="AB23" s="91">
        <v>2</v>
      </c>
      <c r="AC23" s="91">
        <v>177</v>
      </c>
      <c r="AD23" s="17"/>
      <c r="AE23" s="130" t="s">
        <v>14</v>
      </c>
      <c r="AF23" s="130"/>
    </row>
    <row r="24" spans="2:32" s="52" customFormat="1" ht="14.1" customHeight="1">
      <c r="B24" s="19"/>
      <c r="C24" s="19"/>
      <c r="D24" s="20" t="s">
        <v>15</v>
      </c>
      <c r="E24" s="83">
        <v>4</v>
      </c>
      <c r="F24" s="93">
        <v>16</v>
      </c>
      <c r="G24" s="93">
        <v>2</v>
      </c>
      <c r="H24" s="93">
        <v>2</v>
      </c>
      <c r="I24" s="93">
        <v>0</v>
      </c>
      <c r="J24" s="93">
        <v>29</v>
      </c>
      <c r="K24" s="93">
        <v>32</v>
      </c>
      <c r="L24" s="93">
        <v>1</v>
      </c>
      <c r="M24" s="93">
        <v>0</v>
      </c>
      <c r="N24" s="93">
        <v>3</v>
      </c>
      <c r="O24" s="94">
        <v>0</v>
      </c>
      <c r="P24" s="95">
        <v>0</v>
      </c>
      <c r="Q24" s="53"/>
      <c r="R24" s="101">
        <v>14</v>
      </c>
      <c r="S24" s="94">
        <v>111</v>
      </c>
      <c r="T24" s="94">
        <v>14</v>
      </c>
      <c r="U24" s="94">
        <v>0</v>
      </c>
      <c r="V24" s="94">
        <v>1</v>
      </c>
      <c r="W24" s="94">
        <v>2</v>
      </c>
      <c r="X24" s="94">
        <v>0</v>
      </c>
      <c r="Y24" s="94">
        <v>0</v>
      </c>
      <c r="Z24" s="94">
        <v>1</v>
      </c>
      <c r="AA24" s="94">
        <v>1</v>
      </c>
      <c r="AB24" s="94">
        <v>0</v>
      </c>
      <c r="AC24" s="94">
        <v>0</v>
      </c>
      <c r="AD24" s="22"/>
      <c r="AE24" s="23"/>
      <c r="AF24" s="24" t="s">
        <v>15</v>
      </c>
    </row>
    <row r="25" spans="2:32" s="52" customFormat="1" ht="14.1" customHeight="1">
      <c r="B25" s="19"/>
      <c r="C25" s="19"/>
      <c r="D25" s="20" t="s">
        <v>16</v>
      </c>
      <c r="E25" s="83">
        <v>5</v>
      </c>
      <c r="F25" s="93">
        <v>2</v>
      </c>
      <c r="G25" s="93">
        <v>5</v>
      </c>
      <c r="H25" s="93">
        <v>0</v>
      </c>
      <c r="I25" s="93">
        <v>4</v>
      </c>
      <c r="J25" s="93">
        <v>233</v>
      </c>
      <c r="K25" s="93">
        <v>57</v>
      </c>
      <c r="L25" s="93">
        <v>13</v>
      </c>
      <c r="M25" s="93">
        <v>0</v>
      </c>
      <c r="N25" s="93">
        <v>3</v>
      </c>
      <c r="O25" s="94">
        <v>3</v>
      </c>
      <c r="P25" s="95">
        <v>0</v>
      </c>
      <c r="Q25" s="53"/>
      <c r="R25" s="101">
        <v>4</v>
      </c>
      <c r="S25" s="94">
        <v>101</v>
      </c>
      <c r="T25" s="94">
        <v>67</v>
      </c>
      <c r="U25" s="94">
        <v>0</v>
      </c>
      <c r="V25" s="94">
        <v>11</v>
      </c>
      <c r="W25" s="94">
        <v>0</v>
      </c>
      <c r="X25" s="94">
        <v>0</v>
      </c>
      <c r="Y25" s="94">
        <v>0</v>
      </c>
      <c r="Z25" s="94">
        <v>0</v>
      </c>
      <c r="AA25" s="94">
        <v>0</v>
      </c>
      <c r="AB25" s="94">
        <v>0</v>
      </c>
      <c r="AC25" s="94">
        <v>3</v>
      </c>
      <c r="AD25" s="22"/>
      <c r="AE25" s="23"/>
      <c r="AF25" s="24" t="s">
        <v>16</v>
      </c>
    </row>
    <row r="26" spans="2:32" s="50" customFormat="1" ht="15.9" customHeight="1">
      <c r="B26" s="19"/>
      <c r="C26" s="19"/>
      <c r="D26" s="20" t="s">
        <v>17</v>
      </c>
      <c r="E26" s="83">
        <v>134</v>
      </c>
      <c r="F26" s="93">
        <v>129</v>
      </c>
      <c r="G26" s="93">
        <v>85</v>
      </c>
      <c r="H26" s="93">
        <v>13</v>
      </c>
      <c r="I26" s="93">
        <v>53</v>
      </c>
      <c r="J26" s="93">
        <v>8159</v>
      </c>
      <c r="K26" s="93">
        <v>1384</v>
      </c>
      <c r="L26" s="93">
        <v>346</v>
      </c>
      <c r="M26" s="93">
        <v>0</v>
      </c>
      <c r="N26" s="93">
        <v>14</v>
      </c>
      <c r="O26" s="94">
        <v>74</v>
      </c>
      <c r="P26" s="95">
        <v>2</v>
      </c>
      <c r="Q26" s="59"/>
      <c r="R26" s="101">
        <v>113</v>
      </c>
      <c r="S26" s="94">
        <v>824</v>
      </c>
      <c r="T26" s="94">
        <v>877</v>
      </c>
      <c r="U26" s="94">
        <v>7</v>
      </c>
      <c r="V26" s="94">
        <v>199</v>
      </c>
      <c r="W26" s="94">
        <v>10</v>
      </c>
      <c r="X26" s="94">
        <v>3</v>
      </c>
      <c r="Y26" s="94">
        <v>2</v>
      </c>
      <c r="Z26" s="94">
        <v>2</v>
      </c>
      <c r="AA26" s="94">
        <v>6</v>
      </c>
      <c r="AB26" s="94">
        <v>2</v>
      </c>
      <c r="AC26" s="94">
        <v>174</v>
      </c>
      <c r="AD26" s="22"/>
      <c r="AE26" s="23"/>
      <c r="AF26" s="24" t="s">
        <v>17</v>
      </c>
    </row>
    <row r="27" spans="2:32" s="52" customFormat="1" ht="14.1" customHeight="1">
      <c r="B27" s="16"/>
      <c r="C27" s="126" t="s">
        <v>18</v>
      </c>
      <c r="D27" s="127"/>
      <c r="E27" s="80">
        <v>782</v>
      </c>
      <c r="F27" s="90">
        <v>942</v>
      </c>
      <c r="G27" s="90">
        <v>1107</v>
      </c>
      <c r="H27" s="90">
        <v>1627</v>
      </c>
      <c r="I27" s="90">
        <v>115</v>
      </c>
      <c r="J27" s="90">
        <v>62183</v>
      </c>
      <c r="K27" s="90">
        <v>23337</v>
      </c>
      <c r="L27" s="90">
        <v>13337</v>
      </c>
      <c r="M27" s="90">
        <v>25</v>
      </c>
      <c r="N27" s="90">
        <v>1849</v>
      </c>
      <c r="O27" s="91">
        <v>1271</v>
      </c>
      <c r="P27" s="92">
        <v>82</v>
      </c>
      <c r="Q27" s="60"/>
      <c r="R27" s="100">
        <v>1567</v>
      </c>
      <c r="S27" s="91">
        <v>8537</v>
      </c>
      <c r="T27" s="91">
        <v>6767</v>
      </c>
      <c r="U27" s="91">
        <v>8</v>
      </c>
      <c r="V27" s="91">
        <v>866</v>
      </c>
      <c r="W27" s="91">
        <v>119</v>
      </c>
      <c r="X27" s="91">
        <v>290</v>
      </c>
      <c r="Y27" s="91">
        <v>96</v>
      </c>
      <c r="Z27" s="91">
        <v>13</v>
      </c>
      <c r="AA27" s="91">
        <v>372</v>
      </c>
      <c r="AB27" s="91">
        <v>24</v>
      </c>
      <c r="AC27" s="91">
        <v>165</v>
      </c>
      <c r="AD27" s="17"/>
      <c r="AE27" s="130" t="s">
        <v>18</v>
      </c>
      <c r="AF27" s="130"/>
    </row>
    <row r="28" spans="2:32" s="52" customFormat="1" ht="14.1" customHeight="1">
      <c r="B28" s="19"/>
      <c r="C28" s="19"/>
      <c r="D28" s="20" t="s">
        <v>19</v>
      </c>
      <c r="E28" s="83">
        <v>0</v>
      </c>
      <c r="F28" s="93">
        <v>0</v>
      </c>
      <c r="G28" s="93">
        <v>0</v>
      </c>
      <c r="H28" s="93">
        <v>0</v>
      </c>
      <c r="I28" s="93">
        <v>0</v>
      </c>
      <c r="J28" s="93">
        <v>0</v>
      </c>
      <c r="K28" s="93">
        <v>0</v>
      </c>
      <c r="L28" s="93">
        <v>0</v>
      </c>
      <c r="M28" s="93">
        <v>0</v>
      </c>
      <c r="N28" s="93">
        <v>0</v>
      </c>
      <c r="O28" s="94">
        <v>0</v>
      </c>
      <c r="P28" s="95">
        <v>0</v>
      </c>
      <c r="Q28" s="53"/>
      <c r="R28" s="101">
        <v>0</v>
      </c>
      <c r="S28" s="94">
        <v>6</v>
      </c>
      <c r="T28" s="94">
        <v>0</v>
      </c>
      <c r="U28" s="94">
        <v>0</v>
      </c>
      <c r="V28" s="94">
        <v>0</v>
      </c>
      <c r="W28" s="94">
        <v>0</v>
      </c>
      <c r="X28" s="94">
        <v>0</v>
      </c>
      <c r="Y28" s="94">
        <v>0</v>
      </c>
      <c r="Z28" s="94">
        <v>0</v>
      </c>
      <c r="AA28" s="94">
        <v>0</v>
      </c>
      <c r="AB28" s="94">
        <v>0</v>
      </c>
      <c r="AC28" s="94">
        <v>0</v>
      </c>
      <c r="AD28" s="22"/>
      <c r="AE28" s="23"/>
      <c r="AF28" s="24" t="s">
        <v>19</v>
      </c>
    </row>
    <row r="29" spans="2:32" s="52" customFormat="1" ht="14.1" customHeight="1">
      <c r="B29" s="19"/>
      <c r="C29" s="19"/>
      <c r="D29" s="20" t="s">
        <v>20</v>
      </c>
      <c r="E29" s="83">
        <v>0</v>
      </c>
      <c r="F29" s="93">
        <v>0</v>
      </c>
      <c r="G29" s="93">
        <v>0</v>
      </c>
      <c r="H29" s="93">
        <v>0</v>
      </c>
      <c r="I29" s="93">
        <v>0</v>
      </c>
      <c r="J29" s="93">
        <v>0</v>
      </c>
      <c r="K29" s="93">
        <v>0</v>
      </c>
      <c r="L29" s="93">
        <v>0</v>
      </c>
      <c r="M29" s="93">
        <v>0</v>
      </c>
      <c r="N29" s="93">
        <v>0</v>
      </c>
      <c r="O29" s="94">
        <v>0</v>
      </c>
      <c r="P29" s="95">
        <v>0</v>
      </c>
      <c r="Q29" s="53"/>
      <c r="R29" s="101">
        <v>0</v>
      </c>
      <c r="S29" s="94">
        <v>0</v>
      </c>
      <c r="T29" s="94">
        <v>0</v>
      </c>
      <c r="U29" s="94">
        <v>0</v>
      </c>
      <c r="V29" s="94">
        <v>0</v>
      </c>
      <c r="W29" s="94">
        <v>0</v>
      </c>
      <c r="X29" s="94">
        <v>0</v>
      </c>
      <c r="Y29" s="94">
        <v>0</v>
      </c>
      <c r="Z29" s="94">
        <v>0</v>
      </c>
      <c r="AA29" s="94">
        <v>0</v>
      </c>
      <c r="AB29" s="94">
        <v>0</v>
      </c>
      <c r="AC29" s="94">
        <v>0</v>
      </c>
      <c r="AD29" s="22"/>
      <c r="AE29" s="23"/>
      <c r="AF29" s="24" t="s">
        <v>20</v>
      </c>
    </row>
    <row r="30" spans="2:32" s="52" customFormat="1" ht="14.1" customHeight="1">
      <c r="B30" s="19"/>
      <c r="C30" s="19"/>
      <c r="D30" s="20" t="s">
        <v>21</v>
      </c>
      <c r="E30" s="83">
        <v>0</v>
      </c>
      <c r="F30" s="93">
        <v>0</v>
      </c>
      <c r="G30" s="93">
        <v>0</v>
      </c>
      <c r="H30" s="93">
        <v>0</v>
      </c>
      <c r="I30" s="93">
        <v>0</v>
      </c>
      <c r="J30" s="93">
        <v>2</v>
      </c>
      <c r="K30" s="93">
        <v>0</v>
      </c>
      <c r="L30" s="93">
        <v>0</v>
      </c>
      <c r="M30" s="93">
        <v>0</v>
      </c>
      <c r="N30" s="93">
        <v>0</v>
      </c>
      <c r="O30" s="94">
        <v>0</v>
      </c>
      <c r="P30" s="95">
        <v>0</v>
      </c>
      <c r="Q30" s="53"/>
      <c r="R30" s="101">
        <v>0</v>
      </c>
      <c r="S30" s="94">
        <v>2</v>
      </c>
      <c r="T30" s="94">
        <v>0</v>
      </c>
      <c r="U30" s="94">
        <v>0</v>
      </c>
      <c r="V30" s="94">
        <v>0</v>
      </c>
      <c r="W30" s="94">
        <v>0</v>
      </c>
      <c r="X30" s="94">
        <v>0</v>
      </c>
      <c r="Y30" s="94">
        <v>0</v>
      </c>
      <c r="Z30" s="94">
        <v>0</v>
      </c>
      <c r="AA30" s="94">
        <v>0</v>
      </c>
      <c r="AB30" s="94">
        <v>0</v>
      </c>
      <c r="AC30" s="94">
        <v>0</v>
      </c>
      <c r="AD30" s="22"/>
      <c r="AE30" s="23"/>
      <c r="AF30" s="24" t="s">
        <v>21</v>
      </c>
    </row>
    <row r="31" spans="2:32" s="52" customFormat="1" ht="14.1" customHeight="1">
      <c r="B31" s="19"/>
      <c r="C31" s="19"/>
      <c r="D31" s="20" t="s">
        <v>22</v>
      </c>
      <c r="E31" s="83">
        <v>0</v>
      </c>
      <c r="F31" s="93">
        <v>0</v>
      </c>
      <c r="G31" s="93">
        <v>0</v>
      </c>
      <c r="H31" s="93">
        <v>0</v>
      </c>
      <c r="I31" s="93">
        <v>0</v>
      </c>
      <c r="J31" s="93">
        <v>158</v>
      </c>
      <c r="K31" s="93">
        <v>167</v>
      </c>
      <c r="L31" s="93">
        <v>19</v>
      </c>
      <c r="M31" s="93">
        <v>0</v>
      </c>
      <c r="N31" s="93">
        <v>1</v>
      </c>
      <c r="O31" s="94">
        <v>4</v>
      </c>
      <c r="P31" s="95">
        <v>37</v>
      </c>
      <c r="Q31" s="53"/>
      <c r="R31" s="101">
        <v>35</v>
      </c>
      <c r="S31" s="94">
        <v>103</v>
      </c>
      <c r="T31" s="94">
        <v>0</v>
      </c>
      <c r="U31" s="94">
        <v>0</v>
      </c>
      <c r="V31" s="94">
        <v>0</v>
      </c>
      <c r="W31" s="94">
        <v>0</v>
      </c>
      <c r="X31" s="94">
        <v>0</v>
      </c>
      <c r="Y31" s="94">
        <v>0</v>
      </c>
      <c r="Z31" s="94">
        <v>0</v>
      </c>
      <c r="AA31" s="94">
        <v>0</v>
      </c>
      <c r="AB31" s="94">
        <v>0</v>
      </c>
      <c r="AC31" s="94">
        <v>0</v>
      </c>
      <c r="AD31" s="22"/>
      <c r="AE31" s="23"/>
      <c r="AF31" s="24" t="s">
        <v>22</v>
      </c>
    </row>
    <row r="32" spans="2:32" s="52" customFormat="1" ht="14.1" customHeight="1">
      <c r="B32" s="19"/>
      <c r="C32" s="19"/>
      <c r="D32" s="20" t="s">
        <v>23</v>
      </c>
      <c r="E32" s="83">
        <v>0</v>
      </c>
      <c r="F32" s="93">
        <v>1</v>
      </c>
      <c r="G32" s="93">
        <v>0</v>
      </c>
      <c r="H32" s="93">
        <v>0</v>
      </c>
      <c r="I32" s="93">
        <v>0</v>
      </c>
      <c r="J32" s="93">
        <v>0</v>
      </c>
      <c r="K32" s="93">
        <v>1</v>
      </c>
      <c r="L32" s="93">
        <v>0</v>
      </c>
      <c r="M32" s="93">
        <v>0</v>
      </c>
      <c r="N32" s="93">
        <v>1</v>
      </c>
      <c r="O32" s="94">
        <v>0</v>
      </c>
      <c r="P32" s="95">
        <v>0</v>
      </c>
      <c r="Q32" s="53"/>
      <c r="R32" s="101">
        <v>0</v>
      </c>
      <c r="S32" s="94">
        <v>1</v>
      </c>
      <c r="T32" s="94">
        <v>0</v>
      </c>
      <c r="U32" s="94">
        <v>0</v>
      </c>
      <c r="V32" s="94">
        <v>0</v>
      </c>
      <c r="W32" s="94">
        <v>0</v>
      </c>
      <c r="X32" s="94">
        <v>0</v>
      </c>
      <c r="Y32" s="94">
        <v>0</v>
      </c>
      <c r="Z32" s="94">
        <v>0</v>
      </c>
      <c r="AA32" s="94">
        <v>0</v>
      </c>
      <c r="AB32" s="94">
        <v>0</v>
      </c>
      <c r="AC32" s="94">
        <v>0</v>
      </c>
      <c r="AD32" s="22"/>
      <c r="AE32" s="23"/>
      <c r="AF32" s="24" t="s">
        <v>23</v>
      </c>
    </row>
    <row r="33" spans="2:32" s="52" customFormat="1" ht="14.1" customHeight="1">
      <c r="B33" s="19"/>
      <c r="C33" s="19"/>
      <c r="D33" s="20" t="s">
        <v>49</v>
      </c>
      <c r="E33" s="83">
        <v>1</v>
      </c>
      <c r="F33" s="93">
        <v>4</v>
      </c>
      <c r="G33" s="93">
        <v>0</v>
      </c>
      <c r="H33" s="93">
        <v>0</v>
      </c>
      <c r="I33" s="93">
        <v>1</v>
      </c>
      <c r="J33" s="93">
        <v>1134</v>
      </c>
      <c r="K33" s="93">
        <v>4143</v>
      </c>
      <c r="L33" s="93">
        <v>12</v>
      </c>
      <c r="M33" s="93">
        <v>0</v>
      </c>
      <c r="N33" s="93">
        <v>3</v>
      </c>
      <c r="O33" s="94">
        <v>1</v>
      </c>
      <c r="P33" s="95">
        <v>0</v>
      </c>
      <c r="Q33" s="53"/>
      <c r="R33" s="101">
        <v>0</v>
      </c>
      <c r="S33" s="94">
        <v>11</v>
      </c>
      <c r="T33" s="94">
        <v>6</v>
      </c>
      <c r="U33" s="94">
        <v>0</v>
      </c>
      <c r="V33" s="94">
        <v>2</v>
      </c>
      <c r="W33" s="94">
        <v>0</v>
      </c>
      <c r="X33" s="94">
        <v>0</v>
      </c>
      <c r="Y33" s="94">
        <v>0</v>
      </c>
      <c r="Z33" s="94">
        <v>0</v>
      </c>
      <c r="AA33" s="94">
        <v>0</v>
      </c>
      <c r="AB33" s="94">
        <v>0</v>
      </c>
      <c r="AC33" s="94">
        <v>0</v>
      </c>
      <c r="AD33" s="22"/>
      <c r="AE33" s="23"/>
      <c r="AF33" s="24" t="s">
        <v>49</v>
      </c>
    </row>
    <row r="34" spans="2:32" s="52" customFormat="1" ht="14.1" customHeight="1">
      <c r="B34" s="19"/>
      <c r="C34" s="19"/>
      <c r="D34" s="20" t="s">
        <v>50</v>
      </c>
      <c r="E34" s="83">
        <v>0</v>
      </c>
      <c r="F34" s="93">
        <v>0</v>
      </c>
      <c r="G34" s="93">
        <v>0</v>
      </c>
      <c r="H34" s="93">
        <v>0</v>
      </c>
      <c r="I34" s="93">
        <v>0</v>
      </c>
      <c r="J34" s="93">
        <v>2</v>
      </c>
      <c r="K34" s="93">
        <v>1</v>
      </c>
      <c r="L34" s="93">
        <v>0</v>
      </c>
      <c r="M34" s="93">
        <v>0</v>
      </c>
      <c r="N34" s="93">
        <v>0</v>
      </c>
      <c r="O34" s="94">
        <v>0</v>
      </c>
      <c r="P34" s="95">
        <v>0</v>
      </c>
      <c r="Q34" s="53"/>
      <c r="R34" s="101">
        <v>0</v>
      </c>
      <c r="S34" s="94">
        <v>0</v>
      </c>
      <c r="T34" s="94">
        <v>0</v>
      </c>
      <c r="U34" s="94">
        <v>0</v>
      </c>
      <c r="V34" s="94">
        <v>0</v>
      </c>
      <c r="W34" s="94">
        <v>0</v>
      </c>
      <c r="X34" s="94">
        <v>0</v>
      </c>
      <c r="Y34" s="94">
        <v>0</v>
      </c>
      <c r="Z34" s="94">
        <v>0</v>
      </c>
      <c r="AA34" s="94">
        <v>0</v>
      </c>
      <c r="AB34" s="94">
        <v>0</v>
      </c>
      <c r="AC34" s="94">
        <v>0</v>
      </c>
      <c r="AD34" s="22"/>
      <c r="AE34" s="23"/>
      <c r="AF34" s="24" t="s">
        <v>50</v>
      </c>
    </row>
    <row r="35" spans="2:32" s="52" customFormat="1" ht="14.1" customHeight="1">
      <c r="B35" s="19"/>
      <c r="C35" s="19"/>
      <c r="D35" s="20" t="s">
        <v>25</v>
      </c>
      <c r="E35" s="83">
        <v>0</v>
      </c>
      <c r="F35" s="93">
        <v>0</v>
      </c>
      <c r="G35" s="93">
        <v>0</v>
      </c>
      <c r="H35" s="93">
        <v>0</v>
      </c>
      <c r="I35" s="93">
        <v>0</v>
      </c>
      <c r="J35" s="93">
        <v>0</v>
      </c>
      <c r="K35" s="93">
        <v>0</v>
      </c>
      <c r="L35" s="93">
        <v>0</v>
      </c>
      <c r="M35" s="93">
        <v>0</v>
      </c>
      <c r="N35" s="93">
        <v>0</v>
      </c>
      <c r="O35" s="94">
        <v>0</v>
      </c>
      <c r="P35" s="95">
        <v>0</v>
      </c>
      <c r="Q35" s="53"/>
      <c r="R35" s="101">
        <v>0</v>
      </c>
      <c r="S35" s="94">
        <v>1</v>
      </c>
      <c r="T35" s="94">
        <v>0</v>
      </c>
      <c r="U35" s="94">
        <v>0</v>
      </c>
      <c r="V35" s="94">
        <v>0</v>
      </c>
      <c r="W35" s="94">
        <v>0</v>
      </c>
      <c r="X35" s="94">
        <v>0</v>
      </c>
      <c r="Y35" s="94">
        <v>0</v>
      </c>
      <c r="Z35" s="94">
        <v>0</v>
      </c>
      <c r="AA35" s="94">
        <v>0</v>
      </c>
      <c r="AB35" s="94">
        <v>0</v>
      </c>
      <c r="AC35" s="94">
        <v>0</v>
      </c>
      <c r="AD35" s="22"/>
      <c r="AE35" s="23"/>
      <c r="AF35" s="24" t="s">
        <v>25</v>
      </c>
    </row>
    <row r="36" spans="2:32" s="52" customFormat="1" ht="14.1" customHeight="1">
      <c r="B36" s="19"/>
      <c r="C36" s="19"/>
      <c r="D36" s="20" t="s">
        <v>26</v>
      </c>
      <c r="E36" s="83">
        <v>0</v>
      </c>
      <c r="F36" s="93">
        <v>0</v>
      </c>
      <c r="G36" s="93">
        <v>0</v>
      </c>
      <c r="H36" s="93">
        <v>0</v>
      </c>
      <c r="I36" s="93">
        <v>0</v>
      </c>
      <c r="J36" s="93">
        <v>2</v>
      </c>
      <c r="K36" s="93">
        <v>0</v>
      </c>
      <c r="L36" s="93">
        <v>0</v>
      </c>
      <c r="M36" s="93">
        <v>0</v>
      </c>
      <c r="N36" s="93">
        <v>1</v>
      </c>
      <c r="O36" s="94">
        <v>0</v>
      </c>
      <c r="P36" s="95">
        <v>0</v>
      </c>
      <c r="Q36" s="53"/>
      <c r="R36" s="101">
        <v>0</v>
      </c>
      <c r="S36" s="94">
        <v>0</v>
      </c>
      <c r="T36" s="94">
        <v>0</v>
      </c>
      <c r="U36" s="94">
        <v>0</v>
      </c>
      <c r="V36" s="94">
        <v>0</v>
      </c>
      <c r="W36" s="94">
        <v>0</v>
      </c>
      <c r="X36" s="94">
        <v>0</v>
      </c>
      <c r="Y36" s="94">
        <v>0</v>
      </c>
      <c r="Z36" s="94">
        <v>0</v>
      </c>
      <c r="AA36" s="94">
        <v>0</v>
      </c>
      <c r="AB36" s="94">
        <v>0</v>
      </c>
      <c r="AC36" s="94">
        <v>0</v>
      </c>
      <c r="AD36" s="22"/>
      <c r="AE36" s="23"/>
      <c r="AF36" s="24" t="s">
        <v>26</v>
      </c>
    </row>
    <row r="37" spans="2:32" s="52" customFormat="1" ht="14.1" customHeight="1">
      <c r="B37" s="19"/>
      <c r="C37" s="19"/>
      <c r="D37" s="20" t="s">
        <v>51</v>
      </c>
      <c r="E37" s="83">
        <v>3</v>
      </c>
      <c r="F37" s="93">
        <v>2</v>
      </c>
      <c r="G37" s="93">
        <v>0</v>
      </c>
      <c r="H37" s="93">
        <v>0</v>
      </c>
      <c r="I37" s="93">
        <v>0</v>
      </c>
      <c r="J37" s="93">
        <v>4</v>
      </c>
      <c r="K37" s="93">
        <v>0</v>
      </c>
      <c r="L37" s="93">
        <v>0</v>
      </c>
      <c r="M37" s="93">
        <v>0</v>
      </c>
      <c r="N37" s="93">
        <v>0</v>
      </c>
      <c r="O37" s="94">
        <v>0</v>
      </c>
      <c r="P37" s="95">
        <v>0</v>
      </c>
      <c r="Q37" s="53"/>
      <c r="R37" s="101">
        <v>0</v>
      </c>
      <c r="S37" s="94">
        <v>7</v>
      </c>
      <c r="T37" s="94">
        <v>0</v>
      </c>
      <c r="U37" s="94">
        <v>0</v>
      </c>
      <c r="V37" s="94">
        <v>0</v>
      </c>
      <c r="W37" s="94">
        <v>0</v>
      </c>
      <c r="X37" s="94">
        <v>0</v>
      </c>
      <c r="Y37" s="94">
        <v>0</v>
      </c>
      <c r="Z37" s="94">
        <v>0</v>
      </c>
      <c r="AA37" s="94">
        <v>0</v>
      </c>
      <c r="AB37" s="94">
        <v>0</v>
      </c>
      <c r="AC37" s="94">
        <v>0</v>
      </c>
      <c r="AD37" s="22"/>
      <c r="AE37" s="23"/>
      <c r="AF37" s="24" t="s">
        <v>51</v>
      </c>
    </row>
    <row r="38" spans="2:32" s="52" customFormat="1" ht="14.1" customHeight="1">
      <c r="B38" s="19"/>
      <c r="C38" s="19"/>
      <c r="D38" s="20" t="s">
        <v>27</v>
      </c>
      <c r="E38" s="83">
        <v>0</v>
      </c>
      <c r="F38" s="93">
        <v>70</v>
      </c>
      <c r="G38" s="93">
        <v>0</v>
      </c>
      <c r="H38" s="93">
        <v>0</v>
      </c>
      <c r="I38" s="93">
        <v>0</v>
      </c>
      <c r="J38" s="93">
        <v>0</v>
      </c>
      <c r="K38" s="93">
        <v>0</v>
      </c>
      <c r="L38" s="93">
        <v>0</v>
      </c>
      <c r="M38" s="93">
        <v>0</v>
      </c>
      <c r="N38" s="93">
        <v>0</v>
      </c>
      <c r="O38" s="94">
        <v>1</v>
      </c>
      <c r="P38" s="95">
        <v>0</v>
      </c>
      <c r="Q38" s="53"/>
      <c r="R38" s="101">
        <v>0</v>
      </c>
      <c r="S38" s="94">
        <v>0</v>
      </c>
      <c r="T38" s="94">
        <v>0</v>
      </c>
      <c r="U38" s="94">
        <v>0</v>
      </c>
      <c r="V38" s="94">
        <v>0</v>
      </c>
      <c r="W38" s="94">
        <v>0</v>
      </c>
      <c r="X38" s="94">
        <v>0</v>
      </c>
      <c r="Y38" s="94">
        <v>0</v>
      </c>
      <c r="Z38" s="94">
        <v>0</v>
      </c>
      <c r="AA38" s="94">
        <v>53</v>
      </c>
      <c r="AB38" s="94">
        <v>0</v>
      </c>
      <c r="AC38" s="94">
        <v>0</v>
      </c>
      <c r="AD38" s="22"/>
      <c r="AE38" s="23"/>
      <c r="AF38" s="24" t="s">
        <v>27</v>
      </c>
    </row>
    <row r="39" spans="2:32" s="52" customFormat="1" ht="14.1" customHeight="1">
      <c r="B39" s="19"/>
      <c r="C39" s="19"/>
      <c r="D39" s="20" t="s">
        <v>52</v>
      </c>
      <c r="E39" s="83">
        <v>6</v>
      </c>
      <c r="F39" s="93">
        <v>0</v>
      </c>
      <c r="G39" s="93">
        <v>0</v>
      </c>
      <c r="H39" s="93">
        <v>0</v>
      </c>
      <c r="I39" s="93">
        <v>0</v>
      </c>
      <c r="J39" s="93">
        <v>0</v>
      </c>
      <c r="K39" s="93">
        <v>0</v>
      </c>
      <c r="L39" s="93">
        <v>0</v>
      </c>
      <c r="M39" s="93">
        <v>0</v>
      </c>
      <c r="N39" s="93">
        <v>0</v>
      </c>
      <c r="O39" s="94">
        <v>0</v>
      </c>
      <c r="P39" s="95">
        <v>0</v>
      </c>
      <c r="Q39" s="53"/>
      <c r="R39" s="101">
        <v>0</v>
      </c>
      <c r="S39" s="94">
        <v>0</v>
      </c>
      <c r="T39" s="94">
        <v>0</v>
      </c>
      <c r="U39" s="94">
        <v>0</v>
      </c>
      <c r="V39" s="94">
        <v>0</v>
      </c>
      <c r="W39" s="94">
        <v>0</v>
      </c>
      <c r="X39" s="94">
        <v>0</v>
      </c>
      <c r="Y39" s="94">
        <v>0</v>
      </c>
      <c r="Z39" s="94">
        <v>0</v>
      </c>
      <c r="AA39" s="94">
        <v>0</v>
      </c>
      <c r="AB39" s="94">
        <v>0</v>
      </c>
      <c r="AC39" s="94">
        <v>0</v>
      </c>
      <c r="AD39" s="22"/>
      <c r="AE39" s="23"/>
      <c r="AF39" s="24" t="s">
        <v>52</v>
      </c>
    </row>
    <row r="40" spans="2:32" s="52" customFormat="1" ht="14.1" customHeight="1">
      <c r="B40" s="19"/>
      <c r="C40" s="19"/>
      <c r="D40" s="20" t="s">
        <v>28</v>
      </c>
      <c r="E40" s="83">
        <v>0</v>
      </c>
      <c r="F40" s="93">
        <v>0</v>
      </c>
      <c r="G40" s="93">
        <v>0</v>
      </c>
      <c r="H40" s="93">
        <v>0</v>
      </c>
      <c r="I40" s="93">
        <v>0</v>
      </c>
      <c r="J40" s="93">
        <v>16</v>
      </c>
      <c r="K40" s="93">
        <v>4</v>
      </c>
      <c r="L40" s="93">
        <v>2</v>
      </c>
      <c r="M40" s="93">
        <v>0</v>
      </c>
      <c r="N40" s="93">
        <v>0</v>
      </c>
      <c r="O40" s="94">
        <v>0</v>
      </c>
      <c r="P40" s="95">
        <v>1</v>
      </c>
      <c r="Q40" s="53"/>
      <c r="R40" s="101">
        <v>1</v>
      </c>
      <c r="S40" s="94">
        <v>0</v>
      </c>
      <c r="T40" s="94">
        <v>4</v>
      </c>
      <c r="U40" s="94">
        <v>0</v>
      </c>
      <c r="V40" s="94">
        <v>0</v>
      </c>
      <c r="W40" s="94">
        <v>0</v>
      </c>
      <c r="X40" s="94">
        <v>0</v>
      </c>
      <c r="Y40" s="94">
        <v>0</v>
      </c>
      <c r="Z40" s="94">
        <v>0</v>
      </c>
      <c r="AA40" s="94">
        <v>1</v>
      </c>
      <c r="AB40" s="94">
        <v>0</v>
      </c>
      <c r="AC40" s="94">
        <v>0</v>
      </c>
      <c r="AD40" s="22"/>
      <c r="AE40" s="23"/>
      <c r="AF40" s="24" t="s">
        <v>28</v>
      </c>
    </row>
    <row r="41" spans="2:32" s="52" customFormat="1" ht="14.1" customHeight="1">
      <c r="B41" s="19"/>
      <c r="C41" s="19"/>
      <c r="D41" s="20" t="s">
        <v>29</v>
      </c>
      <c r="E41" s="83">
        <v>1</v>
      </c>
      <c r="F41" s="93">
        <v>6</v>
      </c>
      <c r="G41" s="93">
        <v>4</v>
      </c>
      <c r="H41" s="93">
        <v>1</v>
      </c>
      <c r="I41" s="93">
        <v>6</v>
      </c>
      <c r="J41" s="93">
        <v>138</v>
      </c>
      <c r="K41" s="93">
        <v>14</v>
      </c>
      <c r="L41" s="93">
        <v>3</v>
      </c>
      <c r="M41" s="93">
        <v>0</v>
      </c>
      <c r="N41" s="93">
        <v>0</v>
      </c>
      <c r="O41" s="94">
        <v>0</v>
      </c>
      <c r="P41" s="95">
        <v>0</v>
      </c>
      <c r="Q41" s="53"/>
      <c r="R41" s="101">
        <v>3</v>
      </c>
      <c r="S41" s="94">
        <v>16</v>
      </c>
      <c r="T41" s="94">
        <v>27</v>
      </c>
      <c r="U41" s="94">
        <v>0</v>
      </c>
      <c r="V41" s="94">
        <v>32</v>
      </c>
      <c r="W41" s="94">
        <v>4</v>
      </c>
      <c r="X41" s="94">
        <v>101</v>
      </c>
      <c r="Y41" s="94">
        <v>5</v>
      </c>
      <c r="Z41" s="94">
        <v>0</v>
      </c>
      <c r="AA41" s="94">
        <v>2</v>
      </c>
      <c r="AB41" s="94">
        <v>0</v>
      </c>
      <c r="AC41" s="94">
        <v>3</v>
      </c>
      <c r="AD41" s="22"/>
      <c r="AE41" s="23"/>
      <c r="AF41" s="24" t="s">
        <v>29</v>
      </c>
    </row>
    <row r="42" spans="2:32" s="52" customFormat="1" ht="14.1" customHeight="1">
      <c r="B42" s="19"/>
      <c r="C42" s="19"/>
      <c r="D42" s="20" t="s">
        <v>31</v>
      </c>
      <c r="E42" s="83">
        <v>13</v>
      </c>
      <c r="F42" s="93">
        <v>46</v>
      </c>
      <c r="G42" s="93">
        <v>107</v>
      </c>
      <c r="H42" s="93">
        <v>46</v>
      </c>
      <c r="I42" s="93">
        <v>30</v>
      </c>
      <c r="J42" s="93">
        <v>2133</v>
      </c>
      <c r="K42" s="93">
        <v>769</v>
      </c>
      <c r="L42" s="93">
        <v>184</v>
      </c>
      <c r="M42" s="93">
        <v>1</v>
      </c>
      <c r="N42" s="93">
        <v>207</v>
      </c>
      <c r="O42" s="94">
        <v>25</v>
      </c>
      <c r="P42" s="95">
        <v>0</v>
      </c>
      <c r="Q42" s="53"/>
      <c r="R42" s="101">
        <v>30</v>
      </c>
      <c r="S42" s="94">
        <v>218</v>
      </c>
      <c r="T42" s="94">
        <v>1496</v>
      </c>
      <c r="U42" s="94">
        <v>2</v>
      </c>
      <c r="V42" s="94">
        <v>384</v>
      </c>
      <c r="W42" s="94">
        <v>19</v>
      </c>
      <c r="X42" s="94">
        <v>36</v>
      </c>
      <c r="Y42" s="94">
        <v>9</v>
      </c>
      <c r="Z42" s="94">
        <v>0</v>
      </c>
      <c r="AA42" s="94">
        <v>0</v>
      </c>
      <c r="AB42" s="94">
        <v>0</v>
      </c>
      <c r="AC42" s="94">
        <v>22</v>
      </c>
      <c r="AD42" s="22"/>
      <c r="AE42" s="23"/>
      <c r="AF42" s="24" t="s">
        <v>31</v>
      </c>
    </row>
    <row r="43" spans="2:32" s="52" customFormat="1" ht="14.1" customHeight="1">
      <c r="B43" s="19"/>
      <c r="C43" s="19"/>
      <c r="D43" s="20" t="s">
        <v>53</v>
      </c>
      <c r="E43" s="83">
        <v>0</v>
      </c>
      <c r="F43" s="93">
        <v>7</v>
      </c>
      <c r="G43" s="93">
        <v>5</v>
      </c>
      <c r="H43" s="93">
        <v>2</v>
      </c>
      <c r="I43" s="93">
        <v>4</v>
      </c>
      <c r="J43" s="93">
        <v>28</v>
      </c>
      <c r="K43" s="93">
        <v>13</v>
      </c>
      <c r="L43" s="93">
        <v>0</v>
      </c>
      <c r="M43" s="93">
        <v>0</v>
      </c>
      <c r="N43" s="93">
        <v>1</v>
      </c>
      <c r="O43" s="94">
        <v>0</v>
      </c>
      <c r="P43" s="95">
        <v>0</v>
      </c>
      <c r="Q43" s="53"/>
      <c r="R43" s="101">
        <v>0</v>
      </c>
      <c r="S43" s="94">
        <v>6</v>
      </c>
      <c r="T43" s="94">
        <v>4</v>
      </c>
      <c r="U43" s="94">
        <v>0</v>
      </c>
      <c r="V43" s="94">
        <v>2</v>
      </c>
      <c r="W43" s="94">
        <v>3</v>
      </c>
      <c r="X43" s="94">
        <v>2</v>
      </c>
      <c r="Y43" s="94">
        <v>2</v>
      </c>
      <c r="Z43" s="94">
        <v>0</v>
      </c>
      <c r="AA43" s="94">
        <v>0</v>
      </c>
      <c r="AB43" s="94">
        <v>0</v>
      </c>
      <c r="AC43" s="94">
        <v>1</v>
      </c>
      <c r="AD43" s="22"/>
      <c r="AE43" s="23"/>
      <c r="AF43" s="24" t="s">
        <v>53</v>
      </c>
    </row>
    <row r="44" spans="2:32" s="52" customFormat="1" ht="14.1" customHeight="1">
      <c r="B44" s="19"/>
      <c r="C44" s="19"/>
      <c r="D44" s="20" t="s">
        <v>24</v>
      </c>
      <c r="E44" s="83">
        <v>38</v>
      </c>
      <c r="F44" s="93">
        <v>61</v>
      </c>
      <c r="G44" s="93">
        <v>54</v>
      </c>
      <c r="H44" s="93">
        <v>24</v>
      </c>
      <c r="I44" s="93">
        <v>6</v>
      </c>
      <c r="J44" s="93">
        <v>1548</v>
      </c>
      <c r="K44" s="93">
        <v>370</v>
      </c>
      <c r="L44" s="93">
        <v>185</v>
      </c>
      <c r="M44" s="93">
        <v>0</v>
      </c>
      <c r="N44" s="93">
        <v>11</v>
      </c>
      <c r="O44" s="94">
        <v>33</v>
      </c>
      <c r="P44" s="95">
        <v>0</v>
      </c>
      <c r="Q44" s="53"/>
      <c r="R44" s="101">
        <v>47</v>
      </c>
      <c r="S44" s="94">
        <v>328</v>
      </c>
      <c r="T44" s="94">
        <v>352</v>
      </c>
      <c r="U44" s="94">
        <v>1</v>
      </c>
      <c r="V44" s="94">
        <v>22</v>
      </c>
      <c r="W44" s="94">
        <v>0</v>
      </c>
      <c r="X44" s="94">
        <v>0</v>
      </c>
      <c r="Y44" s="94">
        <v>4</v>
      </c>
      <c r="Z44" s="94">
        <v>0</v>
      </c>
      <c r="AA44" s="94">
        <v>16</v>
      </c>
      <c r="AB44" s="94">
        <v>1</v>
      </c>
      <c r="AC44" s="94">
        <v>11</v>
      </c>
      <c r="AD44" s="22"/>
      <c r="AE44" s="23"/>
      <c r="AF44" s="24" t="s">
        <v>24</v>
      </c>
    </row>
    <row r="45" spans="2:32" s="52" customFormat="1" ht="14.1" customHeight="1">
      <c r="B45" s="19"/>
      <c r="C45" s="19"/>
      <c r="D45" s="20" t="s">
        <v>54</v>
      </c>
      <c r="E45" s="83">
        <v>33</v>
      </c>
      <c r="F45" s="93">
        <v>15</v>
      </c>
      <c r="G45" s="93">
        <v>15</v>
      </c>
      <c r="H45" s="93">
        <v>0</v>
      </c>
      <c r="I45" s="93">
        <v>1</v>
      </c>
      <c r="J45" s="93">
        <v>401</v>
      </c>
      <c r="K45" s="93">
        <v>32</v>
      </c>
      <c r="L45" s="93">
        <v>14</v>
      </c>
      <c r="M45" s="93">
        <v>0</v>
      </c>
      <c r="N45" s="93">
        <v>6</v>
      </c>
      <c r="O45" s="94">
        <v>2</v>
      </c>
      <c r="P45" s="95">
        <v>0</v>
      </c>
      <c r="Q45" s="53"/>
      <c r="R45" s="101">
        <v>54</v>
      </c>
      <c r="S45" s="94">
        <v>216</v>
      </c>
      <c r="T45" s="94">
        <v>76</v>
      </c>
      <c r="U45" s="94">
        <v>0</v>
      </c>
      <c r="V45" s="94">
        <v>6</v>
      </c>
      <c r="W45" s="94">
        <v>0</v>
      </c>
      <c r="X45" s="94">
        <v>0</v>
      </c>
      <c r="Y45" s="94">
        <v>1</v>
      </c>
      <c r="Z45" s="94">
        <v>0</v>
      </c>
      <c r="AA45" s="94">
        <v>5</v>
      </c>
      <c r="AB45" s="94">
        <v>0</v>
      </c>
      <c r="AC45" s="94">
        <v>3</v>
      </c>
      <c r="AD45" s="22"/>
      <c r="AE45" s="23"/>
      <c r="AF45" s="24" t="s">
        <v>54</v>
      </c>
    </row>
    <row r="46" spans="2:32" s="52" customFormat="1" ht="14.1" customHeight="1">
      <c r="B46" s="19"/>
      <c r="C46" s="19"/>
      <c r="D46" s="20" t="s">
        <v>55</v>
      </c>
      <c r="E46" s="83">
        <v>2</v>
      </c>
      <c r="F46" s="93">
        <v>121</v>
      </c>
      <c r="G46" s="93">
        <v>649</v>
      </c>
      <c r="H46" s="93">
        <v>1</v>
      </c>
      <c r="I46" s="93">
        <v>0</v>
      </c>
      <c r="J46" s="93">
        <v>0</v>
      </c>
      <c r="K46" s="93">
        <v>0</v>
      </c>
      <c r="L46" s="93">
        <v>0</v>
      </c>
      <c r="M46" s="93">
        <v>0</v>
      </c>
      <c r="N46" s="93">
        <v>0</v>
      </c>
      <c r="O46" s="94">
        <v>0</v>
      </c>
      <c r="P46" s="95">
        <v>0</v>
      </c>
      <c r="Q46" s="53"/>
      <c r="R46" s="101">
        <v>0</v>
      </c>
      <c r="S46" s="94">
        <v>0</v>
      </c>
      <c r="T46" s="94">
        <v>0</v>
      </c>
      <c r="U46" s="94">
        <v>0</v>
      </c>
      <c r="V46" s="94">
        <v>0</v>
      </c>
      <c r="W46" s="94">
        <v>0</v>
      </c>
      <c r="X46" s="94">
        <v>0</v>
      </c>
      <c r="Y46" s="94">
        <v>0</v>
      </c>
      <c r="Z46" s="94">
        <v>0</v>
      </c>
      <c r="AA46" s="94">
        <v>0</v>
      </c>
      <c r="AB46" s="94">
        <v>0</v>
      </c>
      <c r="AC46" s="94">
        <v>0</v>
      </c>
      <c r="AD46" s="22"/>
      <c r="AE46" s="23"/>
      <c r="AF46" s="24" t="s">
        <v>55</v>
      </c>
    </row>
    <row r="47" spans="2:32" s="52" customFormat="1" ht="14.1" customHeight="1">
      <c r="B47" s="19"/>
      <c r="C47" s="19"/>
      <c r="D47" s="61" t="s">
        <v>56</v>
      </c>
      <c r="E47" s="83">
        <v>10</v>
      </c>
      <c r="F47" s="93">
        <v>6</v>
      </c>
      <c r="G47" s="93">
        <v>9</v>
      </c>
      <c r="H47" s="93">
        <v>210</v>
      </c>
      <c r="I47" s="93">
        <v>0</v>
      </c>
      <c r="J47" s="93">
        <v>77</v>
      </c>
      <c r="K47" s="93">
        <v>4</v>
      </c>
      <c r="L47" s="93">
        <v>19</v>
      </c>
      <c r="M47" s="93">
        <v>0</v>
      </c>
      <c r="N47" s="93">
        <v>11</v>
      </c>
      <c r="O47" s="94">
        <v>5</v>
      </c>
      <c r="P47" s="95">
        <v>0</v>
      </c>
      <c r="Q47" s="53"/>
      <c r="R47" s="101">
        <v>2</v>
      </c>
      <c r="S47" s="94">
        <v>180</v>
      </c>
      <c r="T47" s="94">
        <v>12</v>
      </c>
      <c r="U47" s="94">
        <v>0</v>
      </c>
      <c r="V47" s="94">
        <v>18</v>
      </c>
      <c r="W47" s="94">
        <v>0</v>
      </c>
      <c r="X47" s="94">
        <v>0</v>
      </c>
      <c r="Y47" s="94">
        <v>0</v>
      </c>
      <c r="Z47" s="94">
        <v>0</v>
      </c>
      <c r="AA47" s="94">
        <v>1</v>
      </c>
      <c r="AB47" s="94">
        <v>0</v>
      </c>
      <c r="AC47" s="94">
        <v>0</v>
      </c>
      <c r="AD47" s="22"/>
      <c r="AE47" s="23"/>
      <c r="AF47" s="62" t="s">
        <v>56</v>
      </c>
    </row>
    <row r="48" spans="2:32" s="52" customFormat="1" ht="14.1" customHeight="1">
      <c r="B48" s="19"/>
      <c r="C48" s="19"/>
      <c r="D48" s="20" t="s">
        <v>57</v>
      </c>
      <c r="E48" s="83">
        <v>0</v>
      </c>
      <c r="F48" s="93">
        <v>17</v>
      </c>
      <c r="G48" s="93">
        <v>0</v>
      </c>
      <c r="H48" s="93">
        <v>856</v>
      </c>
      <c r="I48" s="93">
        <v>0</v>
      </c>
      <c r="J48" s="93">
        <v>0</v>
      </c>
      <c r="K48" s="93">
        <v>0</v>
      </c>
      <c r="L48" s="93">
        <v>0</v>
      </c>
      <c r="M48" s="93">
        <v>0</v>
      </c>
      <c r="N48" s="93">
        <v>0</v>
      </c>
      <c r="O48" s="94">
        <v>0</v>
      </c>
      <c r="P48" s="95">
        <v>0</v>
      </c>
      <c r="Q48" s="53"/>
      <c r="R48" s="101">
        <v>0</v>
      </c>
      <c r="S48" s="94">
        <v>2</v>
      </c>
      <c r="T48" s="94">
        <v>0</v>
      </c>
      <c r="U48" s="94">
        <v>0</v>
      </c>
      <c r="V48" s="94">
        <v>0</v>
      </c>
      <c r="W48" s="94">
        <v>0</v>
      </c>
      <c r="X48" s="94">
        <v>0</v>
      </c>
      <c r="Y48" s="94">
        <v>0</v>
      </c>
      <c r="Z48" s="94">
        <v>0</v>
      </c>
      <c r="AA48" s="94">
        <v>0</v>
      </c>
      <c r="AB48" s="94">
        <v>0</v>
      </c>
      <c r="AC48" s="94">
        <v>0</v>
      </c>
      <c r="AD48" s="22"/>
      <c r="AE48" s="23"/>
      <c r="AF48" s="24" t="s">
        <v>57</v>
      </c>
    </row>
    <row r="49" spans="1:34" s="52" customFormat="1" ht="14.1" customHeight="1">
      <c r="B49" s="19"/>
      <c r="C49" s="19"/>
      <c r="D49" s="20" t="s">
        <v>58</v>
      </c>
      <c r="E49" s="83">
        <v>2</v>
      </c>
      <c r="F49" s="93">
        <v>0</v>
      </c>
      <c r="G49" s="93">
        <v>0</v>
      </c>
      <c r="H49" s="93">
        <v>0</v>
      </c>
      <c r="I49" s="93">
        <v>0</v>
      </c>
      <c r="J49" s="93">
        <v>7</v>
      </c>
      <c r="K49" s="93">
        <v>0</v>
      </c>
      <c r="L49" s="93">
        <v>0</v>
      </c>
      <c r="M49" s="93">
        <v>0</v>
      </c>
      <c r="N49" s="93">
        <v>0</v>
      </c>
      <c r="O49" s="94">
        <v>0</v>
      </c>
      <c r="P49" s="95">
        <v>0</v>
      </c>
      <c r="Q49" s="53"/>
      <c r="R49" s="101">
        <v>1</v>
      </c>
      <c r="S49" s="94">
        <v>4</v>
      </c>
      <c r="T49" s="94">
        <v>0</v>
      </c>
      <c r="U49" s="94">
        <v>0</v>
      </c>
      <c r="V49" s="94">
        <v>0</v>
      </c>
      <c r="W49" s="94">
        <v>0</v>
      </c>
      <c r="X49" s="94">
        <v>0</v>
      </c>
      <c r="Y49" s="94">
        <v>0</v>
      </c>
      <c r="Z49" s="94">
        <v>0</v>
      </c>
      <c r="AA49" s="94">
        <v>0</v>
      </c>
      <c r="AB49" s="94">
        <v>0</v>
      </c>
      <c r="AC49" s="94">
        <v>0</v>
      </c>
      <c r="AD49" s="22"/>
      <c r="AE49" s="23"/>
      <c r="AF49" s="24" t="s">
        <v>58</v>
      </c>
    </row>
    <row r="50" spans="1:34" s="52" customFormat="1" ht="14.1" customHeight="1">
      <c r="B50" s="19"/>
      <c r="C50" s="19"/>
      <c r="D50" s="20" t="s">
        <v>30</v>
      </c>
      <c r="E50" s="83">
        <v>0</v>
      </c>
      <c r="F50" s="93">
        <v>11</v>
      </c>
      <c r="G50" s="93">
        <v>17</v>
      </c>
      <c r="H50" s="93">
        <v>2</v>
      </c>
      <c r="I50" s="93">
        <v>7</v>
      </c>
      <c r="J50" s="93">
        <v>50308</v>
      </c>
      <c r="K50" s="93">
        <v>15106</v>
      </c>
      <c r="L50" s="93">
        <v>12326</v>
      </c>
      <c r="M50" s="93">
        <v>0</v>
      </c>
      <c r="N50" s="93">
        <v>17</v>
      </c>
      <c r="O50" s="94">
        <v>1126</v>
      </c>
      <c r="P50" s="95">
        <v>31</v>
      </c>
      <c r="Q50" s="53"/>
      <c r="R50" s="101">
        <v>1230</v>
      </c>
      <c r="S50" s="94">
        <v>5622</v>
      </c>
      <c r="T50" s="94">
        <v>14</v>
      </c>
      <c r="U50" s="94">
        <v>0</v>
      </c>
      <c r="V50" s="94">
        <v>6</v>
      </c>
      <c r="W50" s="94">
        <v>2</v>
      </c>
      <c r="X50" s="94">
        <v>1</v>
      </c>
      <c r="Y50" s="94">
        <v>3</v>
      </c>
      <c r="Z50" s="94">
        <v>0</v>
      </c>
      <c r="AA50" s="94">
        <v>0</v>
      </c>
      <c r="AB50" s="94">
        <v>1</v>
      </c>
      <c r="AC50" s="94">
        <v>0</v>
      </c>
      <c r="AD50" s="22"/>
      <c r="AE50" s="23"/>
      <c r="AF50" s="24" t="s">
        <v>30</v>
      </c>
    </row>
    <row r="51" spans="1:34" s="52" customFormat="1" ht="14.1" customHeight="1">
      <c r="B51" s="19"/>
      <c r="C51" s="19"/>
      <c r="D51" s="20" t="s">
        <v>59</v>
      </c>
      <c r="E51" s="83">
        <v>480</v>
      </c>
      <c r="F51" s="93">
        <v>152</v>
      </c>
      <c r="G51" s="93">
        <v>8</v>
      </c>
      <c r="H51" s="93">
        <v>2</v>
      </c>
      <c r="I51" s="93">
        <v>5</v>
      </c>
      <c r="J51" s="93">
        <v>709</v>
      </c>
      <c r="K51" s="93">
        <v>513</v>
      </c>
      <c r="L51" s="93">
        <v>31</v>
      </c>
      <c r="M51" s="93">
        <v>0</v>
      </c>
      <c r="N51" s="93">
        <v>48</v>
      </c>
      <c r="O51" s="94">
        <v>4</v>
      </c>
      <c r="P51" s="95">
        <v>4</v>
      </c>
      <c r="Q51" s="53"/>
      <c r="R51" s="101">
        <v>32</v>
      </c>
      <c r="S51" s="94">
        <v>346</v>
      </c>
      <c r="T51" s="94">
        <v>54</v>
      </c>
      <c r="U51" s="94">
        <v>1</v>
      </c>
      <c r="V51" s="94">
        <v>7</v>
      </c>
      <c r="W51" s="94">
        <v>51</v>
      </c>
      <c r="X51" s="94">
        <v>27</v>
      </c>
      <c r="Y51" s="94">
        <v>20</v>
      </c>
      <c r="Z51" s="94">
        <v>7</v>
      </c>
      <c r="AA51" s="94">
        <v>15</v>
      </c>
      <c r="AB51" s="94">
        <v>6</v>
      </c>
      <c r="AC51" s="94">
        <v>10</v>
      </c>
      <c r="AD51" s="22"/>
      <c r="AE51" s="23"/>
      <c r="AF51" s="24" t="s">
        <v>59</v>
      </c>
    </row>
    <row r="52" spans="1:34" s="52" customFormat="1" ht="14.1" customHeight="1">
      <c r="B52" s="19"/>
      <c r="C52" s="19"/>
      <c r="D52" s="20" t="s">
        <v>60</v>
      </c>
      <c r="E52" s="83">
        <v>10</v>
      </c>
      <c r="F52" s="93">
        <v>2</v>
      </c>
      <c r="G52" s="93">
        <v>0</v>
      </c>
      <c r="H52" s="93">
        <v>0</v>
      </c>
      <c r="I52" s="93">
        <v>0</v>
      </c>
      <c r="J52" s="93">
        <v>0</v>
      </c>
      <c r="K52" s="93">
        <v>0</v>
      </c>
      <c r="L52" s="93">
        <v>0</v>
      </c>
      <c r="M52" s="93">
        <v>0</v>
      </c>
      <c r="N52" s="93">
        <v>0</v>
      </c>
      <c r="O52" s="94">
        <v>0</v>
      </c>
      <c r="P52" s="95">
        <v>0</v>
      </c>
      <c r="Q52" s="53"/>
      <c r="R52" s="101">
        <v>0</v>
      </c>
      <c r="S52" s="94">
        <v>0</v>
      </c>
      <c r="T52" s="94">
        <v>0</v>
      </c>
      <c r="U52" s="94">
        <v>0</v>
      </c>
      <c r="V52" s="94">
        <v>0</v>
      </c>
      <c r="W52" s="94">
        <v>0</v>
      </c>
      <c r="X52" s="94">
        <v>0</v>
      </c>
      <c r="Y52" s="94">
        <v>0</v>
      </c>
      <c r="Z52" s="94">
        <v>0</v>
      </c>
      <c r="AA52" s="94">
        <v>0</v>
      </c>
      <c r="AB52" s="94">
        <v>0</v>
      </c>
      <c r="AC52" s="94">
        <v>0</v>
      </c>
      <c r="AD52" s="22"/>
      <c r="AE52" s="23"/>
      <c r="AF52" s="24" t="s">
        <v>60</v>
      </c>
    </row>
    <row r="53" spans="1:34" s="52" customFormat="1" ht="14.1" customHeight="1">
      <c r="B53" s="19"/>
      <c r="C53" s="19"/>
      <c r="D53" s="20" t="s">
        <v>97</v>
      </c>
      <c r="E53" s="83">
        <v>0</v>
      </c>
      <c r="F53" s="93">
        <v>2</v>
      </c>
      <c r="G53" s="93">
        <v>0</v>
      </c>
      <c r="H53" s="93">
        <v>0</v>
      </c>
      <c r="I53" s="93">
        <v>0</v>
      </c>
      <c r="J53" s="93">
        <v>1</v>
      </c>
      <c r="K53" s="93">
        <v>0</v>
      </c>
      <c r="L53" s="93">
        <v>0</v>
      </c>
      <c r="M53" s="93">
        <v>0</v>
      </c>
      <c r="N53" s="93">
        <v>0</v>
      </c>
      <c r="O53" s="94">
        <v>0</v>
      </c>
      <c r="P53" s="95">
        <v>0</v>
      </c>
      <c r="Q53" s="53"/>
      <c r="R53" s="101">
        <v>0</v>
      </c>
      <c r="S53" s="94">
        <v>12</v>
      </c>
      <c r="T53" s="94">
        <v>0</v>
      </c>
      <c r="U53" s="94">
        <v>0</v>
      </c>
      <c r="V53" s="94">
        <v>0</v>
      </c>
      <c r="W53" s="94">
        <v>0</v>
      </c>
      <c r="X53" s="94">
        <v>0</v>
      </c>
      <c r="Y53" s="94">
        <v>0</v>
      </c>
      <c r="Z53" s="94">
        <v>0</v>
      </c>
      <c r="AA53" s="94">
        <v>0</v>
      </c>
      <c r="AB53" s="94">
        <v>0</v>
      </c>
      <c r="AC53" s="94">
        <v>0</v>
      </c>
      <c r="AD53" s="22"/>
      <c r="AE53" s="23"/>
      <c r="AF53" s="24" t="s">
        <v>97</v>
      </c>
    </row>
    <row r="54" spans="1:34" s="52" customFormat="1" ht="14.1" customHeight="1" thickBot="1">
      <c r="B54" s="29"/>
      <c r="C54" s="29"/>
      <c r="D54" s="30" t="s">
        <v>32</v>
      </c>
      <c r="E54" s="86">
        <v>183</v>
      </c>
      <c r="F54" s="96">
        <v>419</v>
      </c>
      <c r="G54" s="96">
        <v>239</v>
      </c>
      <c r="H54" s="96">
        <v>483</v>
      </c>
      <c r="I54" s="96">
        <v>55</v>
      </c>
      <c r="J54" s="96">
        <v>5515</v>
      </c>
      <c r="K54" s="96">
        <v>2200</v>
      </c>
      <c r="L54" s="96">
        <v>542</v>
      </c>
      <c r="M54" s="96">
        <v>24</v>
      </c>
      <c r="N54" s="96">
        <v>1542</v>
      </c>
      <c r="O54" s="97">
        <v>70</v>
      </c>
      <c r="P54" s="98">
        <v>9</v>
      </c>
      <c r="Q54" s="53"/>
      <c r="R54" s="102">
        <v>132</v>
      </c>
      <c r="S54" s="97">
        <v>1456</v>
      </c>
      <c r="T54" s="97">
        <v>4722</v>
      </c>
      <c r="U54" s="97">
        <v>4</v>
      </c>
      <c r="V54" s="97">
        <v>387</v>
      </c>
      <c r="W54" s="97">
        <v>40</v>
      </c>
      <c r="X54" s="97">
        <v>123</v>
      </c>
      <c r="Y54" s="97">
        <v>52</v>
      </c>
      <c r="Z54" s="97">
        <v>6</v>
      </c>
      <c r="AA54" s="97">
        <v>279</v>
      </c>
      <c r="AB54" s="97">
        <v>16</v>
      </c>
      <c r="AC54" s="97">
        <v>115</v>
      </c>
      <c r="AD54" s="31"/>
      <c r="AE54" s="29"/>
      <c r="AF54" s="32" t="s">
        <v>32</v>
      </c>
    </row>
    <row r="55" spans="1:34" s="52" customFormat="1" ht="13.95" customHeight="1">
      <c r="B55" s="65"/>
      <c r="C55" s="55" t="s">
        <v>152</v>
      </c>
      <c r="D55" s="65"/>
      <c r="E55" s="65"/>
      <c r="F55" s="65"/>
      <c r="G55" s="65"/>
      <c r="H55" s="65"/>
      <c r="I55" s="65"/>
      <c r="J55" s="65"/>
      <c r="K55" s="65"/>
      <c r="L55" s="65"/>
      <c r="M55" s="65"/>
      <c r="N55" s="65"/>
      <c r="O55" s="65"/>
      <c r="P55" s="65"/>
      <c r="Q55" s="53"/>
      <c r="R55" s="56" t="s">
        <v>154</v>
      </c>
      <c r="S55" s="55"/>
      <c r="T55" s="55"/>
      <c r="U55" s="55"/>
      <c r="V55" s="55"/>
      <c r="W55" s="55"/>
      <c r="X55" s="55"/>
      <c r="Y55" s="55"/>
      <c r="Z55" s="55"/>
      <c r="AA55" s="55"/>
      <c r="AB55" s="55"/>
      <c r="AC55" s="55"/>
      <c r="AD55" s="55"/>
      <c r="AE55" s="55"/>
      <c r="AF55" s="55"/>
      <c r="AG55" s="55"/>
      <c r="AH55" s="55"/>
    </row>
    <row r="56" spans="1:34" s="52" customFormat="1" ht="13.95" customHeight="1">
      <c r="B56" s="55"/>
      <c r="C56" s="64" t="s">
        <v>153</v>
      </c>
      <c r="D56" s="55"/>
      <c r="E56" s="55"/>
      <c r="F56" s="55"/>
      <c r="G56" s="55"/>
      <c r="H56" s="55"/>
      <c r="I56" s="55"/>
      <c r="J56" s="55"/>
      <c r="K56" s="55"/>
      <c r="L56" s="55"/>
      <c r="M56" s="55"/>
      <c r="N56" s="55"/>
      <c r="O56" s="55"/>
      <c r="P56" s="55"/>
      <c r="Q56" s="53"/>
      <c r="R56" s="55" t="s">
        <v>155</v>
      </c>
      <c r="S56" s="64"/>
      <c r="T56" s="64"/>
      <c r="U56" s="64"/>
      <c r="V56" s="64"/>
      <c r="W56" s="64"/>
      <c r="X56" s="64"/>
      <c r="Y56" s="64"/>
      <c r="Z56" s="64"/>
      <c r="AA56" s="64"/>
      <c r="AB56" s="64"/>
      <c r="AC56" s="64"/>
      <c r="AD56" s="64"/>
      <c r="AE56" s="64"/>
      <c r="AF56" s="64"/>
      <c r="AG56" s="64"/>
      <c r="AH56" s="64"/>
    </row>
    <row r="57" spans="1:34" s="52" customFormat="1" ht="13.95" customHeight="1">
      <c r="B57" s="55"/>
      <c r="C57" s="55" t="s">
        <v>158</v>
      </c>
      <c r="D57" s="55"/>
      <c r="E57" s="55"/>
      <c r="F57" s="55"/>
      <c r="G57" s="55"/>
      <c r="H57" s="55"/>
      <c r="I57" s="55"/>
      <c r="J57" s="55"/>
      <c r="K57" s="55"/>
      <c r="L57" s="55"/>
      <c r="M57" s="55"/>
      <c r="N57" s="55"/>
      <c r="O57" s="55"/>
      <c r="P57" s="55"/>
      <c r="Q57" s="53"/>
      <c r="R57" s="55"/>
      <c r="S57" s="55"/>
      <c r="T57" s="55"/>
      <c r="U57" s="55"/>
      <c r="V57" s="55"/>
      <c r="W57" s="55"/>
      <c r="X57" s="55"/>
      <c r="Y57" s="55"/>
      <c r="Z57" s="55"/>
      <c r="AA57" s="55"/>
      <c r="AB57" s="55"/>
      <c r="AC57" s="55"/>
      <c r="AD57" s="55"/>
      <c r="AE57" s="55"/>
      <c r="AF57" s="55"/>
      <c r="AG57" s="55"/>
      <c r="AH57" s="55"/>
    </row>
    <row r="58" spans="1:34" ht="13.95" customHeight="1">
      <c r="A58" s="2"/>
      <c r="B58" s="55"/>
      <c r="C58" s="64" t="s">
        <v>159</v>
      </c>
      <c r="D58" s="55"/>
      <c r="E58" s="55"/>
      <c r="F58" s="55"/>
      <c r="G58" s="55"/>
      <c r="H58" s="55"/>
      <c r="I58" s="55"/>
      <c r="J58" s="55"/>
      <c r="K58" s="55"/>
      <c r="L58" s="55"/>
      <c r="M58" s="55"/>
      <c r="N58" s="55"/>
      <c r="O58" s="55"/>
      <c r="P58" s="55"/>
      <c r="R58" s="64"/>
      <c r="S58" s="64"/>
      <c r="T58" s="64"/>
      <c r="U58" s="64"/>
      <c r="V58" s="64"/>
      <c r="W58" s="64"/>
      <c r="X58" s="64"/>
      <c r="Y58" s="64"/>
      <c r="Z58" s="64"/>
      <c r="AA58" s="64"/>
      <c r="AB58" s="64"/>
      <c r="AC58" s="64"/>
      <c r="AD58" s="64"/>
      <c r="AE58" s="64"/>
      <c r="AF58" s="64"/>
      <c r="AG58" s="64"/>
      <c r="AH58" s="64"/>
    </row>
    <row r="59" spans="1:34" ht="13.95" customHeight="1">
      <c r="A59" s="2"/>
      <c r="B59" s="55"/>
      <c r="C59" s="55"/>
      <c r="D59" s="55"/>
      <c r="E59" s="55"/>
      <c r="F59" s="55"/>
      <c r="G59" s="55"/>
      <c r="H59" s="55"/>
      <c r="I59" s="55"/>
      <c r="J59" s="55"/>
      <c r="K59" s="55"/>
      <c r="L59" s="55"/>
      <c r="M59" s="55"/>
      <c r="N59" s="55"/>
      <c r="O59" s="55"/>
      <c r="P59" s="55"/>
      <c r="R59" s="64"/>
      <c r="S59" s="64"/>
      <c r="T59" s="64"/>
      <c r="U59" s="64"/>
      <c r="V59" s="64"/>
      <c r="W59" s="64"/>
      <c r="X59" s="64"/>
      <c r="Y59" s="64"/>
      <c r="Z59" s="64"/>
      <c r="AA59" s="64"/>
      <c r="AB59" s="64"/>
      <c r="AC59" s="64"/>
      <c r="AD59" s="64"/>
      <c r="AE59" s="64"/>
      <c r="AF59" s="64"/>
      <c r="AG59" s="64"/>
      <c r="AH59" s="64"/>
    </row>
    <row r="60" spans="1:34">
      <c r="A60" s="2"/>
      <c r="B60" s="55"/>
      <c r="C60" s="55"/>
      <c r="D60" s="55"/>
      <c r="E60" s="55"/>
      <c r="F60" s="55"/>
      <c r="G60" s="55"/>
      <c r="H60" s="55"/>
      <c r="I60" s="55"/>
      <c r="J60" s="55"/>
      <c r="K60" s="55"/>
      <c r="L60" s="55"/>
      <c r="M60" s="55"/>
      <c r="N60" s="55"/>
      <c r="O60" s="55"/>
      <c r="P60" s="55"/>
      <c r="R60" s="55"/>
      <c r="S60" s="55"/>
      <c r="T60" s="55"/>
      <c r="U60" s="55"/>
      <c r="V60" s="55"/>
      <c r="W60" s="55"/>
      <c r="X60" s="55"/>
      <c r="Y60" s="55"/>
      <c r="Z60" s="55"/>
      <c r="AA60" s="55"/>
      <c r="AB60" s="55"/>
      <c r="AC60" s="55"/>
      <c r="AD60" s="55"/>
      <c r="AE60" s="55"/>
      <c r="AF60" s="55"/>
      <c r="AG60" s="55"/>
      <c r="AH60" s="55"/>
    </row>
    <row r="61" spans="1:34" ht="13.5" customHeight="1">
      <c r="A61" s="2"/>
      <c r="B61" s="18"/>
      <c r="C61" s="18"/>
      <c r="D61" s="18"/>
      <c r="S61" s="37"/>
      <c r="T61" s="37"/>
      <c r="U61" s="37"/>
      <c r="V61" s="37"/>
      <c r="W61" s="37"/>
      <c r="X61" s="37"/>
      <c r="Y61" s="37"/>
      <c r="Z61" s="37"/>
      <c r="AA61" s="37"/>
      <c r="AB61" s="37"/>
      <c r="AC61" s="37"/>
      <c r="AD61" s="37"/>
      <c r="AE61" s="37"/>
      <c r="AF61" s="37"/>
    </row>
    <row r="62" spans="1:34" ht="13.5" customHeight="1">
      <c r="A62" s="2"/>
      <c r="B62" s="18"/>
      <c r="C62" s="18"/>
      <c r="D62" s="18"/>
      <c r="S62" s="54"/>
      <c r="T62" s="54"/>
      <c r="U62" s="54"/>
      <c r="V62" s="54"/>
      <c r="W62" s="54"/>
      <c r="X62" s="54"/>
      <c r="Y62" s="54"/>
      <c r="Z62" s="54"/>
      <c r="AA62" s="54"/>
      <c r="AB62" s="54"/>
      <c r="AC62" s="54"/>
      <c r="AD62" s="54"/>
      <c r="AE62" s="54"/>
      <c r="AF62" s="54"/>
    </row>
    <row r="63" spans="1:34" ht="13.5" customHeight="1">
      <c r="A63" s="2"/>
      <c r="B63" s="2"/>
      <c r="C63" s="2"/>
      <c r="D63" s="41" t="s">
        <v>93</v>
      </c>
      <c r="E63" s="43">
        <f>SUM(E6,E23,E27)-E5</f>
        <v>0</v>
      </c>
      <c r="F63" s="43">
        <f t="shared" ref="F63:P63" si="0">SUM(F6,F23,F27)-F5</f>
        <v>0</v>
      </c>
      <c r="G63" s="43">
        <f t="shared" si="0"/>
        <v>0</v>
      </c>
      <c r="H63" s="43">
        <f t="shared" si="0"/>
        <v>0</v>
      </c>
      <c r="I63" s="43">
        <f>SUM(I6,I23,I27)-I5</f>
        <v>0</v>
      </c>
      <c r="J63" s="43">
        <f>SUM(J6,J23,J27)-J5</f>
        <v>0</v>
      </c>
      <c r="K63" s="43">
        <f t="shared" si="0"/>
        <v>0</v>
      </c>
      <c r="L63" s="43">
        <f t="shared" si="0"/>
        <v>0</v>
      </c>
      <c r="M63" s="43">
        <f t="shared" si="0"/>
        <v>0</v>
      </c>
      <c r="N63" s="43">
        <f t="shared" si="0"/>
        <v>0</v>
      </c>
      <c r="O63" s="43">
        <f t="shared" si="0"/>
        <v>0</v>
      </c>
      <c r="P63" s="43">
        <f t="shared" si="0"/>
        <v>0</v>
      </c>
      <c r="R63" s="43">
        <f t="shared" ref="R63:AC63" si="1">SUM(R6,R23,R27)-R5</f>
        <v>0</v>
      </c>
      <c r="S63" s="43">
        <f t="shared" si="1"/>
        <v>0</v>
      </c>
      <c r="T63" s="43">
        <f t="shared" si="1"/>
        <v>0</v>
      </c>
      <c r="U63" s="43">
        <f t="shared" si="1"/>
        <v>0</v>
      </c>
      <c r="V63" s="43">
        <f>SUM(V6,V23,V27)-V5</f>
        <v>0</v>
      </c>
      <c r="W63" s="43">
        <f>SUM(W6,W23,W27)-W5</f>
        <v>0</v>
      </c>
      <c r="X63" s="43">
        <f t="shared" si="1"/>
        <v>0</v>
      </c>
      <c r="Y63" s="43">
        <f t="shared" si="1"/>
        <v>0</v>
      </c>
      <c r="Z63" s="43">
        <f t="shared" si="1"/>
        <v>0</v>
      </c>
      <c r="AA63" s="43">
        <f t="shared" si="1"/>
        <v>0</v>
      </c>
      <c r="AB63" s="43">
        <f t="shared" si="1"/>
        <v>0</v>
      </c>
      <c r="AC63" s="43">
        <f t="shared" si="1"/>
        <v>0</v>
      </c>
      <c r="AD63" s="2"/>
      <c r="AE63" s="2"/>
      <c r="AF63" s="2"/>
    </row>
    <row r="64" spans="1:34" ht="12">
      <c r="B64" s="2"/>
      <c r="C64" s="2"/>
      <c r="D64" s="41" t="s">
        <v>94</v>
      </c>
      <c r="E64" s="43">
        <f>SUM(E7:E22)-E6</f>
        <v>0</v>
      </c>
      <c r="F64" s="43">
        <f t="shared" ref="F64:P64" si="2">SUM(F7:F22)-F6</f>
        <v>0</v>
      </c>
      <c r="G64" s="43">
        <f t="shared" si="2"/>
        <v>0</v>
      </c>
      <c r="H64" s="43">
        <f t="shared" si="2"/>
        <v>0</v>
      </c>
      <c r="I64" s="43">
        <f>SUM(I7:I22)-I6</f>
        <v>0</v>
      </c>
      <c r="J64" s="43">
        <f>SUM(J7:J22)-J6</f>
        <v>0</v>
      </c>
      <c r="K64" s="43">
        <f t="shared" si="2"/>
        <v>0</v>
      </c>
      <c r="L64" s="43">
        <f t="shared" si="2"/>
        <v>0</v>
      </c>
      <c r="M64" s="43">
        <f t="shared" si="2"/>
        <v>0</v>
      </c>
      <c r="N64" s="43">
        <f t="shared" si="2"/>
        <v>0</v>
      </c>
      <c r="O64" s="43">
        <f t="shared" si="2"/>
        <v>0</v>
      </c>
      <c r="P64" s="43">
        <f t="shared" si="2"/>
        <v>0</v>
      </c>
      <c r="R64" s="43">
        <f t="shared" ref="R64:AC64" si="3">SUM(R7:R22)-R6</f>
        <v>0</v>
      </c>
      <c r="S64" s="43">
        <f t="shared" si="3"/>
        <v>0</v>
      </c>
      <c r="T64" s="43">
        <f t="shared" si="3"/>
        <v>0</v>
      </c>
      <c r="U64" s="43">
        <f t="shared" si="3"/>
        <v>0</v>
      </c>
      <c r="V64" s="43">
        <f>SUM(V7:V22)-V6</f>
        <v>0</v>
      </c>
      <c r="W64" s="43">
        <f>SUM(W7:W22)-W6</f>
        <v>0</v>
      </c>
      <c r="X64" s="43">
        <f t="shared" si="3"/>
        <v>0</v>
      </c>
      <c r="Y64" s="43">
        <f t="shared" si="3"/>
        <v>0</v>
      </c>
      <c r="Z64" s="43">
        <f t="shared" si="3"/>
        <v>0</v>
      </c>
      <c r="AA64" s="43">
        <f t="shared" si="3"/>
        <v>0</v>
      </c>
      <c r="AB64" s="43">
        <f t="shared" si="3"/>
        <v>0</v>
      </c>
      <c r="AC64" s="43">
        <f t="shared" si="3"/>
        <v>0</v>
      </c>
      <c r="AD64" s="2"/>
      <c r="AE64" s="2"/>
      <c r="AF64" s="2"/>
    </row>
    <row r="65" spans="2:32" ht="12">
      <c r="B65" s="2"/>
      <c r="C65" s="2"/>
      <c r="D65" s="41" t="s">
        <v>95</v>
      </c>
      <c r="E65" s="43">
        <f>SUM(E24:E26)-E23</f>
        <v>0</v>
      </c>
      <c r="F65" s="43">
        <f t="shared" ref="F65:P65" si="4">SUM(F24:F26)-F23</f>
        <v>0</v>
      </c>
      <c r="G65" s="43">
        <f t="shared" si="4"/>
        <v>0</v>
      </c>
      <c r="H65" s="43">
        <f t="shared" si="4"/>
        <v>0</v>
      </c>
      <c r="I65" s="43">
        <f>SUM(I24:I26)-I23</f>
        <v>0</v>
      </c>
      <c r="J65" s="43">
        <f>SUM(J24:J26)-J23</f>
        <v>0</v>
      </c>
      <c r="K65" s="43">
        <f t="shared" si="4"/>
        <v>0</v>
      </c>
      <c r="L65" s="43">
        <f t="shared" si="4"/>
        <v>0</v>
      </c>
      <c r="M65" s="43">
        <f t="shared" si="4"/>
        <v>0</v>
      </c>
      <c r="N65" s="43">
        <f t="shared" si="4"/>
        <v>0</v>
      </c>
      <c r="O65" s="43">
        <f t="shared" si="4"/>
        <v>0</v>
      </c>
      <c r="P65" s="43">
        <f t="shared" si="4"/>
        <v>0</v>
      </c>
      <c r="R65" s="43">
        <f t="shared" ref="R65:AC65" si="5">SUM(R24:R26)-R23</f>
        <v>0</v>
      </c>
      <c r="S65" s="43">
        <f t="shared" si="5"/>
        <v>0</v>
      </c>
      <c r="T65" s="43">
        <f t="shared" si="5"/>
        <v>0</v>
      </c>
      <c r="U65" s="43">
        <f t="shared" si="5"/>
        <v>0</v>
      </c>
      <c r="V65" s="43">
        <f>SUM(V24:V26)-V23</f>
        <v>0</v>
      </c>
      <c r="W65" s="43">
        <f>SUM(W24:W26)-W23</f>
        <v>0</v>
      </c>
      <c r="X65" s="43">
        <f t="shared" si="5"/>
        <v>0</v>
      </c>
      <c r="Y65" s="43">
        <f t="shared" si="5"/>
        <v>0</v>
      </c>
      <c r="Z65" s="43">
        <f t="shared" si="5"/>
        <v>0</v>
      </c>
      <c r="AA65" s="43">
        <f t="shared" si="5"/>
        <v>0</v>
      </c>
      <c r="AB65" s="43">
        <f t="shared" si="5"/>
        <v>0</v>
      </c>
      <c r="AC65" s="43">
        <f t="shared" si="5"/>
        <v>0</v>
      </c>
      <c r="AD65" s="2"/>
      <c r="AE65" s="2"/>
      <c r="AF65" s="2"/>
    </row>
    <row r="66" spans="2:32" ht="12">
      <c r="D66" s="44" t="s">
        <v>96</v>
      </c>
      <c r="E66" s="45">
        <f>SUM(E28:E54)-E27</f>
        <v>0</v>
      </c>
      <c r="F66" s="45">
        <f t="shared" ref="F66:P66" si="6">SUM(F28:F54)-F27</f>
        <v>0</v>
      </c>
      <c r="G66" s="45">
        <f t="shared" si="6"/>
        <v>0</v>
      </c>
      <c r="H66" s="45">
        <f t="shared" si="6"/>
        <v>0</v>
      </c>
      <c r="I66" s="45">
        <f>SUM(I28:I54)-I27</f>
        <v>0</v>
      </c>
      <c r="J66" s="45">
        <f>SUM(J28:J54)-J27</f>
        <v>0</v>
      </c>
      <c r="K66" s="45">
        <f t="shared" si="6"/>
        <v>0</v>
      </c>
      <c r="L66" s="45">
        <f t="shared" si="6"/>
        <v>0</v>
      </c>
      <c r="M66" s="45">
        <f t="shared" si="6"/>
        <v>0</v>
      </c>
      <c r="N66" s="45">
        <f t="shared" si="6"/>
        <v>0</v>
      </c>
      <c r="O66" s="45">
        <f t="shared" si="6"/>
        <v>0</v>
      </c>
      <c r="P66" s="45">
        <f t="shared" si="6"/>
        <v>0</v>
      </c>
      <c r="R66" s="45">
        <f t="shared" ref="R66:AC66" si="7">SUM(R28:R54)-R27</f>
        <v>0</v>
      </c>
      <c r="S66" s="45">
        <f t="shared" si="7"/>
        <v>0</v>
      </c>
      <c r="T66" s="45">
        <f t="shared" si="7"/>
        <v>0</v>
      </c>
      <c r="U66" s="45">
        <f t="shared" si="7"/>
        <v>0</v>
      </c>
      <c r="V66" s="45">
        <f>SUM(V28:V54)-V27</f>
        <v>0</v>
      </c>
      <c r="W66" s="45">
        <f>SUM(W28:W54)-W27</f>
        <v>0</v>
      </c>
      <c r="X66" s="45">
        <f t="shared" si="7"/>
        <v>0</v>
      </c>
      <c r="Y66" s="45">
        <f t="shared" si="7"/>
        <v>0</v>
      </c>
      <c r="Z66" s="45">
        <f t="shared" si="7"/>
        <v>0</v>
      </c>
      <c r="AA66" s="45">
        <f t="shared" si="7"/>
        <v>0</v>
      </c>
      <c r="AB66" s="45">
        <f t="shared" si="7"/>
        <v>0</v>
      </c>
      <c r="AC66" s="45">
        <f t="shared" si="7"/>
        <v>0</v>
      </c>
      <c r="AF66" s="46"/>
    </row>
    <row r="67" spans="2:32">
      <c r="D67" s="46"/>
      <c r="AF67" s="46"/>
    </row>
    <row r="68" spans="2:32">
      <c r="D68" s="46"/>
      <c r="AF68" s="46"/>
    </row>
    <row r="69" spans="2:32">
      <c r="D69" s="46"/>
      <c r="AF69" s="46"/>
    </row>
    <row r="70" spans="2:32">
      <c r="D70" s="46"/>
      <c r="AF70" s="46"/>
    </row>
    <row r="71" spans="2:32">
      <c r="D71" s="46"/>
      <c r="AF71" s="46"/>
    </row>
    <row r="72" spans="2:32">
      <c r="D72" s="46"/>
      <c r="AF72" s="46"/>
    </row>
    <row r="73" spans="2:32">
      <c r="D73" s="46"/>
      <c r="AF73" s="46"/>
    </row>
  </sheetData>
  <mergeCells count="12">
    <mergeCell ref="E2:O2"/>
    <mergeCell ref="S2:AC2"/>
    <mergeCell ref="AD5:AF5"/>
    <mergeCell ref="AE6:AF6"/>
    <mergeCell ref="C27:D27"/>
    <mergeCell ref="AE23:AF23"/>
    <mergeCell ref="AE27:AF27"/>
    <mergeCell ref="AD4:AF4"/>
    <mergeCell ref="B4:D4"/>
    <mergeCell ref="B5:D5"/>
    <mergeCell ref="C6:D6"/>
    <mergeCell ref="C23:D23"/>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rowBreaks count="1" manualBreakCount="1">
    <brk id="60"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3"/>
  <sheetViews>
    <sheetView view="pageBreakPreview" zoomScaleNormal="100" workbookViewId="0">
      <selection activeCell="E5" sqref="E5"/>
    </sheetView>
  </sheetViews>
  <sheetFormatPr defaultColWidth="9.28515625" defaultRowHeight="9.6"/>
  <cols>
    <col min="1" max="3" width="2.85546875" style="1" customWidth="1"/>
    <col min="4" max="4" width="18.85546875" style="1" customWidth="1"/>
    <col min="5" max="17" width="8.42578125" style="2" customWidth="1"/>
    <col min="18" max="18" width="3.85546875" style="2" customWidth="1"/>
    <col min="19" max="31" width="8.42578125" style="2" customWidth="1"/>
    <col min="32" max="33" width="2.85546875" style="1" customWidth="1"/>
    <col min="34" max="34" width="18.85546875" style="1" customWidth="1"/>
    <col min="35" max="16384" width="9.28515625" style="2"/>
  </cols>
  <sheetData>
    <row r="1" spans="1:34">
      <c r="B1" s="1" t="s">
        <v>130</v>
      </c>
      <c r="S1" s="2" t="s">
        <v>131</v>
      </c>
    </row>
    <row r="2" spans="1:34" s="3" customFormat="1" ht="14.4">
      <c r="E2" s="123" t="s">
        <v>40</v>
      </c>
      <c r="F2" s="123"/>
      <c r="G2" s="123"/>
      <c r="H2" s="123"/>
      <c r="I2" s="123"/>
      <c r="J2" s="123"/>
      <c r="K2" s="123"/>
      <c r="L2" s="123"/>
      <c r="M2" s="123"/>
      <c r="N2" s="123"/>
      <c r="O2" s="123"/>
      <c r="P2" s="123"/>
      <c r="T2" s="123" t="s">
        <v>42</v>
      </c>
      <c r="U2" s="123"/>
      <c r="V2" s="123"/>
      <c r="W2" s="123"/>
      <c r="X2" s="123"/>
      <c r="Y2" s="123"/>
      <c r="Z2" s="123"/>
      <c r="AA2" s="123"/>
      <c r="AB2" s="123"/>
      <c r="AC2" s="123"/>
      <c r="AD2" s="123"/>
      <c r="AE2" s="123"/>
    </row>
    <row r="3" spans="1:34" ht="10.199999999999999" thickBot="1">
      <c r="D3" s="5"/>
      <c r="E3" s="6"/>
      <c r="F3" s="6"/>
      <c r="G3" s="6"/>
      <c r="H3" s="6"/>
      <c r="I3" s="6"/>
      <c r="J3" s="6"/>
      <c r="K3" s="6"/>
      <c r="L3" s="6"/>
      <c r="M3" s="6"/>
      <c r="N3" s="6"/>
      <c r="O3" s="6"/>
      <c r="P3" s="6"/>
      <c r="Q3" s="6"/>
      <c r="S3" s="6"/>
      <c r="T3" s="6"/>
      <c r="U3" s="6"/>
      <c r="V3" s="6"/>
      <c r="W3" s="6"/>
      <c r="X3" s="6"/>
      <c r="Y3" s="6"/>
      <c r="Z3" s="6"/>
      <c r="AA3" s="6"/>
      <c r="AB3" s="6"/>
      <c r="AC3" s="6"/>
      <c r="AD3" s="6"/>
      <c r="AE3" s="6"/>
      <c r="AH3" s="5"/>
    </row>
    <row r="4" spans="1:34" ht="48" customHeight="1">
      <c r="A4" s="2"/>
      <c r="B4" s="131" t="s">
        <v>33</v>
      </c>
      <c r="C4" s="131"/>
      <c r="D4" s="132"/>
      <c r="E4" s="9" t="s">
        <v>113</v>
      </c>
      <c r="F4" s="8" t="s">
        <v>37</v>
      </c>
      <c r="G4" s="9" t="s">
        <v>114</v>
      </c>
      <c r="H4" s="9" t="s">
        <v>38</v>
      </c>
      <c r="I4" s="9" t="s">
        <v>144</v>
      </c>
      <c r="J4" s="9" t="s">
        <v>145</v>
      </c>
      <c r="K4" s="8" t="s">
        <v>39</v>
      </c>
      <c r="L4" s="8" t="s">
        <v>81</v>
      </c>
      <c r="M4" s="8" t="s">
        <v>82</v>
      </c>
      <c r="N4" s="8" t="s">
        <v>83</v>
      </c>
      <c r="O4" s="8" t="s">
        <v>146</v>
      </c>
      <c r="P4" s="8" t="s">
        <v>84</v>
      </c>
      <c r="Q4" s="10" t="s">
        <v>85</v>
      </c>
      <c r="S4" s="49" t="s">
        <v>86</v>
      </c>
      <c r="T4" s="8" t="s">
        <v>87</v>
      </c>
      <c r="U4" s="8" t="s">
        <v>88</v>
      </c>
      <c r="V4" s="8" t="s">
        <v>89</v>
      </c>
      <c r="W4" s="9" t="s">
        <v>115</v>
      </c>
      <c r="X4" s="8" t="s">
        <v>90</v>
      </c>
      <c r="Y4" s="8" t="s">
        <v>147</v>
      </c>
      <c r="Z4" s="8" t="s">
        <v>148</v>
      </c>
      <c r="AA4" s="9" t="s">
        <v>149</v>
      </c>
      <c r="AB4" s="8" t="s">
        <v>150</v>
      </c>
      <c r="AC4" s="8" t="s">
        <v>151</v>
      </c>
      <c r="AD4" s="8" t="s">
        <v>91</v>
      </c>
      <c r="AE4" s="8" t="s">
        <v>32</v>
      </c>
      <c r="AF4" s="124" t="s">
        <v>34</v>
      </c>
      <c r="AG4" s="125"/>
      <c r="AH4" s="125"/>
    </row>
    <row r="5" spans="1:34" s="13" customFormat="1" ht="15.9" customHeight="1">
      <c r="B5" s="126" t="s">
        <v>1</v>
      </c>
      <c r="C5" s="126"/>
      <c r="D5" s="127"/>
      <c r="E5" s="103">
        <v>621</v>
      </c>
      <c r="F5" s="103">
        <v>961</v>
      </c>
      <c r="G5" s="103">
        <v>6482</v>
      </c>
      <c r="H5" s="104">
        <v>37</v>
      </c>
      <c r="I5" s="104">
        <v>9</v>
      </c>
      <c r="J5" s="104">
        <v>2953</v>
      </c>
      <c r="K5" s="104">
        <v>692</v>
      </c>
      <c r="L5" s="104">
        <v>290</v>
      </c>
      <c r="M5" s="104">
        <v>248</v>
      </c>
      <c r="N5" s="104">
        <v>12006</v>
      </c>
      <c r="O5" s="104">
        <v>1405</v>
      </c>
      <c r="P5" s="104">
        <v>203</v>
      </c>
      <c r="Q5" s="105">
        <v>54</v>
      </c>
      <c r="R5" s="14"/>
      <c r="S5" s="115">
        <v>1042</v>
      </c>
      <c r="T5" s="116">
        <v>3</v>
      </c>
      <c r="U5" s="116">
        <v>85</v>
      </c>
      <c r="V5" s="116">
        <v>70</v>
      </c>
      <c r="W5" s="116">
        <v>96</v>
      </c>
      <c r="X5" s="116">
        <v>46</v>
      </c>
      <c r="Y5" s="116">
        <v>3781</v>
      </c>
      <c r="Z5" s="116">
        <v>4863</v>
      </c>
      <c r="AA5" s="116">
        <v>2835</v>
      </c>
      <c r="AB5" s="116">
        <v>3111</v>
      </c>
      <c r="AC5" s="116">
        <v>345</v>
      </c>
      <c r="AD5" s="116">
        <v>1010</v>
      </c>
      <c r="AE5" s="116">
        <v>8700</v>
      </c>
      <c r="AF5" s="128" t="s">
        <v>1</v>
      </c>
      <c r="AG5" s="129"/>
      <c r="AH5" s="129"/>
    </row>
    <row r="6" spans="1:34" s="13" customFormat="1" ht="15.9" customHeight="1">
      <c r="B6" s="16"/>
      <c r="C6" s="126" t="s">
        <v>2</v>
      </c>
      <c r="D6" s="127"/>
      <c r="E6" s="106">
        <v>4</v>
      </c>
      <c r="F6" s="106">
        <v>331</v>
      </c>
      <c r="G6" s="106">
        <v>1833</v>
      </c>
      <c r="H6" s="107">
        <v>18</v>
      </c>
      <c r="I6" s="107">
        <v>4</v>
      </c>
      <c r="J6" s="107">
        <v>2</v>
      </c>
      <c r="K6" s="107">
        <v>12</v>
      </c>
      <c r="L6" s="107">
        <v>3</v>
      </c>
      <c r="M6" s="107">
        <v>27</v>
      </c>
      <c r="N6" s="107">
        <v>4252</v>
      </c>
      <c r="O6" s="107">
        <v>211</v>
      </c>
      <c r="P6" s="107">
        <v>0</v>
      </c>
      <c r="Q6" s="108">
        <v>0</v>
      </c>
      <c r="R6" s="14"/>
      <c r="S6" s="117">
        <v>0</v>
      </c>
      <c r="T6" s="118">
        <v>0</v>
      </c>
      <c r="U6" s="118">
        <v>0</v>
      </c>
      <c r="V6" s="118">
        <v>0</v>
      </c>
      <c r="W6" s="118">
        <v>0</v>
      </c>
      <c r="X6" s="118">
        <v>0</v>
      </c>
      <c r="Y6" s="118">
        <v>3436</v>
      </c>
      <c r="Z6" s="118">
        <v>778</v>
      </c>
      <c r="AA6" s="118">
        <v>682</v>
      </c>
      <c r="AB6" s="118">
        <v>0</v>
      </c>
      <c r="AC6" s="118">
        <v>0</v>
      </c>
      <c r="AD6" s="118">
        <v>0</v>
      </c>
      <c r="AE6" s="118">
        <v>1439</v>
      </c>
      <c r="AF6" s="17"/>
      <c r="AG6" s="130" t="s">
        <v>2</v>
      </c>
      <c r="AH6" s="130"/>
    </row>
    <row r="7" spans="1:34" s="18" customFormat="1" ht="14.1" customHeight="1">
      <c r="B7" s="19"/>
      <c r="C7" s="19"/>
      <c r="D7" s="20" t="s">
        <v>45</v>
      </c>
      <c r="E7" s="109">
        <v>0</v>
      </c>
      <c r="F7" s="109">
        <v>0</v>
      </c>
      <c r="G7" s="109">
        <v>0</v>
      </c>
      <c r="H7" s="110">
        <v>0</v>
      </c>
      <c r="I7" s="110">
        <v>0</v>
      </c>
      <c r="J7" s="110">
        <v>0</v>
      </c>
      <c r="K7" s="110">
        <v>0</v>
      </c>
      <c r="L7" s="110">
        <v>0</v>
      </c>
      <c r="M7" s="110">
        <v>0</v>
      </c>
      <c r="N7" s="110">
        <v>9</v>
      </c>
      <c r="O7" s="110">
        <v>0</v>
      </c>
      <c r="P7" s="110">
        <v>0</v>
      </c>
      <c r="Q7" s="111">
        <v>0</v>
      </c>
      <c r="R7" s="21"/>
      <c r="S7" s="119">
        <v>0</v>
      </c>
      <c r="T7" s="120">
        <v>0</v>
      </c>
      <c r="U7" s="120">
        <v>0</v>
      </c>
      <c r="V7" s="120">
        <v>0</v>
      </c>
      <c r="W7" s="120">
        <v>0</v>
      </c>
      <c r="X7" s="120">
        <v>0</v>
      </c>
      <c r="Y7" s="120">
        <v>0</v>
      </c>
      <c r="Z7" s="120">
        <v>0</v>
      </c>
      <c r="AA7" s="120">
        <v>0</v>
      </c>
      <c r="AB7" s="120">
        <v>0</v>
      </c>
      <c r="AC7" s="120">
        <v>0</v>
      </c>
      <c r="AD7" s="120">
        <v>0</v>
      </c>
      <c r="AE7" s="120">
        <v>0</v>
      </c>
      <c r="AF7" s="22"/>
      <c r="AG7" s="23"/>
      <c r="AH7" s="24" t="s">
        <v>45</v>
      </c>
    </row>
    <row r="8" spans="1:34" s="18" customFormat="1" ht="14.1" customHeight="1">
      <c r="B8" s="19"/>
      <c r="C8" s="19"/>
      <c r="D8" s="20" t="s">
        <v>46</v>
      </c>
      <c r="E8" s="109">
        <v>0</v>
      </c>
      <c r="F8" s="109">
        <v>0</v>
      </c>
      <c r="G8" s="109">
        <v>1</v>
      </c>
      <c r="H8" s="110">
        <v>0</v>
      </c>
      <c r="I8" s="110">
        <v>0</v>
      </c>
      <c r="J8" s="110">
        <v>0</v>
      </c>
      <c r="K8" s="110">
        <v>0</v>
      </c>
      <c r="L8" s="110">
        <v>0</v>
      </c>
      <c r="M8" s="110">
        <v>0</v>
      </c>
      <c r="N8" s="110">
        <v>3</v>
      </c>
      <c r="O8" s="110">
        <v>0</v>
      </c>
      <c r="P8" s="110">
        <v>0</v>
      </c>
      <c r="Q8" s="111">
        <v>0</v>
      </c>
      <c r="R8" s="21"/>
      <c r="S8" s="119">
        <v>0</v>
      </c>
      <c r="T8" s="120">
        <v>0</v>
      </c>
      <c r="U8" s="120">
        <v>0</v>
      </c>
      <c r="V8" s="120">
        <v>0</v>
      </c>
      <c r="W8" s="120">
        <v>0</v>
      </c>
      <c r="X8" s="120">
        <v>0</v>
      </c>
      <c r="Y8" s="120">
        <v>0</v>
      </c>
      <c r="Z8" s="120">
        <v>0</v>
      </c>
      <c r="AA8" s="120">
        <v>0</v>
      </c>
      <c r="AB8" s="120">
        <v>0</v>
      </c>
      <c r="AC8" s="120">
        <v>0</v>
      </c>
      <c r="AD8" s="120">
        <v>0</v>
      </c>
      <c r="AE8" s="120">
        <v>0</v>
      </c>
      <c r="AF8" s="22"/>
      <c r="AG8" s="23"/>
      <c r="AH8" s="24" t="s">
        <v>46</v>
      </c>
    </row>
    <row r="9" spans="1:34" s="18" customFormat="1" ht="14.1" customHeight="1">
      <c r="B9" s="19"/>
      <c r="C9" s="19"/>
      <c r="D9" s="20" t="s">
        <v>3</v>
      </c>
      <c r="E9" s="109">
        <v>0</v>
      </c>
      <c r="F9" s="109">
        <v>0</v>
      </c>
      <c r="G9" s="109">
        <v>0</v>
      </c>
      <c r="H9" s="110">
        <v>0</v>
      </c>
      <c r="I9" s="110">
        <v>0</v>
      </c>
      <c r="J9" s="110">
        <v>0</v>
      </c>
      <c r="K9" s="110">
        <v>0</v>
      </c>
      <c r="L9" s="110">
        <v>0</v>
      </c>
      <c r="M9" s="110">
        <v>0</v>
      </c>
      <c r="N9" s="110">
        <v>0</v>
      </c>
      <c r="O9" s="110">
        <v>0</v>
      </c>
      <c r="P9" s="110">
        <v>0</v>
      </c>
      <c r="Q9" s="111">
        <v>0</v>
      </c>
      <c r="R9" s="21"/>
      <c r="S9" s="119">
        <v>0</v>
      </c>
      <c r="T9" s="120">
        <v>0</v>
      </c>
      <c r="U9" s="120">
        <v>0</v>
      </c>
      <c r="V9" s="120">
        <v>0</v>
      </c>
      <c r="W9" s="120">
        <v>0</v>
      </c>
      <c r="X9" s="120">
        <v>0</v>
      </c>
      <c r="Y9" s="120">
        <v>0</v>
      </c>
      <c r="Z9" s="120">
        <v>0</v>
      </c>
      <c r="AA9" s="120">
        <v>0</v>
      </c>
      <c r="AB9" s="120">
        <v>0</v>
      </c>
      <c r="AC9" s="120">
        <v>0</v>
      </c>
      <c r="AD9" s="120">
        <v>0</v>
      </c>
      <c r="AE9" s="120">
        <v>0</v>
      </c>
      <c r="AF9" s="22"/>
      <c r="AG9" s="23"/>
      <c r="AH9" s="24" t="s">
        <v>3</v>
      </c>
    </row>
    <row r="10" spans="1:34" s="18" customFormat="1" ht="14.1" customHeight="1">
      <c r="B10" s="19"/>
      <c r="C10" s="19"/>
      <c r="D10" s="20" t="s">
        <v>47</v>
      </c>
      <c r="E10" s="109">
        <v>0</v>
      </c>
      <c r="F10" s="109">
        <v>0</v>
      </c>
      <c r="G10" s="109">
        <v>0</v>
      </c>
      <c r="H10" s="110">
        <v>0</v>
      </c>
      <c r="I10" s="110">
        <v>4</v>
      </c>
      <c r="J10" s="110">
        <v>0</v>
      </c>
      <c r="K10" s="110">
        <v>4</v>
      </c>
      <c r="L10" s="110">
        <v>0</v>
      </c>
      <c r="M10" s="110">
        <v>2</v>
      </c>
      <c r="N10" s="110">
        <v>0</v>
      </c>
      <c r="O10" s="110">
        <v>0</v>
      </c>
      <c r="P10" s="110">
        <v>0</v>
      </c>
      <c r="Q10" s="111">
        <v>0</v>
      </c>
      <c r="R10" s="21"/>
      <c r="S10" s="119">
        <v>0</v>
      </c>
      <c r="T10" s="120">
        <v>0</v>
      </c>
      <c r="U10" s="120">
        <v>0</v>
      </c>
      <c r="V10" s="120">
        <v>0</v>
      </c>
      <c r="W10" s="120">
        <v>0</v>
      </c>
      <c r="X10" s="120">
        <v>0</v>
      </c>
      <c r="Y10" s="120">
        <v>0</v>
      </c>
      <c r="Z10" s="120">
        <v>0</v>
      </c>
      <c r="AA10" s="120">
        <v>0</v>
      </c>
      <c r="AB10" s="120">
        <v>0</v>
      </c>
      <c r="AC10" s="120">
        <v>0</v>
      </c>
      <c r="AD10" s="120">
        <v>0</v>
      </c>
      <c r="AE10" s="120">
        <v>3</v>
      </c>
      <c r="AF10" s="22"/>
      <c r="AG10" s="23"/>
      <c r="AH10" s="24" t="s">
        <v>47</v>
      </c>
    </row>
    <row r="11" spans="1:34" s="18" customFormat="1" ht="14.1" customHeight="1">
      <c r="B11" s="19"/>
      <c r="C11" s="19"/>
      <c r="D11" s="20" t="s">
        <v>4</v>
      </c>
      <c r="E11" s="109">
        <v>0</v>
      </c>
      <c r="F11" s="109">
        <v>11</v>
      </c>
      <c r="G11" s="109">
        <v>119</v>
      </c>
      <c r="H11" s="110">
        <v>1</v>
      </c>
      <c r="I11" s="110">
        <v>0</v>
      </c>
      <c r="J11" s="110">
        <v>2</v>
      </c>
      <c r="K11" s="110">
        <v>1</v>
      </c>
      <c r="L11" s="110">
        <v>0</v>
      </c>
      <c r="M11" s="110">
        <v>3</v>
      </c>
      <c r="N11" s="110">
        <v>282</v>
      </c>
      <c r="O11" s="110">
        <v>6</v>
      </c>
      <c r="P11" s="110">
        <v>0</v>
      </c>
      <c r="Q11" s="111">
        <v>0</v>
      </c>
      <c r="R11" s="21"/>
      <c r="S11" s="119">
        <v>0</v>
      </c>
      <c r="T11" s="120">
        <v>0</v>
      </c>
      <c r="U11" s="120">
        <v>0</v>
      </c>
      <c r="V11" s="120">
        <v>0</v>
      </c>
      <c r="W11" s="120">
        <v>0</v>
      </c>
      <c r="X11" s="120">
        <v>0</v>
      </c>
      <c r="Y11" s="120">
        <v>0</v>
      </c>
      <c r="Z11" s="120">
        <v>0</v>
      </c>
      <c r="AA11" s="120">
        <v>0</v>
      </c>
      <c r="AB11" s="120">
        <v>0</v>
      </c>
      <c r="AC11" s="120">
        <v>0</v>
      </c>
      <c r="AD11" s="120">
        <v>0</v>
      </c>
      <c r="AE11" s="120">
        <v>18</v>
      </c>
      <c r="AF11" s="22"/>
      <c r="AG11" s="23"/>
      <c r="AH11" s="24" t="s">
        <v>4</v>
      </c>
    </row>
    <row r="12" spans="1:34" s="18" customFormat="1" ht="14.1" customHeight="1">
      <c r="B12" s="19"/>
      <c r="C12" s="19"/>
      <c r="D12" s="20" t="s">
        <v>48</v>
      </c>
      <c r="E12" s="109">
        <v>0</v>
      </c>
      <c r="F12" s="109">
        <v>0</v>
      </c>
      <c r="G12" s="109">
        <v>0</v>
      </c>
      <c r="H12" s="110">
        <v>0</v>
      </c>
      <c r="I12" s="110">
        <v>0</v>
      </c>
      <c r="J12" s="110">
        <v>0</v>
      </c>
      <c r="K12" s="110">
        <v>0</v>
      </c>
      <c r="L12" s="110">
        <v>0</v>
      </c>
      <c r="M12" s="110">
        <v>0</v>
      </c>
      <c r="N12" s="110">
        <v>0</v>
      </c>
      <c r="O12" s="110">
        <v>0</v>
      </c>
      <c r="P12" s="110">
        <v>0</v>
      </c>
      <c r="Q12" s="111">
        <v>0</v>
      </c>
      <c r="R12" s="21"/>
      <c r="S12" s="119">
        <v>0</v>
      </c>
      <c r="T12" s="120">
        <v>0</v>
      </c>
      <c r="U12" s="120">
        <v>0</v>
      </c>
      <c r="V12" s="120">
        <v>0</v>
      </c>
      <c r="W12" s="120">
        <v>0</v>
      </c>
      <c r="X12" s="120">
        <v>0</v>
      </c>
      <c r="Y12" s="120">
        <v>0</v>
      </c>
      <c r="Z12" s="120">
        <v>0</v>
      </c>
      <c r="AA12" s="120">
        <v>0</v>
      </c>
      <c r="AB12" s="120">
        <v>0</v>
      </c>
      <c r="AC12" s="120">
        <v>0</v>
      </c>
      <c r="AD12" s="120">
        <v>0</v>
      </c>
      <c r="AE12" s="120">
        <v>1</v>
      </c>
      <c r="AF12" s="22"/>
      <c r="AG12" s="23"/>
      <c r="AH12" s="24" t="s">
        <v>48</v>
      </c>
    </row>
    <row r="13" spans="1:34" s="18" customFormat="1" ht="14.1" customHeight="1">
      <c r="B13" s="19"/>
      <c r="C13" s="19"/>
      <c r="D13" s="25" t="s">
        <v>5</v>
      </c>
      <c r="E13" s="109">
        <v>0</v>
      </c>
      <c r="F13" s="109">
        <v>0</v>
      </c>
      <c r="G13" s="109">
        <v>0</v>
      </c>
      <c r="H13" s="110">
        <v>0</v>
      </c>
      <c r="I13" s="110">
        <v>0</v>
      </c>
      <c r="J13" s="110">
        <v>0</v>
      </c>
      <c r="K13" s="110">
        <v>0</v>
      </c>
      <c r="L13" s="110">
        <v>0</v>
      </c>
      <c r="M13" s="110">
        <v>0</v>
      </c>
      <c r="N13" s="110">
        <v>0</v>
      </c>
      <c r="O13" s="110">
        <v>146</v>
      </c>
      <c r="P13" s="110">
        <v>0</v>
      </c>
      <c r="Q13" s="111">
        <v>0</v>
      </c>
      <c r="R13" s="21"/>
      <c r="S13" s="119">
        <v>0</v>
      </c>
      <c r="T13" s="120">
        <v>0</v>
      </c>
      <c r="U13" s="120">
        <v>0</v>
      </c>
      <c r="V13" s="120">
        <v>0</v>
      </c>
      <c r="W13" s="120">
        <v>0</v>
      </c>
      <c r="X13" s="120">
        <v>0</v>
      </c>
      <c r="Y13" s="120">
        <v>0</v>
      </c>
      <c r="Z13" s="120">
        <v>0</v>
      </c>
      <c r="AA13" s="120">
        <v>0</v>
      </c>
      <c r="AB13" s="120">
        <v>0</v>
      </c>
      <c r="AC13" s="120">
        <v>0</v>
      </c>
      <c r="AD13" s="120">
        <v>0</v>
      </c>
      <c r="AE13" s="120">
        <v>0</v>
      </c>
      <c r="AF13" s="22"/>
      <c r="AG13" s="23"/>
      <c r="AH13" s="26" t="s">
        <v>5</v>
      </c>
    </row>
    <row r="14" spans="1:34" s="18" customFormat="1" ht="14.1" customHeight="1">
      <c r="B14" s="19"/>
      <c r="C14" s="19"/>
      <c r="D14" s="20" t="s">
        <v>6</v>
      </c>
      <c r="E14" s="109">
        <v>0</v>
      </c>
      <c r="F14" s="109">
        <v>0</v>
      </c>
      <c r="G14" s="109">
        <v>0</v>
      </c>
      <c r="H14" s="110">
        <v>0</v>
      </c>
      <c r="I14" s="110">
        <v>0</v>
      </c>
      <c r="J14" s="110">
        <v>0</v>
      </c>
      <c r="K14" s="110">
        <v>0</v>
      </c>
      <c r="L14" s="110">
        <v>0</v>
      </c>
      <c r="M14" s="110">
        <v>0</v>
      </c>
      <c r="N14" s="110">
        <v>0</v>
      </c>
      <c r="O14" s="110">
        <v>0</v>
      </c>
      <c r="P14" s="110">
        <v>0</v>
      </c>
      <c r="Q14" s="111">
        <v>0</v>
      </c>
      <c r="R14" s="21"/>
      <c r="S14" s="119">
        <v>0</v>
      </c>
      <c r="T14" s="120">
        <v>0</v>
      </c>
      <c r="U14" s="120">
        <v>0</v>
      </c>
      <c r="V14" s="120">
        <v>0</v>
      </c>
      <c r="W14" s="120">
        <v>0</v>
      </c>
      <c r="X14" s="120">
        <v>0</v>
      </c>
      <c r="Y14" s="120">
        <v>0</v>
      </c>
      <c r="Z14" s="120">
        <v>0</v>
      </c>
      <c r="AA14" s="120">
        <v>0</v>
      </c>
      <c r="AB14" s="120">
        <v>0</v>
      </c>
      <c r="AC14" s="120">
        <v>0</v>
      </c>
      <c r="AD14" s="120">
        <v>0</v>
      </c>
      <c r="AE14" s="120">
        <v>14</v>
      </c>
      <c r="AF14" s="22"/>
      <c r="AG14" s="23"/>
      <c r="AH14" s="24" t="s">
        <v>6</v>
      </c>
    </row>
    <row r="15" spans="1:34" s="18" customFormat="1" ht="14.1" customHeight="1">
      <c r="B15" s="19"/>
      <c r="C15" s="19"/>
      <c r="D15" s="20" t="s">
        <v>7</v>
      </c>
      <c r="E15" s="109">
        <v>0</v>
      </c>
      <c r="F15" s="109">
        <v>0</v>
      </c>
      <c r="G15" s="109">
        <v>0</v>
      </c>
      <c r="H15" s="110">
        <v>0</v>
      </c>
      <c r="I15" s="110">
        <v>0</v>
      </c>
      <c r="J15" s="110">
        <v>0</v>
      </c>
      <c r="K15" s="110">
        <v>0</v>
      </c>
      <c r="L15" s="110">
        <v>0</v>
      </c>
      <c r="M15" s="110">
        <v>0</v>
      </c>
      <c r="N15" s="110">
        <v>0</v>
      </c>
      <c r="O15" s="110">
        <v>0</v>
      </c>
      <c r="P15" s="110">
        <v>0</v>
      </c>
      <c r="Q15" s="111">
        <v>0</v>
      </c>
      <c r="R15" s="21"/>
      <c r="S15" s="119">
        <v>0</v>
      </c>
      <c r="T15" s="120">
        <v>0</v>
      </c>
      <c r="U15" s="120">
        <v>0</v>
      </c>
      <c r="V15" s="120">
        <v>0</v>
      </c>
      <c r="W15" s="120">
        <v>0</v>
      </c>
      <c r="X15" s="120">
        <v>0</v>
      </c>
      <c r="Y15" s="120">
        <v>0</v>
      </c>
      <c r="Z15" s="120">
        <v>0</v>
      </c>
      <c r="AA15" s="120">
        <v>0</v>
      </c>
      <c r="AB15" s="120">
        <v>0</v>
      </c>
      <c r="AC15" s="120">
        <v>0</v>
      </c>
      <c r="AD15" s="120">
        <v>0</v>
      </c>
      <c r="AE15" s="120">
        <v>33</v>
      </c>
      <c r="AF15" s="22"/>
      <c r="AG15" s="23"/>
      <c r="AH15" s="24" t="s">
        <v>7</v>
      </c>
    </row>
    <row r="16" spans="1:34" s="18" customFormat="1" ht="14.1" customHeight="1">
      <c r="B16" s="19"/>
      <c r="C16" s="19"/>
      <c r="D16" s="20" t="s">
        <v>8</v>
      </c>
      <c r="E16" s="109">
        <v>0</v>
      </c>
      <c r="F16" s="109">
        <v>0</v>
      </c>
      <c r="G16" s="109">
        <v>0</v>
      </c>
      <c r="H16" s="110">
        <v>0</v>
      </c>
      <c r="I16" s="110">
        <v>0</v>
      </c>
      <c r="J16" s="110">
        <v>0</v>
      </c>
      <c r="K16" s="110">
        <v>0</v>
      </c>
      <c r="L16" s="110">
        <v>0</v>
      </c>
      <c r="M16" s="110">
        <v>0</v>
      </c>
      <c r="N16" s="110">
        <v>0</v>
      </c>
      <c r="O16" s="110">
        <v>0</v>
      </c>
      <c r="P16" s="110">
        <v>0</v>
      </c>
      <c r="Q16" s="111">
        <v>0</v>
      </c>
      <c r="R16" s="21"/>
      <c r="S16" s="119">
        <v>0</v>
      </c>
      <c r="T16" s="120">
        <v>0</v>
      </c>
      <c r="U16" s="120">
        <v>0</v>
      </c>
      <c r="V16" s="120">
        <v>0</v>
      </c>
      <c r="W16" s="120">
        <v>0</v>
      </c>
      <c r="X16" s="120">
        <v>0</v>
      </c>
      <c r="Y16" s="120">
        <v>0</v>
      </c>
      <c r="Z16" s="120">
        <v>0</v>
      </c>
      <c r="AA16" s="120">
        <v>0</v>
      </c>
      <c r="AB16" s="120">
        <v>0</v>
      </c>
      <c r="AC16" s="120">
        <v>0</v>
      </c>
      <c r="AD16" s="120">
        <v>0</v>
      </c>
      <c r="AE16" s="120">
        <v>0</v>
      </c>
      <c r="AF16" s="22"/>
      <c r="AG16" s="23"/>
      <c r="AH16" s="24" t="s">
        <v>8</v>
      </c>
    </row>
    <row r="17" spans="2:34" s="18" customFormat="1" ht="14.1" customHeight="1">
      <c r="B17" s="19"/>
      <c r="C17" s="19"/>
      <c r="D17" s="20" t="s">
        <v>9</v>
      </c>
      <c r="E17" s="109">
        <v>0</v>
      </c>
      <c r="F17" s="109">
        <v>1</v>
      </c>
      <c r="G17" s="109">
        <v>12</v>
      </c>
      <c r="H17" s="110">
        <v>0</v>
      </c>
      <c r="I17" s="110">
        <v>0</v>
      </c>
      <c r="J17" s="110">
        <v>0</v>
      </c>
      <c r="K17" s="110">
        <v>0</v>
      </c>
      <c r="L17" s="110">
        <v>3</v>
      </c>
      <c r="M17" s="110">
        <v>11</v>
      </c>
      <c r="N17" s="110">
        <v>2582</v>
      </c>
      <c r="O17" s="110">
        <v>1</v>
      </c>
      <c r="P17" s="110">
        <v>0</v>
      </c>
      <c r="Q17" s="111">
        <v>0</v>
      </c>
      <c r="R17" s="21"/>
      <c r="S17" s="119">
        <v>0</v>
      </c>
      <c r="T17" s="120">
        <v>0</v>
      </c>
      <c r="U17" s="120">
        <v>0</v>
      </c>
      <c r="V17" s="120">
        <v>0</v>
      </c>
      <c r="W17" s="120">
        <v>0</v>
      </c>
      <c r="X17" s="120">
        <v>0</v>
      </c>
      <c r="Y17" s="120">
        <v>0</v>
      </c>
      <c r="Z17" s="120">
        <v>0</v>
      </c>
      <c r="AA17" s="120">
        <v>0</v>
      </c>
      <c r="AB17" s="120">
        <v>0</v>
      </c>
      <c r="AC17" s="120">
        <v>0</v>
      </c>
      <c r="AD17" s="120">
        <v>0</v>
      </c>
      <c r="AE17" s="120">
        <v>41</v>
      </c>
      <c r="AF17" s="22"/>
      <c r="AG17" s="23"/>
      <c r="AH17" s="24" t="s">
        <v>9</v>
      </c>
    </row>
    <row r="18" spans="2:34" s="18" customFormat="1" ht="14.1" customHeight="1">
      <c r="B18" s="19"/>
      <c r="C18" s="19"/>
      <c r="D18" s="20" t="s">
        <v>10</v>
      </c>
      <c r="E18" s="109">
        <v>0</v>
      </c>
      <c r="F18" s="109">
        <v>311</v>
      </c>
      <c r="G18" s="109">
        <v>1610</v>
      </c>
      <c r="H18" s="110">
        <v>17</v>
      </c>
      <c r="I18" s="110">
        <v>0</v>
      </c>
      <c r="J18" s="110">
        <v>0</v>
      </c>
      <c r="K18" s="110">
        <v>0</v>
      </c>
      <c r="L18" s="110">
        <v>0</v>
      </c>
      <c r="M18" s="110">
        <v>0</v>
      </c>
      <c r="N18" s="110">
        <v>70</v>
      </c>
      <c r="O18" s="110">
        <v>0</v>
      </c>
      <c r="P18" s="110">
        <v>0</v>
      </c>
      <c r="Q18" s="111">
        <v>0</v>
      </c>
      <c r="R18" s="21"/>
      <c r="S18" s="119">
        <v>0</v>
      </c>
      <c r="T18" s="120">
        <v>0</v>
      </c>
      <c r="U18" s="120">
        <v>0</v>
      </c>
      <c r="V18" s="120">
        <v>0</v>
      </c>
      <c r="W18" s="120">
        <v>0</v>
      </c>
      <c r="X18" s="120">
        <v>0</v>
      </c>
      <c r="Y18" s="120">
        <v>0</v>
      </c>
      <c r="Z18" s="120">
        <v>0</v>
      </c>
      <c r="AA18" s="120">
        <v>0</v>
      </c>
      <c r="AB18" s="120">
        <v>0</v>
      </c>
      <c r="AC18" s="120">
        <v>0</v>
      </c>
      <c r="AD18" s="120">
        <v>0</v>
      </c>
      <c r="AE18" s="120">
        <v>47</v>
      </c>
      <c r="AF18" s="22"/>
      <c r="AG18" s="23"/>
      <c r="AH18" s="24" t="s">
        <v>10</v>
      </c>
    </row>
    <row r="19" spans="2:34" s="18" customFormat="1" ht="14.1" customHeight="1">
      <c r="B19" s="19"/>
      <c r="C19" s="19"/>
      <c r="D19" s="20" t="s">
        <v>11</v>
      </c>
      <c r="E19" s="109">
        <v>0</v>
      </c>
      <c r="F19" s="109">
        <v>0</v>
      </c>
      <c r="G19" s="109">
        <v>0</v>
      </c>
      <c r="H19" s="110">
        <v>0</v>
      </c>
      <c r="I19" s="110">
        <v>0</v>
      </c>
      <c r="J19" s="110">
        <v>0</v>
      </c>
      <c r="K19" s="110">
        <v>0</v>
      </c>
      <c r="L19" s="110">
        <v>0</v>
      </c>
      <c r="M19" s="110">
        <v>1</v>
      </c>
      <c r="N19" s="110">
        <v>393</v>
      </c>
      <c r="O19" s="110">
        <v>0</v>
      </c>
      <c r="P19" s="110">
        <v>0</v>
      </c>
      <c r="Q19" s="111">
        <v>0</v>
      </c>
      <c r="R19" s="21"/>
      <c r="S19" s="119">
        <v>0</v>
      </c>
      <c r="T19" s="120">
        <v>0</v>
      </c>
      <c r="U19" s="120">
        <v>0</v>
      </c>
      <c r="V19" s="120">
        <v>0</v>
      </c>
      <c r="W19" s="120">
        <v>0</v>
      </c>
      <c r="X19" s="120">
        <v>0</v>
      </c>
      <c r="Y19" s="120">
        <v>0</v>
      </c>
      <c r="Z19" s="120">
        <v>0</v>
      </c>
      <c r="AA19" s="120">
        <v>0</v>
      </c>
      <c r="AB19" s="120">
        <v>0</v>
      </c>
      <c r="AC19" s="120">
        <v>0</v>
      </c>
      <c r="AD19" s="120">
        <v>0</v>
      </c>
      <c r="AE19" s="120">
        <v>102</v>
      </c>
      <c r="AF19" s="22"/>
      <c r="AG19" s="23"/>
      <c r="AH19" s="24" t="s">
        <v>11</v>
      </c>
    </row>
    <row r="20" spans="2:34" s="18" customFormat="1" ht="14.1" customHeight="1">
      <c r="B20" s="19"/>
      <c r="C20" s="19"/>
      <c r="D20" s="20" t="s">
        <v>12</v>
      </c>
      <c r="E20" s="109">
        <v>0</v>
      </c>
      <c r="F20" s="109">
        <v>4</v>
      </c>
      <c r="G20" s="109">
        <v>21</v>
      </c>
      <c r="H20" s="110">
        <v>0</v>
      </c>
      <c r="I20" s="110">
        <v>0</v>
      </c>
      <c r="J20" s="110">
        <v>0</v>
      </c>
      <c r="K20" s="110">
        <v>7</v>
      </c>
      <c r="L20" s="110">
        <v>0</v>
      </c>
      <c r="M20" s="110">
        <v>0</v>
      </c>
      <c r="N20" s="110">
        <v>72</v>
      </c>
      <c r="O20" s="110">
        <v>4</v>
      </c>
      <c r="P20" s="110">
        <v>0</v>
      </c>
      <c r="Q20" s="111">
        <v>0</v>
      </c>
      <c r="R20" s="21"/>
      <c r="S20" s="119">
        <v>0</v>
      </c>
      <c r="T20" s="120">
        <v>0</v>
      </c>
      <c r="U20" s="120">
        <v>0</v>
      </c>
      <c r="V20" s="120">
        <v>0</v>
      </c>
      <c r="W20" s="120">
        <v>0</v>
      </c>
      <c r="X20" s="120">
        <v>0</v>
      </c>
      <c r="Y20" s="120">
        <v>0</v>
      </c>
      <c r="Z20" s="120">
        <v>0</v>
      </c>
      <c r="AA20" s="120">
        <v>0</v>
      </c>
      <c r="AB20" s="120">
        <v>0</v>
      </c>
      <c r="AC20" s="120">
        <v>0</v>
      </c>
      <c r="AD20" s="120">
        <v>0</v>
      </c>
      <c r="AE20" s="120">
        <v>6</v>
      </c>
      <c r="AF20" s="22"/>
      <c r="AG20" s="23"/>
      <c r="AH20" s="24" t="s">
        <v>12</v>
      </c>
    </row>
    <row r="21" spans="2:34" s="18" customFormat="1" ht="14.1" customHeight="1">
      <c r="B21" s="19"/>
      <c r="C21" s="19"/>
      <c r="D21" s="20" t="s">
        <v>13</v>
      </c>
      <c r="E21" s="109">
        <v>0</v>
      </c>
      <c r="F21" s="109">
        <v>1</v>
      </c>
      <c r="G21" s="109">
        <v>53</v>
      </c>
      <c r="H21" s="110">
        <v>0</v>
      </c>
      <c r="I21" s="110">
        <v>0</v>
      </c>
      <c r="J21" s="110">
        <v>0</v>
      </c>
      <c r="K21" s="110">
        <v>0</v>
      </c>
      <c r="L21" s="110">
        <v>0</v>
      </c>
      <c r="M21" s="110">
        <v>9</v>
      </c>
      <c r="N21" s="110">
        <v>730</v>
      </c>
      <c r="O21" s="110">
        <v>42</v>
      </c>
      <c r="P21" s="110">
        <v>0</v>
      </c>
      <c r="Q21" s="111">
        <v>0</v>
      </c>
      <c r="R21" s="21"/>
      <c r="S21" s="119">
        <v>0</v>
      </c>
      <c r="T21" s="120">
        <v>0</v>
      </c>
      <c r="U21" s="120">
        <v>0</v>
      </c>
      <c r="V21" s="120">
        <v>0</v>
      </c>
      <c r="W21" s="120">
        <v>0</v>
      </c>
      <c r="X21" s="120">
        <v>0</v>
      </c>
      <c r="Y21" s="120">
        <v>50</v>
      </c>
      <c r="Z21" s="120">
        <v>96</v>
      </c>
      <c r="AA21" s="120">
        <v>651</v>
      </c>
      <c r="AB21" s="120">
        <v>0</v>
      </c>
      <c r="AC21" s="120">
        <v>0</v>
      </c>
      <c r="AD21" s="120">
        <v>0</v>
      </c>
      <c r="AE21" s="120">
        <v>876</v>
      </c>
      <c r="AF21" s="22"/>
      <c r="AG21" s="23"/>
      <c r="AH21" s="24" t="s">
        <v>13</v>
      </c>
    </row>
    <row r="22" spans="2:34" s="13" customFormat="1" ht="15.9" customHeight="1">
      <c r="B22" s="19"/>
      <c r="C22" s="19"/>
      <c r="D22" s="20" t="s">
        <v>0</v>
      </c>
      <c r="E22" s="109">
        <v>4</v>
      </c>
      <c r="F22" s="109">
        <v>3</v>
      </c>
      <c r="G22" s="109">
        <v>17</v>
      </c>
      <c r="H22" s="110">
        <v>0</v>
      </c>
      <c r="I22" s="110">
        <v>0</v>
      </c>
      <c r="J22" s="110">
        <v>0</v>
      </c>
      <c r="K22" s="110">
        <v>0</v>
      </c>
      <c r="L22" s="110">
        <v>0</v>
      </c>
      <c r="M22" s="110">
        <v>1</v>
      </c>
      <c r="N22" s="110">
        <v>111</v>
      </c>
      <c r="O22" s="110">
        <v>12</v>
      </c>
      <c r="P22" s="110">
        <v>0</v>
      </c>
      <c r="Q22" s="111">
        <v>0</v>
      </c>
      <c r="R22" s="58"/>
      <c r="S22" s="119">
        <v>0</v>
      </c>
      <c r="T22" s="120">
        <v>0</v>
      </c>
      <c r="U22" s="120">
        <v>0</v>
      </c>
      <c r="V22" s="120">
        <v>0</v>
      </c>
      <c r="W22" s="120">
        <v>0</v>
      </c>
      <c r="X22" s="120">
        <v>0</v>
      </c>
      <c r="Y22" s="120">
        <v>3386</v>
      </c>
      <c r="Z22" s="120">
        <v>682</v>
      </c>
      <c r="AA22" s="120">
        <v>31</v>
      </c>
      <c r="AB22" s="120">
        <v>0</v>
      </c>
      <c r="AC22" s="120">
        <v>0</v>
      </c>
      <c r="AD22" s="120">
        <v>0</v>
      </c>
      <c r="AE22" s="120">
        <v>298</v>
      </c>
      <c r="AF22" s="22"/>
      <c r="AG22" s="23"/>
      <c r="AH22" s="24" t="s">
        <v>0</v>
      </c>
    </row>
    <row r="23" spans="2:34" s="18" customFormat="1" ht="14.1" customHeight="1">
      <c r="B23" s="16"/>
      <c r="C23" s="126" t="s">
        <v>14</v>
      </c>
      <c r="D23" s="127"/>
      <c r="E23" s="106">
        <v>80</v>
      </c>
      <c r="F23" s="106">
        <v>55</v>
      </c>
      <c r="G23" s="106">
        <v>1470</v>
      </c>
      <c r="H23" s="107">
        <v>3</v>
      </c>
      <c r="I23" s="107">
        <v>0</v>
      </c>
      <c r="J23" s="107">
        <v>154</v>
      </c>
      <c r="K23" s="107">
        <v>71</v>
      </c>
      <c r="L23" s="107">
        <v>29</v>
      </c>
      <c r="M23" s="107">
        <v>24</v>
      </c>
      <c r="N23" s="107">
        <v>2154</v>
      </c>
      <c r="O23" s="107">
        <v>625</v>
      </c>
      <c r="P23" s="107">
        <v>0</v>
      </c>
      <c r="Q23" s="108">
        <v>0</v>
      </c>
      <c r="R23" s="57"/>
      <c r="S23" s="117">
        <v>0</v>
      </c>
      <c r="T23" s="118">
        <v>0</v>
      </c>
      <c r="U23" s="118">
        <v>0</v>
      </c>
      <c r="V23" s="118">
        <v>0</v>
      </c>
      <c r="W23" s="118">
        <v>0</v>
      </c>
      <c r="X23" s="118">
        <v>0</v>
      </c>
      <c r="Y23" s="118">
        <v>26</v>
      </c>
      <c r="Z23" s="118">
        <v>56</v>
      </c>
      <c r="AA23" s="118">
        <v>328</v>
      </c>
      <c r="AB23" s="118">
        <v>158</v>
      </c>
      <c r="AC23" s="118">
        <v>61</v>
      </c>
      <c r="AD23" s="118">
        <v>186</v>
      </c>
      <c r="AE23" s="118">
        <v>1557</v>
      </c>
      <c r="AF23" s="17"/>
      <c r="AG23" s="130" t="s">
        <v>14</v>
      </c>
      <c r="AH23" s="130"/>
    </row>
    <row r="24" spans="2:34" s="18" customFormat="1" ht="14.1" customHeight="1">
      <c r="B24" s="19"/>
      <c r="C24" s="19"/>
      <c r="D24" s="20" t="s">
        <v>15</v>
      </c>
      <c r="E24" s="109">
        <v>1</v>
      </c>
      <c r="F24" s="109">
        <v>3</v>
      </c>
      <c r="G24" s="109">
        <v>19</v>
      </c>
      <c r="H24" s="110">
        <v>0</v>
      </c>
      <c r="I24" s="110">
        <v>0</v>
      </c>
      <c r="J24" s="110">
        <v>0</v>
      </c>
      <c r="K24" s="110">
        <v>1</v>
      </c>
      <c r="L24" s="110">
        <v>0</v>
      </c>
      <c r="M24" s="110">
        <v>10</v>
      </c>
      <c r="N24" s="110">
        <v>616</v>
      </c>
      <c r="O24" s="110">
        <v>7</v>
      </c>
      <c r="P24" s="110">
        <v>0</v>
      </c>
      <c r="Q24" s="111">
        <v>0</v>
      </c>
      <c r="R24" s="21"/>
      <c r="S24" s="119">
        <v>0</v>
      </c>
      <c r="T24" s="120">
        <v>0</v>
      </c>
      <c r="U24" s="120">
        <v>0</v>
      </c>
      <c r="V24" s="120">
        <v>0</v>
      </c>
      <c r="W24" s="120">
        <v>0</v>
      </c>
      <c r="X24" s="120">
        <v>0</v>
      </c>
      <c r="Y24" s="120">
        <v>12</v>
      </c>
      <c r="Z24" s="120">
        <v>47</v>
      </c>
      <c r="AA24" s="120">
        <v>283</v>
      </c>
      <c r="AB24" s="120">
        <v>135</v>
      </c>
      <c r="AC24" s="120">
        <v>1</v>
      </c>
      <c r="AD24" s="120">
        <v>81</v>
      </c>
      <c r="AE24" s="120">
        <v>153</v>
      </c>
      <c r="AF24" s="22"/>
      <c r="AG24" s="23"/>
      <c r="AH24" s="24" t="s">
        <v>15</v>
      </c>
    </row>
    <row r="25" spans="2:34" s="18" customFormat="1" ht="14.1" customHeight="1">
      <c r="B25" s="19"/>
      <c r="C25" s="19"/>
      <c r="D25" s="20" t="s">
        <v>16</v>
      </c>
      <c r="E25" s="109">
        <v>6</v>
      </c>
      <c r="F25" s="109">
        <v>3</v>
      </c>
      <c r="G25" s="109">
        <v>68</v>
      </c>
      <c r="H25" s="110">
        <v>0</v>
      </c>
      <c r="I25" s="110">
        <v>0</v>
      </c>
      <c r="J25" s="110">
        <v>1</v>
      </c>
      <c r="K25" s="110">
        <v>3</v>
      </c>
      <c r="L25" s="110">
        <v>1</v>
      </c>
      <c r="M25" s="110">
        <v>2</v>
      </c>
      <c r="N25" s="110">
        <v>138</v>
      </c>
      <c r="O25" s="110">
        <v>24</v>
      </c>
      <c r="P25" s="110">
        <v>0</v>
      </c>
      <c r="Q25" s="111">
        <v>0</v>
      </c>
      <c r="R25" s="21"/>
      <c r="S25" s="119">
        <v>0</v>
      </c>
      <c r="T25" s="120">
        <v>0</v>
      </c>
      <c r="U25" s="120">
        <v>0</v>
      </c>
      <c r="V25" s="120">
        <v>0</v>
      </c>
      <c r="W25" s="120">
        <v>0</v>
      </c>
      <c r="X25" s="120">
        <v>0</v>
      </c>
      <c r="Y25" s="120">
        <v>4</v>
      </c>
      <c r="Z25" s="120">
        <v>3</v>
      </c>
      <c r="AA25" s="120">
        <v>24</v>
      </c>
      <c r="AB25" s="120">
        <v>6</v>
      </c>
      <c r="AC25" s="120">
        <v>2</v>
      </c>
      <c r="AD25" s="120">
        <v>14</v>
      </c>
      <c r="AE25" s="120">
        <v>73</v>
      </c>
      <c r="AF25" s="22"/>
      <c r="AG25" s="23"/>
      <c r="AH25" s="24" t="s">
        <v>16</v>
      </c>
    </row>
    <row r="26" spans="2:34" s="13" customFormat="1" ht="15.9" customHeight="1">
      <c r="B26" s="19"/>
      <c r="C26" s="19"/>
      <c r="D26" s="20" t="s">
        <v>17</v>
      </c>
      <c r="E26" s="109">
        <v>73</v>
      </c>
      <c r="F26" s="109">
        <v>49</v>
      </c>
      <c r="G26" s="109">
        <v>1383</v>
      </c>
      <c r="H26" s="110">
        <v>3</v>
      </c>
      <c r="I26" s="110">
        <v>0</v>
      </c>
      <c r="J26" s="110">
        <v>153</v>
      </c>
      <c r="K26" s="110">
        <v>67</v>
      </c>
      <c r="L26" s="110">
        <v>28</v>
      </c>
      <c r="M26" s="110">
        <v>12</v>
      </c>
      <c r="N26" s="110">
        <v>1400</v>
      </c>
      <c r="O26" s="110">
        <v>594</v>
      </c>
      <c r="P26" s="110">
        <v>0</v>
      </c>
      <c r="Q26" s="111">
        <v>0</v>
      </c>
      <c r="R26" s="58"/>
      <c r="S26" s="119">
        <v>0</v>
      </c>
      <c r="T26" s="120">
        <v>0</v>
      </c>
      <c r="U26" s="120">
        <v>0</v>
      </c>
      <c r="V26" s="120">
        <v>0</v>
      </c>
      <c r="W26" s="120">
        <v>0</v>
      </c>
      <c r="X26" s="120">
        <v>0</v>
      </c>
      <c r="Y26" s="120">
        <v>10</v>
      </c>
      <c r="Z26" s="120">
        <v>6</v>
      </c>
      <c r="AA26" s="120">
        <v>21</v>
      </c>
      <c r="AB26" s="120">
        <v>17</v>
      </c>
      <c r="AC26" s="120">
        <v>58</v>
      </c>
      <c r="AD26" s="120">
        <v>91</v>
      </c>
      <c r="AE26" s="120">
        <v>1331</v>
      </c>
      <c r="AF26" s="22"/>
      <c r="AG26" s="23"/>
      <c r="AH26" s="24" t="s">
        <v>17</v>
      </c>
    </row>
    <row r="27" spans="2:34" s="18" customFormat="1" ht="14.1" customHeight="1">
      <c r="B27" s="16"/>
      <c r="C27" s="126" t="s">
        <v>18</v>
      </c>
      <c r="D27" s="127"/>
      <c r="E27" s="106">
        <v>537</v>
      </c>
      <c r="F27" s="106">
        <v>575</v>
      </c>
      <c r="G27" s="106">
        <v>3179</v>
      </c>
      <c r="H27" s="107">
        <v>16</v>
      </c>
      <c r="I27" s="107">
        <v>5</v>
      </c>
      <c r="J27" s="107">
        <v>2797</v>
      </c>
      <c r="K27" s="107">
        <v>609</v>
      </c>
      <c r="L27" s="107">
        <v>258</v>
      </c>
      <c r="M27" s="107">
        <v>197</v>
      </c>
      <c r="N27" s="107">
        <v>5600</v>
      </c>
      <c r="O27" s="107">
        <v>569</v>
      </c>
      <c r="P27" s="107">
        <v>203</v>
      </c>
      <c r="Q27" s="108">
        <v>54</v>
      </c>
      <c r="R27" s="57"/>
      <c r="S27" s="117">
        <v>1042</v>
      </c>
      <c r="T27" s="118">
        <v>3</v>
      </c>
      <c r="U27" s="118">
        <v>85</v>
      </c>
      <c r="V27" s="118">
        <v>70</v>
      </c>
      <c r="W27" s="118">
        <v>96</v>
      </c>
      <c r="X27" s="118">
        <v>46</v>
      </c>
      <c r="Y27" s="118">
        <v>319</v>
      </c>
      <c r="Z27" s="118">
        <v>4029</v>
      </c>
      <c r="AA27" s="118">
        <v>1825</v>
      </c>
      <c r="AB27" s="118">
        <v>2953</v>
      </c>
      <c r="AC27" s="118">
        <v>284</v>
      </c>
      <c r="AD27" s="118">
        <v>824</v>
      </c>
      <c r="AE27" s="118">
        <v>5704</v>
      </c>
      <c r="AF27" s="17"/>
      <c r="AG27" s="130" t="s">
        <v>18</v>
      </c>
      <c r="AH27" s="130"/>
    </row>
    <row r="28" spans="2:34" s="18" customFormat="1" ht="14.1" customHeight="1">
      <c r="B28" s="19"/>
      <c r="C28" s="19"/>
      <c r="D28" s="20" t="s">
        <v>19</v>
      </c>
      <c r="E28" s="109">
        <v>0</v>
      </c>
      <c r="F28" s="109">
        <v>0</v>
      </c>
      <c r="G28" s="109">
        <v>1</v>
      </c>
      <c r="H28" s="110">
        <v>0</v>
      </c>
      <c r="I28" s="110">
        <v>0</v>
      </c>
      <c r="J28" s="110">
        <v>0</v>
      </c>
      <c r="K28" s="110">
        <v>0</v>
      </c>
      <c r="L28" s="110">
        <v>0</v>
      </c>
      <c r="M28" s="110">
        <v>0</v>
      </c>
      <c r="N28" s="110">
        <v>0</v>
      </c>
      <c r="O28" s="110">
        <v>0</v>
      </c>
      <c r="P28" s="110">
        <v>0</v>
      </c>
      <c r="Q28" s="111">
        <v>0</v>
      </c>
      <c r="R28" s="21"/>
      <c r="S28" s="119">
        <v>0</v>
      </c>
      <c r="T28" s="120">
        <v>0</v>
      </c>
      <c r="U28" s="120">
        <v>0</v>
      </c>
      <c r="V28" s="120">
        <v>0</v>
      </c>
      <c r="W28" s="120">
        <v>0</v>
      </c>
      <c r="X28" s="120">
        <v>0</v>
      </c>
      <c r="Y28" s="120">
        <v>0</v>
      </c>
      <c r="Z28" s="120">
        <v>0</v>
      </c>
      <c r="AA28" s="120">
        <v>0</v>
      </c>
      <c r="AB28" s="120">
        <v>0</v>
      </c>
      <c r="AC28" s="120">
        <v>0</v>
      </c>
      <c r="AD28" s="120">
        <v>0</v>
      </c>
      <c r="AE28" s="120">
        <v>1</v>
      </c>
      <c r="AF28" s="22"/>
      <c r="AG28" s="23"/>
      <c r="AH28" s="24" t="s">
        <v>19</v>
      </c>
    </row>
    <row r="29" spans="2:34" s="18" customFormat="1" ht="14.1" customHeight="1">
      <c r="B29" s="19"/>
      <c r="C29" s="19"/>
      <c r="D29" s="20" t="s">
        <v>20</v>
      </c>
      <c r="E29" s="109">
        <v>0</v>
      </c>
      <c r="F29" s="109">
        <v>0</v>
      </c>
      <c r="G29" s="109">
        <v>0</v>
      </c>
      <c r="H29" s="110">
        <v>0</v>
      </c>
      <c r="I29" s="110">
        <v>0</v>
      </c>
      <c r="J29" s="110">
        <v>0</v>
      </c>
      <c r="K29" s="110">
        <v>0</v>
      </c>
      <c r="L29" s="110">
        <v>0</v>
      </c>
      <c r="M29" s="110">
        <v>0</v>
      </c>
      <c r="N29" s="110">
        <v>0</v>
      </c>
      <c r="O29" s="110">
        <v>0</v>
      </c>
      <c r="P29" s="110">
        <v>0</v>
      </c>
      <c r="Q29" s="111">
        <v>0</v>
      </c>
      <c r="R29" s="21"/>
      <c r="S29" s="119">
        <v>0</v>
      </c>
      <c r="T29" s="120">
        <v>0</v>
      </c>
      <c r="U29" s="120">
        <v>0</v>
      </c>
      <c r="V29" s="120">
        <v>0</v>
      </c>
      <c r="W29" s="120">
        <v>0</v>
      </c>
      <c r="X29" s="120">
        <v>0</v>
      </c>
      <c r="Y29" s="120">
        <v>0</v>
      </c>
      <c r="Z29" s="120">
        <v>0</v>
      </c>
      <c r="AA29" s="120">
        <v>0</v>
      </c>
      <c r="AB29" s="120">
        <v>0</v>
      </c>
      <c r="AC29" s="120">
        <v>0</v>
      </c>
      <c r="AD29" s="120">
        <v>0</v>
      </c>
      <c r="AE29" s="120">
        <v>1</v>
      </c>
      <c r="AF29" s="22"/>
      <c r="AG29" s="23"/>
      <c r="AH29" s="24" t="s">
        <v>20</v>
      </c>
    </row>
    <row r="30" spans="2:34" s="18" customFormat="1" ht="14.1" customHeight="1">
      <c r="B30" s="19"/>
      <c r="C30" s="19"/>
      <c r="D30" s="20" t="s">
        <v>21</v>
      </c>
      <c r="E30" s="109">
        <v>0</v>
      </c>
      <c r="F30" s="109">
        <v>0</v>
      </c>
      <c r="G30" s="109">
        <v>0</v>
      </c>
      <c r="H30" s="110">
        <v>0</v>
      </c>
      <c r="I30" s="110">
        <v>0</v>
      </c>
      <c r="J30" s="110">
        <v>0</v>
      </c>
      <c r="K30" s="110">
        <v>0</v>
      </c>
      <c r="L30" s="110">
        <v>0</v>
      </c>
      <c r="M30" s="110">
        <v>0</v>
      </c>
      <c r="N30" s="110">
        <v>1</v>
      </c>
      <c r="O30" s="110">
        <v>0</v>
      </c>
      <c r="P30" s="110">
        <v>0</v>
      </c>
      <c r="Q30" s="111">
        <v>0</v>
      </c>
      <c r="R30" s="21"/>
      <c r="S30" s="119">
        <v>0</v>
      </c>
      <c r="T30" s="120">
        <v>0</v>
      </c>
      <c r="U30" s="120">
        <v>0</v>
      </c>
      <c r="V30" s="120">
        <v>0</v>
      </c>
      <c r="W30" s="120">
        <v>0</v>
      </c>
      <c r="X30" s="120">
        <v>2</v>
      </c>
      <c r="Y30" s="120">
        <v>0</v>
      </c>
      <c r="Z30" s="120">
        <v>0</v>
      </c>
      <c r="AA30" s="120">
        <v>0</v>
      </c>
      <c r="AB30" s="120">
        <v>0</v>
      </c>
      <c r="AC30" s="120">
        <v>0</v>
      </c>
      <c r="AD30" s="120">
        <v>0</v>
      </c>
      <c r="AE30" s="120">
        <v>0</v>
      </c>
      <c r="AF30" s="22"/>
      <c r="AG30" s="23"/>
      <c r="AH30" s="24" t="s">
        <v>21</v>
      </c>
    </row>
    <row r="31" spans="2:34" s="18" customFormat="1" ht="14.1" customHeight="1">
      <c r="B31" s="19"/>
      <c r="C31" s="19"/>
      <c r="D31" s="20" t="s">
        <v>22</v>
      </c>
      <c r="E31" s="109">
        <v>0</v>
      </c>
      <c r="F31" s="109">
        <v>0</v>
      </c>
      <c r="G31" s="109">
        <v>3</v>
      </c>
      <c r="H31" s="110">
        <v>6</v>
      </c>
      <c r="I31" s="110">
        <v>0</v>
      </c>
      <c r="J31" s="110">
        <v>0</v>
      </c>
      <c r="K31" s="110">
        <v>0</v>
      </c>
      <c r="L31" s="110">
        <v>0</v>
      </c>
      <c r="M31" s="110">
        <v>0</v>
      </c>
      <c r="N31" s="110">
        <v>1</v>
      </c>
      <c r="O31" s="110">
        <v>0</v>
      </c>
      <c r="P31" s="110">
        <v>0</v>
      </c>
      <c r="Q31" s="111">
        <v>0</v>
      </c>
      <c r="R31" s="21"/>
      <c r="S31" s="119">
        <v>0</v>
      </c>
      <c r="T31" s="120">
        <v>0</v>
      </c>
      <c r="U31" s="120">
        <v>0</v>
      </c>
      <c r="V31" s="120">
        <v>0</v>
      </c>
      <c r="W31" s="120">
        <v>0</v>
      </c>
      <c r="X31" s="120">
        <v>0</v>
      </c>
      <c r="Y31" s="120">
        <v>0</v>
      </c>
      <c r="Z31" s="120">
        <v>0</v>
      </c>
      <c r="AA31" s="120">
        <v>0</v>
      </c>
      <c r="AB31" s="120">
        <v>0</v>
      </c>
      <c r="AC31" s="120">
        <v>0</v>
      </c>
      <c r="AD31" s="120">
        <v>0</v>
      </c>
      <c r="AE31" s="120">
        <v>0</v>
      </c>
      <c r="AF31" s="22"/>
      <c r="AG31" s="23"/>
      <c r="AH31" s="24" t="s">
        <v>22</v>
      </c>
    </row>
    <row r="32" spans="2:34" s="18" customFormat="1" ht="14.1" customHeight="1">
      <c r="B32" s="19"/>
      <c r="C32" s="19"/>
      <c r="D32" s="20" t="s">
        <v>23</v>
      </c>
      <c r="E32" s="109">
        <v>0</v>
      </c>
      <c r="F32" s="109">
        <v>1</v>
      </c>
      <c r="G32" s="109">
        <v>4</v>
      </c>
      <c r="H32" s="110">
        <v>0</v>
      </c>
      <c r="I32" s="110">
        <v>0</v>
      </c>
      <c r="J32" s="110">
        <v>0</v>
      </c>
      <c r="K32" s="110">
        <v>0</v>
      </c>
      <c r="L32" s="110">
        <v>0</v>
      </c>
      <c r="M32" s="110">
        <v>0</v>
      </c>
      <c r="N32" s="110">
        <v>6</v>
      </c>
      <c r="O32" s="110">
        <v>0</v>
      </c>
      <c r="P32" s="110">
        <v>0</v>
      </c>
      <c r="Q32" s="111">
        <v>0</v>
      </c>
      <c r="R32" s="21"/>
      <c r="S32" s="119">
        <v>0</v>
      </c>
      <c r="T32" s="120">
        <v>0</v>
      </c>
      <c r="U32" s="120">
        <v>0</v>
      </c>
      <c r="V32" s="120">
        <v>0</v>
      </c>
      <c r="W32" s="120">
        <v>0</v>
      </c>
      <c r="X32" s="120">
        <v>0</v>
      </c>
      <c r="Y32" s="120">
        <v>1</v>
      </c>
      <c r="Z32" s="120">
        <v>0</v>
      </c>
      <c r="AA32" s="120">
        <v>0</v>
      </c>
      <c r="AB32" s="120">
        <v>0</v>
      </c>
      <c r="AC32" s="120">
        <v>0</v>
      </c>
      <c r="AD32" s="120">
        <v>0</v>
      </c>
      <c r="AE32" s="120">
        <v>1</v>
      </c>
      <c r="AF32" s="22"/>
      <c r="AG32" s="23"/>
      <c r="AH32" s="24" t="s">
        <v>23</v>
      </c>
    </row>
    <row r="33" spans="2:34" s="18" customFormat="1" ht="14.1" customHeight="1">
      <c r="B33" s="19"/>
      <c r="C33" s="19"/>
      <c r="D33" s="20" t="s">
        <v>49</v>
      </c>
      <c r="E33" s="109">
        <v>0</v>
      </c>
      <c r="F33" s="109">
        <v>0</v>
      </c>
      <c r="G33" s="109">
        <v>0</v>
      </c>
      <c r="H33" s="110">
        <v>0</v>
      </c>
      <c r="I33" s="110">
        <v>0</v>
      </c>
      <c r="J33" s="110">
        <v>2052</v>
      </c>
      <c r="K33" s="110">
        <v>374</v>
      </c>
      <c r="L33" s="110">
        <v>144</v>
      </c>
      <c r="M33" s="110">
        <v>53</v>
      </c>
      <c r="N33" s="110">
        <v>11</v>
      </c>
      <c r="O33" s="110">
        <v>8</v>
      </c>
      <c r="P33" s="110">
        <v>0</v>
      </c>
      <c r="Q33" s="111">
        <v>0</v>
      </c>
      <c r="R33" s="21"/>
      <c r="S33" s="119">
        <v>0</v>
      </c>
      <c r="T33" s="120">
        <v>0</v>
      </c>
      <c r="U33" s="120">
        <v>0</v>
      </c>
      <c r="V33" s="120">
        <v>0</v>
      </c>
      <c r="W33" s="120">
        <v>0</v>
      </c>
      <c r="X33" s="120">
        <v>0</v>
      </c>
      <c r="Y33" s="120">
        <v>0</v>
      </c>
      <c r="Z33" s="120">
        <v>0</v>
      </c>
      <c r="AA33" s="120">
        <v>0</v>
      </c>
      <c r="AB33" s="120">
        <v>0</v>
      </c>
      <c r="AC33" s="120">
        <v>0</v>
      </c>
      <c r="AD33" s="120">
        <v>0</v>
      </c>
      <c r="AE33" s="120">
        <v>100</v>
      </c>
      <c r="AF33" s="22"/>
      <c r="AG33" s="23"/>
      <c r="AH33" s="24" t="s">
        <v>49</v>
      </c>
    </row>
    <row r="34" spans="2:34" s="18" customFormat="1" ht="14.1" customHeight="1">
      <c r="B34" s="19"/>
      <c r="C34" s="19"/>
      <c r="D34" s="20" t="s">
        <v>50</v>
      </c>
      <c r="E34" s="109">
        <v>0</v>
      </c>
      <c r="F34" s="109">
        <v>0</v>
      </c>
      <c r="G34" s="109">
        <v>0</v>
      </c>
      <c r="H34" s="110">
        <v>0</v>
      </c>
      <c r="I34" s="110">
        <v>1</v>
      </c>
      <c r="J34" s="110">
        <v>0</v>
      </c>
      <c r="K34" s="110">
        <v>0</v>
      </c>
      <c r="L34" s="110">
        <v>1</v>
      </c>
      <c r="M34" s="110">
        <v>2</v>
      </c>
      <c r="N34" s="110">
        <v>0</v>
      </c>
      <c r="O34" s="110">
        <v>0</v>
      </c>
      <c r="P34" s="110">
        <v>0</v>
      </c>
      <c r="Q34" s="111">
        <v>0</v>
      </c>
      <c r="R34" s="21"/>
      <c r="S34" s="119">
        <v>0</v>
      </c>
      <c r="T34" s="120">
        <v>0</v>
      </c>
      <c r="U34" s="120">
        <v>0</v>
      </c>
      <c r="V34" s="120">
        <v>0</v>
      </c>
      <c r="W34" s="120">
        <v>0</v>
      </c>
      <c r="X34" s="120">
        <v>0</v>
      </c>
      <c r="Y34" s="120">
        <v>0</v>
      </c>
      <c r="Z34" s="120">
        <v>0</v>
      </c>
      <c r="AA34" s="120">
        <v>0</v>
      </c>
      <c r="AB34" s="120">
        <v>0</v>
      </c>
      <c r="AC34" s="120">
        <v>0</v>
      </c>
      <c r="AD34" s="120">
        <v>0</v>
      </c>
      <c r="AE34" s="120">
        <v>1</v>
      </c>
      <c r="AF34" s="22"/>
      <c r="AG34" s="23"/>
      <c r="AH34" s="24" t="s">
        <v>50</v>
      </c>
    </row>
    <row r="35" spans="2:34" s="18" customFormat="1" ht="14.1" customHeight="1">
      <c r="B35" s="19"/>
      <c r="C35" s="19"/>
      <c r="D35" s="20" t="s">
        <v>25</v>
      </c>
      <c r="E35" s="109">
        <v>0</v>
      </c>
      <c r="F35" s="109">
        <v>0</v>
      </c>
      <c r="G35" s="109">
        <v>0</v>
      </c>
      <c r="H35" s="110">
        <v>0</v>
      </c>
      <c r="I35" s="110">
        <v>0</v>
      </c>
      <c r="J35" s="110">
        <v>1</v>
      </c>
      <c r="K35" s="110">
        <v>0</v>
      </c>
      <c r="L35" s="110">
        <v>0</v>
      </c>
      <c r="M35" s="110">
        <v>0</v>
      </c>
      <c r="N35" s="110">
        <v>0</v>
      </c>
      <c r="O35" s="110">
        <v>0</v>
      </c>
      <c r="P35" s="110">
        <v>0</v>
      </c>
      <c r="Q35" s="111">
        <v>0</v>
      </c>
      <c r="R35" s="21"/>
      <c r="S35" s="119">
        <v>0</v>
      </c>
      <c r="T35" s="120">
        <v>0</v>
      </c>
      <c r="U35" s="120">
        <v>0</v>
      </c>
      <c r="V35" s="120">
        <v>0</v>
      </c>
      <c r="W35" s="120">
        <v>0</v>
      </c>
      <c r="X35" s="120">
        <v>0</v>
      </c>
      <c r="Y35" s="120">
        <v>0</v>
      </c>
      <c r="Z35" s="120">
        <v>0</v>
      </c>
      <c r="AA35" s="120">
        <v>0</v>
      </c>
      <c r="AB35" s="120">
        <v>0</v>
      </c>
      <c r="AC35" s="120">
        <v>0</v>
      </c>
      <c r="AD35" s="120">
        <v>0</v>
      </c>
      <c r="AE35" s="120">
        <v>0</v>
      </c>
      <c r="AF35" s="22"/>
      <c r="AG35" s="23"/>
      <c r="AH35" s="24" t="s">
        <v>25</v>
      </c>
    </row>
    <row r="36" spans="2:34" s="18" customFormat="1" ht="14.1" customHeight="1">
      <c r="B36" s="19"/>
      <c r="C36" s="19"/>
      <c r="D36" s="20" t="s">
        <v>26</v>
      </c>
      <c r="E36" s="109">
        <v>0</v>
      </c>
      <c r="F36" s="109">
        <v>0</v>
      </c>
      <c r="G36" s="109">
        <v>0</v>
      </c>
      <c r="H36" s="110">
        <v>0</v>
      </c>
      <c r="I36" s="110">
        <v>0</v>
      </c>
      <c r="J36" s="110">
        <v>0</v>
      </c>
      <c r="K36" s="110">
        <v>0</v>
      </c>
      <c r="L36" s="110">
        <v>0</v>
      </c>
      <c r="M36" s="110">
        <v>0</v>
      </c>
      <c r="N36" s="110">
        <v>0</v>
      </c>
      <c r="O36" s="110">
        <v>0</v>
      </c>
      <c r="P36" s="110">
        <v>0</v>
      </c>
      <c r="Q36" s="111">
        <v>0</v>
      </c>
      <c r="R36" s="21"/>
      <c r="S36" s="119">
        <v>0</v>
      </c>
      <c r="T36" s="120">
        <v>0</v>
      </c>
      <c r="U36" s="120">
        <v>0</v>
      </c>
      <c r="V36" s="120">
        <v>0</v>
      </c>
      <c r="W36" s="120">
        <v>0</v>
      </c>
      <c r="X36" s="120">
        <v>0</v>
      </c>
      <c r="Y36" s="120">
        <v>0</v>
      </c>
      <c r="Z36" s="120">
        <v>0</v>
      </c>
      <c r="AA36" s="120">
        <v>0</v>
      </c>
      <c r="AB36" s="120">
        <v>0</v>
      </c>
      <c r="AC36" s="120">
        <v>0</v>
      </c>
      <c r="AD36" s="120">
        <v>0</v>
      </c>
      <c r="AE36" s="120">
        <v>2</v>
      </c>
      <c r="AF36" s="22"/>
      <c r="AG36" s="23"/>
      <c r="AH36" s="24" t="s">
        <v>26</v>
      </c>
    </row>
    <row r="37" spans="2:34" s="18" customFormat="1" ht="14.1" customHeight="1">
      <c r="B37" s="19"/>
      <c r="C37" s="19"/>
      <c r="D37" s="20" t="s">
        <v>51</v>
      </c>
      <c r="E37" s="109">
        <v>0</v>
      </c>
      <c r="F37" s="109">
        <v>1</v>
      </c>
      <c r="G37" s="109">
        <v>5</v>
      </c>
      <c r="H37" s="110">
        <v>0</v>
      </c>
      <c r="I37" s="110">
        <v>1</v>
      </c>
      <c r="J37" s="110">
        <v>0</v>
      </c>
      <c r="K37" s="110">
        <v>0</v>
      </c>
      <c r="L37" s="110">
        <v>0</v>
      </c>
      <c r="M37" s="110">
        <v>0</v>
      </c>
      <c r="N37" s="110">
        <v>9</v>
      </c>
      <c r="O37" s="110">
        <v>1</v>
      </c>
      <c r="P37" s="110">
        <v>0</v>
      </c>
      <c r="Q37" s="111">
        <v>0</v>
      </c>
      <c r="R37" s="21"/>
      <c r="S37" s="119">
        <v>0</v>
      </c>
      <c r="T37" s="120">
        <v>0</v>
      </c>
      <c r="U37" s="120">
        <v>0</v>
      </c>
      <c r="V37" s="120">
        <v>0</v>
      </c>
      <c r="W37" s="120">
        <v>0</v>
      </c>
      <c r="X37" s="120">
        <v>0</v>
      </c>
      <c r="Y37" s="120">
        <v>0</v>
      </c>
      <c r="Z37" s="120">
        <v>0</v>
      </c>
      <c r="AA37" s="120">
        <v>1</v>
      </c>
      <c r="AB37" s="120">
        <v>1</v>
      </c>
      <c r="AC37" s="120">
        <v>0</v>
      </c>
      <c r="AD37" s="120">
        <v>0</v>
      </c>
      <c r="AE37" s="120">
        <v>2</v>
      </c>
      <c r="AF37" s="22"/>
      <c r="AG37" s="23"/>
      <c r="AH37" s="24" t="s">
        <v>51</v>
      </c>
    </row>
    <row r="38" spans="2:34" s="18" customFormat="1" ht="14.1" customHeight="1">
      <c r="B38" s="19"/>
      <c r="C38" s="19"/>
      <c r="D38" s="20" t="s">
        <v>27</v>
      </c>
      <c r="E38" s="109">
        <v>0</v>
      </c>
      <c r="F38" s="109">
        <v>0</v>
      </c>
      <c r="G38" s="109">
        <v>0</v>
      </c>
      <c r="H38" s="110">
        <v>0</v>
      </c>
      <c r="I38" s="110">
        <v>0</v>
      </c>
      <c r="J38" s="110">
        <v>0</v>
      </c>
      <c r="K38" s="110">
        <v>0</v>
      </c>
      <c r="L38" s="110">
        <v>0</v>
      </c>
      <c r="M38" s="110">
        <v>0</v>
      </c>
      <c r="N38" s="110">
        <v>0</v>
      </c>
      <c r="O38" s="110">
        <v>0</v>
      </c>
      <c r="P38" s="110">
        <v>0</v>
      </c>
      <c r="Q38" s="111">
        <v>0</v>
      </c>
      <c r="R38" s="21"/>
      <c r="S38" s="119">
        <v>0</v>
      </c>
      <c r="T38" s="120">
        <v>0</v>
      </c>
      <c r="U38" s="120">
        <v>0</v>
      </c>
      <c r="V38" s="120">
        <v>0</v>
      </c>
      <c r="W38" s="120">
        <v>0</v>
      </c>
      <c r="X38" s="120">
        <v>0</v>
      </c>
      <c r="Y38" s="120">
        <v>0</v>
      </c>
      <c r="Z38" s="120">
        <v>0</v>
      </c>
      <c r="AA38" s="120">
        <v>0</v>
      </c>
      <c r="AB38" s="120">
        <v>0</v>
      </c>
      <c r="AC38" s="120">
        <v>0</v>
      </c>
      <c r="AD38" s="120">
        <v>0</v>
      </c>
      <c r="AE38" s="120">
        <v>2</v>
      </c>
      <c r="AF38" s="22"/>
      <c r="AG38" s="23"/>
      <c r="AH38" s="24" t="s">
        <v>27</v>
      </c>
    </row>
    <row r="39" spans="2:34" s="18" customFormat="1" ht="14.1" customHeight="1">
      <c r="B39" s="19"/>
      <c r="C39" s="19"/>
      <c r="D39" s="20" t="s">
        <v>52</v>
      </c>
      <c r="E39" s="109">
        <v>0</v>
      </c>
      <c r="F39" s="109">
        <v>0</v>
      </c>
      <c r="G39" s="109">
        <v>0</v>
      </c>
      <c r="H39" s="110">
        <v>0</v>
      </c>
      <c r="I39" s="110">
        <v>0</v>
      </c>
      <c r="J39" s="110">
        <v>0</v>
      </c>
      <c r="K39" s="110">
        <v>0</v>
      </c>
      <c r="L39" s="110">
        <v>0</v>
      </c>
      <c r="M39" s="110">
        <v>0</v>
      </c>
      <c r="N39" s="110">
        <v>0</v>
      </c>
      <c r="O39" s="110">
        <v>0</v>
      </c>
      <c r="P39" s="110">
        <v>0</v>
      </c>
      <c r="Q39" s="111">
        <v>0</v>
      </c>
      <c r="R39" s="21"/>
      <c r="S39" s="119">
        <v>0</v>
      </c>
      <c r="T39" s="120">
        <v>0</v>
      </c>
      <c r="U39" s="120">
        <v>0</v>
      </c>
      <c r="V39" s="120">
        <v>0</v>
      </c>
      <c r="W39" s="120">
        <v>0</v>
      </c>
      <c r="X39" s="120">
        <v>0</v>
      </c>
      <c r="Y39" s="120">
        <v>0</v>
      </c>
      <c r="Z39" s="120">
        <v>0</v>
      </c>
      <c r="AA39" s="120">
        <v>0</v>
      </c>
      <c r="AB39" s="120">
        <v>0</v>
      </c>
      <c r="AC39" s="120">
        <v>0</v>
      </c>
      <c r="AD39" s="120">
        <v>0</v>
      </c>
      <c r="AE39" s="120">
        <v>0</v>
      </c>
      <c r="AF39" s="22"/>
      <c r="AG39" s="23"/>
      <c r="AH39" s="24" t="s">
        <v>52</v>
      </c>
    </row>
    <row r="40" spans="2:34" s="18" customFormat="1" ht="14.1" customHeight="1">
      <c r="B40" s="19"/>
      <c r="C40" s="19"/>
      <c r="D40" s="20" t="s">
        <v>28</v>
      </c>
      <c r="E40" s="109">
        <v>0</v>
      </c>
      <c r="F40" s="109">
        <v>0</v>
      </c>
      <c r="G40" s="109">
        <v>0</v>
      </c>
      <c r="H40" s="110">
        <v>0</v>
      </c>
      <c r="I40" s="110">
        <v>0</v>
      </c>
      <c r="J40" s="110">
        <v>0</v>
      </c>
      <c r="K40" s="110">
        <v>0</v>
      </c>
      <c r="L40" s="110">
        <v>0</v>
      </c>
      <c r="M40" s="110">
        <v>0</v>
      </c>
      <c r="N40" s="110">
        <v>0</v>
      </c>
      <c r="O40" s="110">
        <v>1</v>
      </c>
      <c r="P40" s="110">
        <v>0</v>
      </c>
      <c r="Q40" s="111">
        <v>0</v>
      </c>
      <c r="R40" s="21"/>
      <c r="S40" s="119">
        <v>2</v>
      </c>
      <c r="T40" s="120">
        <v>0</v>
      </c>
      <c r="U40" s="120">
        <v>0</v>
      </c>
      <c r="V40" s="120">
        <v>0</v>
      </c>
      <c r="W40" s="120">
        <v>0</v>
      </c>
      <c r="X40" s="120">
        <v>0</v>
      </c>
      <c r="Y40" s="120">
        <v>0</v>
      </c>
      <c r="Z40" s="120">
        <v>0</v>
      </c>
      <c r="AA40" s="120">
        <v>0</v>
      </c>
      <c r="AB40" s="120">
        <v>1</v>
      </c>
      <c r="AC40" s="120">
        <v>0</v>
      </c>
      <c r="AD40" s="120">
        <v>0</v>
      </c>
      <c r="AE40" s="120">
        <v>8</v>
      </c>
      <c r="AF40" s="22"/>
      <c r="AG40" s="23"/>
      <c r="AH40" s="24" t="s">
        <v>28</v>
      </c>
    </row>
    <row r="41" spans="2:34" s="18" customFormat="1" ht="14.1" customHeight="1">
      <c r="B41" s="19"/>
      <c r="C41" s="19"/>
      <c r="D41" s="20" t="s">
        <v>29</v>
      </c>
      <c r="E41" s="109">
        <v>2</v>
      </c>
      <c r="F41" s="109">
        <v>39</v>
      </c>
      <c r="G41" s="109">
        <v>34</v>
      </c>
      <c r="H41" s="110">
        <v>0</v>
      </c>
      <c r="I41" s="110">
        <v>0</v>
      </c>
      <c r="J41" s="110">
        <v>1</v>
      </c>
      <c r="K41" s="110">
        <v>0</v>
      </c>
      <c r="L41" s="110">
        <v>1</v>
      </c>
      <c r="M41" s="110">
        <v>0</v>
      </c>
      <c r="N41" s="110">
        <v>2</v>
      </c>
      <c r="O41" s="110">
        <v>1</v>
      </c>
      <c r="P41" s="110">
        <v>74</v>
      </c>
      <c r="Q41" s="111">
        <v>5</v>
      </c>
      <c r="R41" s="21"/>
      <c r="S41" s="119">
        <v>114</v>
      </c>
      <c r="T41" s="120">
        <v>0</v>
      </c>
      <c r="U41" s="120">
        <v>0</v>
      </c>
      <c r="V41" s="120">
        <v>6</v>
      </c>
      <c r="W41" s="120">
        <v>4</v>
      </c>
      <c r="X41" s="120">
        <v>2</v>
      </c>
      <c r="Y41" s="120">
        <v>0</v>
      </c>
      <c r="Z41" s="120">
        <v>1</v>
      </c>
      <c r="AA41" s="120">
        <v>0</v>
      </c>
      <c r="AB41" s="120">
        <v>0</v>
      </c>
      <c r="AC41" s="120">
        <v>1</v>
      </c>
      <c r="AD41" s="120">
        <v>0</v>
      </c>
      <c r="AE41" s="120">
        <v>30</v>
      </c>
      <c r="AF41" s="22"/>
      <c r="AG41" s="23"/>
      <c r="AH41" s="24" t="s">
        <v>29</v>
      </c>
    </row>
    <row r="42" spans="2:34" s="18" customFormat="1" ht="14.1" customHeight="1">
      <c r="B42" s="19"/>
      <c r="C42" s="19"/>
      <c r="D42" s="20" t="s">
        <v>31</v>
      </c>
      <c r="E42" s="109">
        <v>92</v>
      </c>
      <c r="F42" s="109">
        <v>145</v>
      </c>
      <c r="G42" s="109">
        <v>477</v>
      </c>
      <c r="H42" s="110">
        <v>1</v>
      </c>
      <c r="I42" s="110">
        <v>1</v>
      </c>
      <c r="J42" s="110">
        <v>127</v>
      </c>
      <c r="K42" s="110">
        <v>38</v>
      </c>
      <c r="L42" s="110">
        <v>17</v>
      </c>
      <c r="M42" s="110">
        <v>4</v>
      </c>
      <c r="N42" s="110">
        <v>46</v>
      </c>
      <c r="O42" s="110">
        <v>53</v>
      </c>
      <c r="P42" s="110">
        <v>26</v>
      </c>
      <c r="Q42" s="111">
        <v>23</v>
      </c>
      <c r="R42" s="21"/>
      <c r="S42" s="119">
        <v>182</v>
      </c>
      <c r="T42" s="120">
        <v>2</v>
      </c>
      <c r="U42" s="120">
        <v>2</v>
      </c>
      <c r="V42" s="120">
        <v>26</v>
      </c>
      <c r="W42" s="120">
        <v>6</v>
      </c>
      <c r="X42" s="120">
        <v>0</v>
      </c>
      <c r="Y42" s="120">
        <v>1</v>
      </c>
      <c r="Z42" s="120">
        <v>33</v>
      </c>
      <c r="AA42" s="120">
        <v>2</v>
      </c>
      <c r="AB42" s="120">
        <v>11</v>
      </c>
      <c r="AC42" s="120">
        <v>39</v>
      </c>
      <c r="AD42" s="120">
        <v>8</v>
      </c>
      <c r="AE42" s="120">
        <v>390</v>
      </c>
      <c r="AF42" s="22"/>
      <c r="AG42" s="23"/>
      <c r="AH42" s="24" t="s">
        <v>31</v>
      </c>
    </row>
    <row r="43" spans="2:34" s="18" customFormat="1" ht="14.1" customHeight="1">
      <c r="B43" s="19"/>
      <c r="C43" s="19"/>
      <c r="D43" s="20" t="s">
        <v>53</v>
      </c>
      <c r="E43" s="109">
        <v>2</v>
      </c>
      <c r="F43" s="109">
        <v>17</v>
      </c>
      <c r="G43" s="109">
        <v>25</v>
      </c>
      <c r="H43" s="110">
        <v>0</v>
      </c>
      <c r="I43" s="110">
        <v>0</v>
      </c>
      <c r="J43" s="110">
        <v>0</v>
      </c>
      <c r="K43" s="110">
        <v>0</v>
      </c>
      <c r="L43" s="110">
        <v>0</v>
      </c>
      <c r="M43" s="110">
        <v>0</v>
      </c>
      <c r="N43" s="110">
        <v>11</v>
      </c>
      <c r="O43" s="110">
        <v>3</v>
      </c>
      <c r="P43" s="110">
        <v>87</v>
      </c>
      <c r="Q43" s="111">
        <v>14</v>
      </c>
      <c r="R43" s="21"/>
      <c r="S43" s="119">
        <v>651</v>
      </c>
      <c r="T43" s="120">
        <v>0</v>
      </c>
      <c r="U43" s="120">
        <v>0</v>
      </c>
      <c r="V43" s="120">
        <v>3</v>
      </c>
      <c r="W43" s="120">
        <v>0</v>
      </c>
      <c r="X43" s="120">
        <v>0</v>
      </c>
      <c r="Y43" s="120">
        <v>0</v>
      </c>
      <c r="Z43" s="120">
        <v>1</v>
      </c>
      <c r="AA43" s="120">
        <v>0</v>
      </c>
      <c r="AB43" s="120">
        <v>0</v>
      </c>
      <c r="AC43" s="120">
        <v>7</v>
      </c>
      <c r="AD43" s="120">
        <v>2</v>
      </c>
      <c r="AE43" s="120">
        <v>76</v>
      </c>
      <c r="AF43" s="22"/>
      <c r="AG43" s="23"/>
      <c r="AH43" s="24" t="s">
        <v>53</v>
      </c>
    </row>
    <row r="44" spans="2:34" s="18" customFormat="1" ht="14.1" customHeight="1">
      <c r="B44" s="19"/>
      <c r="C44" s="19"/>
      <c r="D44" s="20" t="s">
        <v>24</v>
      </c>
      <c r="E44" s="109">
        <v>23</v>
      </c>
      <c r="F44" s="109">
        <v>16</v>
      </c>
      <c r="G44" s="109">
        <v>280</v>
      </c>
      <c r="H44" s="110">
        <v>0</v>
      </c>
      <c r="I44" s="110">
        <v>0</v>
      </c>
      <c r="J44" s="110">
        <v>24</v>
      </c>
      <c r="K44" s="110">
        <v>20</v>
      </c>
      <c r="L44" s="110">
        <v>5</v>
      </c>
      <c r="M44" s="110">
        <v>13</v>
      </c>
      <c r="N44" s="110">
        <v>782</v>
      </c>
      <c r="O44" s="110">
        <v>104</v>
      </c>
      <c r="P44" s="110">
        <v>0</v>
      </c>
      <c r="Q44" s="111">
        <v>0</v>
      </c>
      <c r="R44" s="21"/>
      <c r="S44" s="119">
        <v>0</v>
      </c>
      <c r="T44" s="120">
        <v>0</v>
      </c>
      <c r="U44" s="120">
        <v>1</v>
      </c>
      <c r="V44" s="120">
        <v>0</v>
      </c>
      <c r="W44" s="120">
        <v>0</v>
      </c>
      <c r="X44" s="120">
        <v>0</v>
      </c>
      <c r="Y44" s="120">
        <v>10</v>
      </c>
      <c r="Z44" s="120">
        <v>291</v>
      </c>
      <c r="AA44" s="120">
        <v>124</v>
      </c>
      <c r="AB44" s="120">
        <v>155</v>
      </c>
      <c r="AC44" s="120">
        <v>45</v>
      </c>
      <c r="AD44" s="120">
        <v>220</v>
      </c>
      <c r="AE44" s="120">
        <v>399</v>
      </c>
      <c r="AF44" s="22"/>
      <c r="AG44" s="23"/>
      <c r="AH44" s="24" t="s">
        <v>24</v>
      </c>
    </row>
    <row r="45" spans="2:34" s="18" customFormat="1" ht="14.1" customHeight="1">
      <c r="B45" s="19"/>
      <c r="C45" s="19"/>
      <c r="D45" s="20" t="s">
        <v>54</v>
      </c>
      <c r="E45" s="109">
        <v>5</v>
      </c>
      <c r="F45" s="109">
        <v>1</v>
      </c>
      <c r="G45" s="109">
        <v>65</v>
      </c>
      <c r="H45" s="110">
        <v>0</v>
      </c>
      <c r="I45" s="110">
        <v>0</v>
      </c>
      <c r="J45" s="110">
        <v>9</v>
      </c>
      <c r="K45" s="110">
        <v>3</v>
      </c>
      <c r="L45" s="110">
        <v>1</v>
      </c>
      <c r="M45" s="110">
        <v>6</v>
      </c>
      <c r="N45" s="110">
        <v>786</v>
      </c>
      <c r="O45" s="110">
        <v>51</v>
      </c>
      <c r="P45" s="110">
        <v>0</v>
      </c>
      <c r="Q45" s="111">
        <v>0</v>
      </c>
      <c r="R45" s="21"/>
      <c r="S45" s="119">
        <v>0</v>
      </c>
      <c r="T45" s="120">
        <v>0</v>
      </c>
      <c r="U45" s="120">
        <v>14</v>
      </c>
      <c r="V45" s="120">
        <v>0</v>
      </c>
      <c r="W45" s="120">
        <v>0</v>
      </c>
      <c r="X45" s="120">
        <v>0</v>
      </c>
      <c r="Y45" s="120">
        <v>9</v>
      </c>
      <c r="Z45" s="120">
        <v>47</v>
      </c>
      <c r="AA45" s="120">
        <v>94</v>
      </c>
      <c r="AB45" s="120">
        <v>27</v>
      </c>
      <c r="AC45" s="120">
        <v>27</v>
      </c>
      <c r="AD45" s="120">
        <v>91</v>
      </c>
      <c r="AE45" s="120">
        <v>175</v>
      </c>
      <c r="AF45" s="22"/>
      <c r="AG45" s="23"/>
      <c r="AH45" s="24" t="s">
        <v>54</v>
      </c>
    </row>
    <row r="46" spans="2:34" s="18" customFormat="1" ht="14.1" customHeight="1">
      <c r="B46" s="19"/>
      <c r="C46" s="19"/>
      <c r="D46" s="20" t="s">
        <v>55</v>
      </c>
      <c r="E46" s="109">
        <v>13</v>
      </c>
      <c r="F46" s="109">
        <v>0</v>
      </c>
      <c r="G46" s="109">
        <v>0</v>
      </c>
      <c r="H46" s="110">
        <v>0</v>
      </c>
      <c r="I46" s="110">
        <v>0</v>
      </c>
      <c r="J46" s="110">
        <v>0</v>
      </c>
      <c r="K46" s="110">
        <v>0</v>
      </c>
      <c r="L46" s="110">
        <v>0</v>
      </c>
      <c r="M46" s="110">
        <v>0</v>
      </c>
      <c r="N46" s="110">
        <v>0</v>
      </c>
      <c r="O46" s="110">
        <v>0</v>
      </c>
      <c r="P46" s="110">
        <v>0</v>
      </c>
      <c r="Q46" s="111">
        <v>0</v>
      </c>
      <c r="R46" s="21"/>
      <c r="S46" s="119">
        <v>0</v>
      </c>
      <c r="T46" s="120">
        <v>0</v>
      </c>
      <c r="U46" s="120">
        <v>0</v>
      </c>
      <c r="V46" s="120">
        <v>0</v>
      </c>
      <c r="W46" s="120">
        <v>0</v>
      </c>
      <c r="X46" s="120">
        <v>0</v>
      </c>
      <c r="Y46" s="120">
        <v>0</v>
      </c>
      <c r="Z46" s="120">
        <v>0</v>
      </c>
      <c r="AA46" s="120">
        <v>0</v>
      </c>
      <c r="AB46" s="120">
        <v>0</v>
      </c>
      <c r="AC46" s="120">
        <v>0</v>
      </c>
      <c r="AD46" s="120">
        <v>0</v>
      </c>
      <c r="AE46" s="120">
        <v>9</v>
      </c>
      <c r="AF46" s="22"/>
      <c r="AG46" s="23"/>
      <c r="AH46" s="24" t="s">
        <v>55</v>
      </c>
    </row>
    <row r="47" spans="2:34" s="18" customFormat="1" ht="14.1" customHeight="1">
      <c r="B47" s="19"/>
      <c r="C47" s="19"/>
      <c r="D47" s="61" t="s">
        <v>56</v>
      </c>
      <c r="E47" s="109">
        <v>7</v>
      </c>
      <c r="F47" s="109">
        <v>0</v>
      </c>
      <c r="G47" s="109">
        <v>63</v>
      </c>
      <c r="H47" s="110">
        <v>0</v>
      </c>
      <c r="I47" s="110">
        <v>0</v>
      </c>
      <c r="J47" s="110">
        <v>0</v>
      </c>
      <c r="K47" s="110">
        <v>0</v>
      </c>
      <c r="L47" s="110">
        <v>0</v>
      </c>
      <c r="M47" s="110">
        <v>16</v>
      </c>
      <c r="N47" s="110">
        <v>538</v>
      </c>
      <c r="O47" s="110">
        <v>17</v>
      </c>
      <c r="P47" s="110">
        <v>0</v>
      </c>
      <c r="Q47" s="111">
        <v>0</v>
      </c>
      <c r="R47" s="21"/>
      <c r="S47" s="119">
        <v>0</v>
      </c>
      <c r="T47" s="120">
        <v>0</v>
      </c>
      <c r="U47" s="120">
        <v>0</v>
      </c>
      <c r="V47" s="120">
        <v>0</v>
      </c>
      <c r="W47" s="120">
        <v>0</v>
      </c>
      <c r="X47" s="120">
        <v>0</v>
      </c>
      <c r="Y47" s="120">
        <v>1</v>
      </c>
      <c r="Z47" s="120">
        <v>272</v>
      </c>
      <c r="AA47" s="120">
        <v>26</v>
      </c>
      <c r="AB47" s="120">
        <v>10</v>
      </c>
      <c r="AC47" s="120">
        <v>1</v>
      </c>
      <c r="AD47" s="120">
        <v>42</v>
      </c>
      <c r="AE47" s="120">
        <v>182</v>
      </c>
      <c r="AF47" s="22"/>
      <c r="AG47" s="23"/>
      <c r="AH47" s="62" t="s">
        <v>56</v>
      </c>
    </row>
    <row r="48" spans="2:34" s="18" customFormat="1" ht="14.1" customHeight="1">
      <c r="B48" s="19"/>
      <c r="C48" s="19"/>
      <c r="D48" s="20" t="s">
        <v>57</v>
      </c>
      <c r="E48" s="109">
        <v>1</v>
      </c>
      <c r="F48" s="109">
        <v>0</v>
      </c>
      <c r="G48" s="109">
        <v>0</v>
      </c>
      <c r="H48" s="110">
        <v>0</v>
      </c>
      <c r="I48" s="110">
        <v>0</v>
      </c>
      <c r="J48" s="110">
        <v>0</v>
      </c>
      <c r="K48" s="110">
        <v>0</v>
      </c>
      <c r="L48" s="110">
        <v>0</v>
      </c>
      <c r="M48" s="110">
        <v>0</v>
      </c>
      <c r="N48" s="110">
        <v>0</v>
      </c>
      <c r="O48" s="110">
        <v>0</v>
      </c>
      <c r="P48" s="110">
        <v>0</v>
      </c>
      <c r="Q48" s="111">
        <v>0</v>
      </c>
      <c r="R48" s="21"/>
      <c r="S48" s="119">
        <v>0</v>
      </c>
      <c r="T48" s="120">
        <v>0</v>
      </c>
      <c r="U48" s="120">
        <v>0</v>
      </c>
      <c r="V48" s="120">
        <v>0</v>
      </c>
      <c r="W48" s="120">
        <v>0</v>
      </c>
      <c r="X48" s="120">
        <v>0</v>
      </c>
      <c r="Y48" s="120">
        <v>2</v>
      </c>
      <c r="Z48" s="120">
        <v>0</v>
      </c>
      <c r="AA48" s="120">
        <v>0</v>
      </c>
      <c r="AB48" s="120">
        <v>0</v>
      </c>
      <c r="AC48" s="120">
        <v>0</v>
      </c>
      <c r="AD48" s="120">
        <v>0</v>
      </c>
      <c r="AE48" s="120">
        <v>33</v>
      </c>
      <c r="AF48" s="22"/>
      <c r="AG48" s="23"/>
      <c r="AH48" s="24" t="s">
        <v>57</v>
      </c>
    </row>
    <row r="49" spans="1:34" s="18" customFormat="1" ht="14.1" customHeight="1">
      <c r="B49" s="19"/>
      <c r="C49" s="19"/>
      <c r="D49" s="20" t="s">
        <v>58</v>
      </c>
      <c r="E49" s="109">
        <v>0</v>
      </c>
      <c r="F49" s="109">
        <v>0</v>
      </c>
      <c r="G49" s="109">
        <v>2</v>
      </c>
      <c r="H49" s="110">
        <v>0</v>
      </c>
      <c r="I49" s="110">
        <v>0</v>
      </c>
      <c r="J49" s="110">
        <v>0</v>
      </c>
      <c r="K49" s="110">
        <v>0</v>
      </c>
      <c r="L49" s="110">
        <v>0</v>
      </c>
      <c r="M49" s="110">
        <v>0</v>
      </c>
      <c r="N49" s="110">
        <v>70</v>
      </c>
      <c r="O49" s="110">
        <v>0</v>
      </c>
      <c r="P49" s="110">
        <v>0</v>
      </c>
      <c r="Q49" s="111">
        <v>0</v>
      </c>
      <c r="R49" s="21"/>
      <c r="S49" s="119">
        <v>0</v>
      </c>
      <c r="T49" s="120">
        <v>0</v>
      </c>
      <c r="U49" s="120">
        <v>0</v>
      </c>
      <c r="V49" s="120">
        <v>0</v>
      </c>
      <c r="W49" s="120">
        <v>0</v>
      </c>
      <c r="X49" s="120">
        <v>0</v>
      </c>
      <c r="Y49" s="120">
        <v>0</v>
      </c>
      <c r="Z49" s="120">
        <v>2824</v>
      </c>
      <c r="AA49" s="120">
        <v>616</v>
      </c>
      <c r="AB49" s="120">
        <v>2</v>
      </c>
      <c r="AC49" s="120">
        <v>1</v>
      </c>
      <c r="AD49" s="120">
        <v>16</v>
      </c>
      <c r="AE49" s="120">
        <v>27</v>
      </c>
      <c r="AF49" s="22"/>
      <c r="AG49" s="23"/>
      <c r="AH49" s="24" t="s">
        <v>58</v>
      </c>
    </row>
    <row r="50" spans="1:34" s="18" customFormat="1" ht="14.1" customHeight="1">
      <c r="B50" s="19"/>
      <c r="C50" s="19"/>
      <c r="D50" s="20" t="s">
        <v>30</v>
      </c>
      <c r="E50" s="109">
        <v>3</v>
      </c>
      <c r="F50" s="109">
        <v>0</v>
      </c>
      <c r="G50" s="109">
        <v>78</v>
      </c>
      <c r="H50" s="110">
        <v>6</v>
      </c>
      <c r="I50" s="110">
        <v>0</v>
      </c>
      <c r="J50" s="110">
        <v>0</v>
      </c>
      <c r="K50" s="110">
        <v>16</v>
      </c>
      <c r="L50" s="110">
        <v>0</v>
      </c>
      <c r="M50" s="110">
        <v>20</v>
      </c>
      <c r="N50" s="110">
        <v>7</v>
      </c>
      <c r="O50" s="110">
        <v>1</v>
      </c>
      <c r="P50" s="110">
        <v>1</v>
      </c>
      <c r="Q50" s="111">
        <v>0</v>
      </c>
      <c r="R50" s="21"/>
      <c r="S50" s="119">
        <v>0</v>
      </c>
      <c r="T50" s="120">
        <v>0</v>
      </c>
      <c r="U50" s="120">
        <v>0</v>
      </c>
      <c r="V50" s="120">
        <v>0</v>
      </c>
      <c r="W50" s="120">
        <v>0</v>
      </c>
      <c r="X50" s="120">
        <v>0</v>
      </c>
      <c r="Y50" s="120">
        <v>0</v>
      </c>
      <c r="Z50" s="120">
        <v>0</v>
      </c>
      <c r="AA50" s="120">
        <v>0</v>
      </c>
      <c r="AB50" s="120">
        <v>0</v>
      </c>
      <c r="AC50" s="120">
        <v>0</v>
      </c>
      <c r="AD50" s="120">
        <v>0</v>
      </c>
      <c r="AE50" s="120">
        <v>38</v>
      </c>
      <c r="AF50" s="22"/>
      <c r="AG50" s="23"/>
      <c r="AH50" s="24" t="s">
        <v>30</v>
      </c>
    </row>
    <row r="51" spans="1:34" s="18" customFormat="1" ht="14.1" customHeight="1">
      <c r="B51" s="19"/>
      <c r="C51" s="19"/>
      <c r="D51" s="20" t="s">
        <v>59</v>
      </c>
      <c r="E51" s="109">
        <v>4</v>
      </c>
      <c r="F51" s="109">
        <v>80</v>
      </c>
      <c r="G51" s="109">
        <v>755</v>
      </c>
      <c r="H51" s="110">
        <v>0</v>
      </c>
      <c r="I51" s="110">
        <v>0</v>
      </c>
      <c r="J51" s="110">
        <v>6</v>
      </c>
      <c r="K51" s="110">
        <v>29</v>
      </c>
      <c r="L51" s="110">
        <v>6</v>
      </c>
      <c r="M51" s="110">
        <v>7</v>
      </c>
      <c r="N51" s="110">
        <v>1491</v>
      </c>
      <c r="O51" s="110">
        <v>74</v>
      </c>
      <c r="P51" s="110">
        <v>0</v>
      </c>
      <c r="Q51" s="111">
        <v>0</v>
      </c>
      <c r="R51" s="21"/>
      <c r="S51" s="119">
        <v>0</v>
      </c>
      <c r="T51" s="120">
        <v>0</v>
      </c>
      <c r="U51" s="120">
        <v>4</v>
      </c>
      <c r="V51" s="120">
        <v>0</v>
      </c>
      <c r="W51" s="120">
        <v>1</v>
      </c>
      <c r="X51" s="120">
        <v>5</v>
      </c>
      <c r="Y51" s="120">
        <v>0</v>
      </c>
      <c r="Z51" s="120">
        <v>87</v>
      </c>
      <c r="AA51" s="120">
        <v>25</v>
      </c>
      <c r="AB51" s="120">
        <v>2</v>
      </c>
      <c r="AC51" s="120">
        <v>0</v>
      </c>
      <c r="AD51" s="120">
        <v>0</v>
      </c>
      <c r="AE51" s="120">
        <v>159</v>
      </c>
      <c r="AF51" s="22"/>
      <c r="AG51" s="23"/>
      <c r="AH51" s="24" t="s">
        <v>59</v>
      </c>
    </row>
    <row r="52" spans="1:34" s="18" customFormat="1" ht="14.1" customHeight="1">
      <c r="B52" s="19"/>
      <c r="C52" s="19"/>
      <c r="D52" s="20" t="s">
        <v>60</v>
      </c>
      <c r="E52" s="109">
        <v>0</v>
      </c>
      <c r="F52" s="109">
        <v>0</v>
      </c>
      <c r="G52" s="109">
        <v>0</v>
      </c>
      <c r="H52" s="110">
        <v>0</v>
      </c>
      <c r="I52" s="110">
        <v>0</v>
      </c>
      <c r="J52" s="110">
        <v>0</v>
      </c>
      <c r="K52" s="110">
        <v>0</v>
      </c>
      <c r="L52" s="110">
        <v>0</v>
      </c>
      <c r="M52" s="110">
        <v>0</v>
      </c>
      <c r="N52" s="110">
        <v>0</v>
      </c>
      <c r="O52" s="110">
        <v>0</v>
      </c>
      <c r="P52" s="110">
        <v>0</v>
      </c>
      <c r="Q52" s="111">
        <v>0</v>
      </c>
      <c r="R52" s="21"/>
      <c r="S52" s="119">
        <v>0</v>
      </c>
      <c r="T52" s="120">
        <v>0</v>
      </c>
      <c r="U52" s="120">
        <v>0</v>
      </c>
      <c r="V52" s="120">
        <v>0</v>
      </c>
      <c r="W52" s="120">
        <v>0</v>
      </c>
      <c r="X52" s="120">
        <v>0</v>
      </c>
      <c r="Y52" s="120">
        <v>0</v>
      </c>
      <c r="Z52" s="120">
        <v>0</v>
      </c>
      <c r="AA52" s="120">
        <v>0</v>
      </c>
      <c r="AB52" s="120">
        <v>0</v>
      </c>
      <c r="AC52" s="120">
        <v>0</v>
      </c>
      <c r="AD52" s="120">
        <v>0</v>
      </c>
      <c r="AE52" s="120">
        <v>3</v>
      </c>
      <c r="AF52" s="22"/>
      <c r="AG52" s="23"/>
      <c r="AH52" s="24" t="s">
        <v>60</v>
      </c>
    </row>
    <row r="53" spans="1:34" s="18" customFormat="1" ht="14.1" customHeight="1">
      <c r="B53" s="19"/>
      <c r="C53" s="19"/>
      <c r="D53" s="20" t="s">
        <v>97</v>
      </c>
      <c r="E53" s="109">
        <v>0</v>
      </c>
      <c r="F53" s="109">
        <v>0</v>
      </c>
      <c r="G53" s="109">
        <v>1</v>
      </c>
      <c r="H53" s="110">
        <v>0</v>
      </c>
      <c r="I53" s="110">
        <v>0</v>
      </c>
      <c r="J53" s="110">
        <v>0</v>
      </c>
      <c r="K53" s="110">
        <v>0</v>
      </c>
      <c r="L53" s="110">
        <v>0</v>
      </c>
      <c r="M53" s="110">
        <v>0</v>
      </c>
      <c r="N53" s="110">
        <v>4</v>
      </c>
      <c r="O53" s="110">
        <v>2</v>
      </c>
      <c r="P53" s="110">
        <v>0</v>
      </c>
      <c r="Q53" s="111">
        <v>0</v>
      </c>
      <c r="R53" s="21"/>
      <c r="S53" s="119">
        <v>0</v>
      </c>
      <c r="T53" s="120">
        <v>0</v>
      </c>
      <c r="U53" s="120">
        <v>0</v>
      </c>
      <c r="V53" s="120">
        <v>0</v>
      </c>
      <c r="W53" s="120">
        <v>0</v>
      </c>
      <c r="X53" s="120">
        <v>0</v>
      </c>
      <c r="Y53" s="120">
        <v>0</v>
      </c>
      <c r="Z53" s="120">
        <v>0</v>
      </c>
      <c r="AA53" s="120">
        <v>0</v>
      </c>
      <c r="AB53" s="120">
        <v>0</v>
      </c>
      <c r="AC53" s="120">
        <v>1</v>
      </c>
      <c r="AD53" s="120">
        <v>1</v>
      </c>
      <c r="AE53" s="120">
        <v>62</v>
      </c>
      <c r="AF53" s="22"/>
      <c r="AG53" s="23"/>
      <c r="AH53" s="24" t="s">
        <v>97</v>
      </c>
    </row>
    <row r="54" spans="1:34" s="18" customFormat="1" ht="14.1" customHeight="1" thickBot="1">
      <c r="B54" s="29"/>
      <c r="C54" s="29"/>
      <c r="D54" s="30" t="s">
        <v>32</v>
      </c>
      <c r="E54" s="112">
        <v>385</v>
      </c>
      <c r="F54" s="112">
        <v>275</v>
      </c>
      <c r="G54" s="112">
        <v>1386</v>
      </c>
      <c r="H54" s="113">
        <v>3</v>
      </c>
      <c r="I54" s="113">
        <v>2</v>
      </c>
      <c r="J54" s="113">
        <v>577</v>
      </c>
      <c r="K54" s="113">
        <v>129</v>
      </c>
      <c r="L54" s="113">
        <v>83</v>
      </c>
      <c r="M54" s="113">
        <v>76</v>
      </c>
      <c r="N54" s="113">
        <v>1835</v>
      </c>
      <c r="O54" s="113">
        <v>253</v>
      </c>
      <c r="P54" s="113">
        <v>15</v>
      </c>
      <c r="Q54" s="114">
        <v>12</v>
      </c>
      <c r="R54" s="21"/>
      <c r="S54" s="121">
        <v>93</v>
      </c>
      <c r="T54" s="122">
        <v>1</v>
      </c>
      <c r="U54" s="122">
        <v>64</v>
      </c>
      <c r="V54" s="122">
        <v>35</v>
      </c>
      <c r="W54" s="122">
        <v>85</v>
      </c>
      <c r="X54" s="122">
        <v>37</v>
      </c>
      <c r="Y54" s="122">
        <v>295</v>
      </c>
      <c r="Z54" s="122">
        <v>473</v>
      </c>
      <c r="AA54" s="122">
        <v>937</v>
      </c>
      <c r="AB54" s="122">
        <v>2744</v>
      </c>
      <c r="AC54" s="122">
        <v>162</v>
      </c>
      <c r="AD54" s="122">
        <v>444</v>
      </c>
      <c r="AE54" s="122">
        <v>4003</v>
      </c>
      <c r="AF54" s="31"/>
      <c r="AG54" s="29"/>
      <c r="AH54" s="32" t="s">
        <v>32</v>
      </c>
    </row>
    <row r="55" spans="1:34" s="18" customFormat="1" ht="13.95" customHeight="1">
      <c r="B55" s="56"/>
      <c r="C55" s="55" t="s">
        <v>156</v>
      </c>
      <c r="D55" s="55"/>
      <c r="E55" s="55"/>
      <c r="F55" s="55"/>
      <c r="G55" s="55"/>
      <c r="H55" s="55"/>
      <c r="I55" s="55"/>
      <c r="J55" s="55"/>
      <c r="K55" s="55"/>
      <c r="L55" s="55"/>
      <c r="M55" s="55"/>
      <c r="N55" s="55"/>
      <c r="O55" s="55"/>
      <c r="P55" s="55"/>
      <c r="Q55" s="55"/>
      <c r="R55" s="21"/>
      <c r="S55" s="55"/>
      <c r="T55" s="55"/>
      <c r="U55" s="55"/>
      <c r="V55" s="55"/>
      <c r="W55" s="28"/>
      <c r="X55" s="28"/>
      <c r="Y55" s="28"/>
      <c r="Z55" s="28"/>
      <c r="AA55" s="28"/>
      <c r="AB55" s="28"/>
      <c r="AC55" s="28"/>
      <c r="AD55" s="28"/>
      <c r="AE55" s="28"/>
      <c r="AF55" s="23"/>
      <c r="AG55" s="23"/>
      <c r="AH55" s="24"/>
    </row>
    <row r="56" spans="1:34" s="18" customFormat="1" ht="13.95" customHeight="1">
      <c r="B56" s="55"/>
      <c r="C56" s="55" t="s">
        <v>123</v>
      </c>
      <c r="D56" s="55"/>
      <c r="E56" s="55"/>
      <c r="F56" s="55"/>
      <c r="G56" s="55"/>
      <c r="H56" s="55"/>
      <c r="I56" s="55"/>
      <c r="J56" s="55"/>
      <c r="K56" s="55"/>
      <c r="L56" s="55"/>
      <c r="M56" s="55"/>
      <c r="N56" s="55"/>
      <c r="O56" s="55"/>
      <c r="P56" s="55"/>
      <c r="Q56" s="55"/>
      <c r="R56" s="21"/>
      <c r="S56" s="55"/>
      <c r="T56" s="55"/>
      <c r="U56" s="55"/>
      <c r="V56" s="55"/>
      <c r="W56" s="28"/>
      <c r="X56" s="28"/>
      <c r="Y56" s="28"/>
      <c r="Z56" s="28"/>
      <c r="AA56" s="28"/>
      <c r="AB56" s="28"/>
      <c r="AC56" s="28"/>
      <c r="AD56" s="28"/>
      <c r="AE56" s="28"/>
      <c r="AF56" s="23"/>
      <c r="AG56" s="23"/>
      <c r="AH56" s="24"/>
    </row>
    <row r="57" spans="1:34" s="18" customFormat="1" ht="13.95" customHeight="1">
      <c r="B57" s="23"/>
      <c r="C57" s="56" t="s">
        <v>157</v>
      </c>
      <c r="D57" s="56"/>
      <c r="E57" s="56"/>
      <c r="F57" s="56"/>
      <c r="G57" s="56"/>
      <c r="H57" s="56"/>
      <c r="I57" s="56"/>
      <c r="J57" s="56"/>
      <c r="K57" s="56"/>
      <c r="L57" s="56"/>
      <c r="M57" s="56"/>
      <c r="N57" s="56"/>
      <c r="O57" s="56"/>
      <c r="P57" s="56"/>
      <c r="Q57" s="56"/>
      <c r="R57" s="21"/>
      <c r="S57" s="56"/>
      <c r="T57" s="56"/>
      <c r="U57" s="56"/>
      <c r="V57" s="56"/>
      <c r="W57" s="28"/>
      <c r="X57" s="28"/>
      <c r="Y57" s="28"/>
      <c r="Z57" s="28"/>
      <c r="AA57" s="28"/>
      <c r="AB57" s="28"/>
      <c r="AC57" s="28"/>
      <c r="AD57" s="28"/>
      <c r="AE57" s="28"/>
      <c r="AF57" s="23"/>
      <c r="AG57" s="23"/>
      <c r="AH57" s="24"/>
    </row>
    <row r="58" spans="1:34" s="18" customFormat="1" ht="13.95" customHeight="1">
      <c r="B58" s="23"/>
      <c r="C58" s="55" t="s">
        <v>124</v>
      </c>
      <c r="D58" s="55"/>
      <c r="E58" s="55"/>
      <c r="F58" s="55"/>
      <c r="G58" s="55"/>
      <c r="H58" s="55"/>
      <c r="I58" s="55"/>
      <c r="J58" s="55"/>
      <c r="K58" s="55"/>
      <c r="L58" s="55"/>
      <c r="M58" s="55"/>
      <c r="N58" s="55"/>
      <c r="O58" s="55"/>
      <c r="P58" s="55"/>
      <c r="Q58" s="55"/>
      <c r="R58" s="21"/>
      <c r="S58" s="55"/>
      <c r="T58" s="55"/>
      <c r="U58" s="55"/>
      <c r="V58" s="55"/>
      <c r="W58" s="28"/>
      <c r="X58" s="28"/>
      <c r="Y58" s="28"/>
      <c r="Z58" s="28"/>
      <c r="AA58" s="28"/>
      <c r="AB58" s="28"/>
      <c r="AC58" s="28"/>
      <c r="AD58" s="28"/>
      <c r="AE58" s="28"/>
      <c r="AF58" s="23"/>
      <c r="AG58" s="23"/>
      <c r="AH58" s="24"/>
    </row>
    <row r="59" spans="1:34" s="18" customFormat="1" ht="13.95" customHeight="1">
      <c r="B59" s="23"/>
      <c r="C59" s="23"/>
      <c r="D59" s="24"/>
      <c r="E59" s="28"/>
      <c r="F59" s="28"/>
      <c r="G59" s="28"/>
      <c r="H59" s="28"/>
      <c r="I59" s="28"/>
      <c r="J59" s="28"/>
      <c r="K59" s="28"/>
      <c r="L59" s="28"/>
      <c r="M59" s="28"/>
      <c r="N59" s="28"/>
      <c r="O59" s="28"/>
      <c r="P59" s="28"/>
      <c r="Q59" s="28"/>
      <c r="R59" s="21"/>
      <c r="S59" s="28"/>
      <c r="T59" s="28"/>
      <c r="U59" s="27"/>
      <c r="V59" s="27"/>
      <c r="W59" s="28"/>
      <c r="X59" s="28"/>
      <c r="Y59" s="28"/>
      <c r="Z59" s="28"/>
      <c r="AA59" s="28"/>
      <c r="AB59" s="28"/>
      <c r="AC59" s="28"/>
      <c r="AD59" s="28"/>
      <c r="AE59" s="28"/>
      <c r="AF59" s="23"/>
      <c r="AG59" s="23"/>
      <c r="AH59" s="24"/>
    </row>
    <row r="60" spans="1:34">
      <c r="A60" s="2"/>
      <c r="B60" s="18"/>
      <c r="C60" s="18"/>
      <c r="D60" s="18"/>
      <c r="AF60" s="39"/>
      <c r="AG60" s="18"/>
      <c r="AH60" s="18"/>
    </row>
    <row r="61" spans="1:34">
      <c r="A61" s="2"/>
      <c r="B61" s="18"/>
      <c r="C61" s="18"/>
      <c r="D61" s="18"/>
      <c r="AF61" s="40"/>
      <c r="AG61" s="18"/>
      <c r="AH61" s="18"/>
    </row>
    <row r="62" spans="1:34" ht="12">
      <c r="A62" s="2"/>
      <c r="B62" s="2"/>
      <c r="C62" s="2"/>
      <c r="D62" s="41" t="s">
        <v>92</v>
      </c>
      <c r="E62" s="42"/>
      <c r="AF62" s="2"/>
      <c r="AG62" s="2"/>
      <c r="AH62" s="2"/>
    </row>
    <row r="63" spans="1:34" ht="12">
      <c r="A63" s="2"/>
      <c r="B63" s="2"/>
      <c r="C63" s="2"/>
      <c r="D63" s="41" t="s">
        <v>93</v>
      </c>
      <c r="E63" s="43">
        <f>SUM(E6,E23,E27)-E5</f>
        <v>0</v>
      </c>
      <c r="F63" s="43">
        <f t="shared" ref="F63:Q63" si="0">SUM(F6,F23,F27)-F5</f>
        <v>0</v>
      </c>
      <c r="G63" s="43">
        <f t="shared" si="0"/>
        <v>0</v>
      </c>
      <c r="H63" s="43">
        <f>SUM(H6,H23,H27)-H5</f>
        <v>0</v>
      </c>
      <c r="I63" s="43">
        <f t="shared" si="0"/>
        <v>0</v>
      </c>
      <c r="J63" s="43">
        <f t="shared" si="0"/>
        <v>0</v>
      </c>
      <c r="K63" s="43">
        <f t="shared" si="0"/>
        <v>0</v>
      </c>
      <c r="L63" s="43">
        <f t="shared" si="0"/>
        <v>0</v>
      </c>
      <c r="M63" s="43">
        <f t="shared" si="0"/>
        <v>0</v>
      </c>
      <c r="N63" s="43">
        <f t="shared" si="0"/>
        <v>0</v>
      </c>
      <c r="O63" s="43"/>
      <c r="P63" s="43">
        <f t="shared" si="0"/>
        <v>0</v>
      </c>
      <c r="Q63" s="43">
        <f t="shared" si="0"/>
        <v>0</v>
      </c>
      <c r="S63" s="43">
        <f t="shared" ref="S63:AE63" si="1">SUM(S6,S23,S27)-S5</f>
        <v>0</v>
      </c>
      <c r="T63" s="43">
        <f t="shared" si="1"/>
        <v>0</v>
      </c>
      <c r="U63" s="43">
        <f t="shared" si="1"/>
        <v>0</v>
      </c>
      <c r="V63" s="43"/>
      <c r="W63" s="43">
        <f t="shared" si="1"/>
        <v>0</v>
      </c>
      <c r="X63" s="43">
        <f t="shared" si="1"/>
        <v>0</v>
      </c>
      <c r="Y63" s="43">
        <f t="shared" si="1"/>
        <v>0</v>
      </c>
      <c r="Z63" s="43">
        <f>SUM(Z6,Z23,Z27)-Z5</f>
        <v>0</v>
      </c>
      <c r="AA63" s="43">
        <f t="shared" si="1"/>
        <v>0</v>
      </c>
      <c r="AB63" s="43">
        <f t="shared" si="1"/>
        <v>0</v>
      </c>
      <c r="AC63" s="43">
        <f t="shared" si="1"/>
        <v>0</v>
      </c>
      <c r="AD63" s="43">
        <f t="shared" si="1"/>
        <v>0</v>
      </c>
      <c r="AE63" s="43">
        <f t="shared" si="1"/>
        <v>0</v>
      </c>
      <c r="AF63" s="2"/>
      <c r="AG63" s="2"/>
      <c r="AH63" s="2"/>
    </row>
    <row r="64" spans="1:34" ht="12">
      <c r="B64" s="2"/>
      <c r="C64" s="2"/>
      <c r="D64" s="41" t="s">
        <v>94</v>
      </c>
      <c r="E64" s="43">
        <f>SUM(E7:E22)-E6</f>
        <v>0</v>
      </c>
      <c r="F64" s="43">
        <f t="shared" ref="F64:Q64" si="2">SUM(F7:F22)-F6</f>
        <v>0</v>
      </c>
      <c r="G64" s="43">
        <f t="shared" si="2"/>
        <v>0</v>
      </c>
      <c r="H64" s="43">
        <f>SUM(H7:H22)-H6</f>
        <v>0</v>
      </c>
      <c r="I64" s="43">
        <f t="shared" si="2"/>
        <v>0</v>
      </c>
      <c r="J64" s="43">
        <f t="shared" si="2"/>
        <v>0</v>
      </c>
      <c r="K64" s="43">
        <f t="shared" si="2"/>
        <v>0</v>
      </c>
      <c r="L64" s="43">
        <f t="shared" si="2"/>
        <v>0</v>
      </c>
      <c r="M64" s="43">
        <f t="shared" si="2"/>
        <v>0</v>
      </c>
      <c r="N64" s="43">
        <f t="shared" si="2"/>
        <v>0</v>
      </c>
      <c r="O64" s="43"/>
      <c r="P64" s="43">
        <f t="shared" si="2"/>
        <v>0</v>
      </c>
      <c r="Q64" s="43">
        <f t="shared" si="2"/>
        <v>0</v>
      </c>
      <c r="S64" s="43">
        <f t="shared" ref="S64:AE64" si="3">SUM(S7:S22)-S6</f>
        <v>0</v>
      </c>
      <c r="T64" s="43">
        <f t="shared" si="3"/>
        <v>0</v>
      </c>
      <c r="U64" s="43">
        <f t="shared" si="3"/>
        <v>0</v>
      </c>
      <c r="V64" s="43"/>
      <c r="W64" s="43">
        <f t="shared" si="3"/>
        <v>0</v>
      </c>
      <c r="X64" s="43">
        <f t="shared" si="3"/>
        <v>0</v>
      </c>
      <c r="Y64" s="43">
        <f t="shared" si="3"/>
        <v>0</v>
      </c>
      <c r="Z64" s="43">
        <f>SUM(Z7:Z22)-Z6</f>
        <v>0</v>
      </c>
      <c r="AA64" s="43">
        <f t="shared" si="3"/>
        <v>0</v>
      </c>
      <c r="AB64" s="43">
        <f t="shared" si="3"/>
        <v>0</v>
      </c>
      <c r="AC64" s="43">
        <f t="shared" si="3"/>
        <v>0</v>
      </c>
      <c r="AD64" s="43">
        <f t="shared" si="3"/>
        <v>0</v>
      </c>
      <c r="AE64" s="43">
        <f t="shared" si="3"/>
        <v>0</v>
      </c>
      <c r="AF64" s="2"/>
      <c r="AG64" s="2"/>
      <c r="AH64" s="2"/>
    </row>
    <row r="65" spans="2:34" ht="15.9" customHeight="1">
      <c r="B65" s="2"/>
      <c r="C65" s="2"/>
      <c r="D65" s="41" t="s">
        <v>95</v>
      </c>
      <c r="E65" s="43">
        <f>SUM(E24:E26)-E23</f>
        <v>0</v>
      </c>
      <c r="F65" s="43">
        <f t="shared" ref="F65:Q65" si="4">SUM(F24:F26)-F23</f>
        <v>0</v>
      </c>
      <c r="G65" s="43">
        <f t="shared" si="4"/>
        <v>0</v>
      </c>
      <c r="H65" s="43">
        <f>SUM(H24:H26)-H23</f>
        <v>0</v>
      </c>
      <c r="I65" s="43">
        <f t="shared" si="4"/>
        <v>0</v>
      </c>
      <c r="J65" s="43">
        <f t="shared" si="4"/>
        <v>0</v>
      </c>
      <c r="K65" s="43">
        <f t="shared" si="4"/>
        <v>0</v>
      </c>
      <c r="L65" s="43">
        <f t="shared" si="4"/>
        <v>0</v>
      </c>
      <c r="M65" s="43">
        <f t="shared" si="4"/>
        <v>0</v>
      </c>
      <c r="N65" s="43">
        <f t="shared" si="4"/>
        <v>0</v>
      </c>
      <c r="O65" s="43"/>
      <c r="P65" s="43">
        <f t="shared" si="4"/>
        <v>0</v>
      </c>
      <c r="Q65" s="43">
        <f t="shared" si="4"/>
        <v>0</v>
      </c>
      <c r="S65" s="43">
        <f t="shared" ref="S65:AE65" si="5">SUM(S24:S26)-S23</f>
        <v>0</v>
      </c>
      <c r="T65" s="43">
        <f t="shared" si="5"/>
        <v>0</v>
      </c>
      <c r="U65" s="43">
        <f t="shared" si="5"/>
        <v>0</v>
      </c>
      <c r="V65" s="43"/>
      <c r="W65" s="43">
        <f t="shared" si="5"/>
        <v>0</v>
      </c>
      <c r="X65" s="43">
        <f t="shared" si="5"/>
        <v>0</v>
      </c>
      <c r="Y65" s="43">
        <f t="shared" si="5"/>
        <v>0</v>
      </c>
      <c r="Z65" s="43">
        <f>SUM(Z24:Z26)-Z23</f>
        <v>0</v>
      </c>
      <c r="AA65" s="43">
        <f t="shared" si="5"/>
        <v>0</v>
      </c>
      <c r="AB65" s="43">
        <f t="shared" si="5"/>
        <v>0</v>
      </c>
      <c r="AC65" s="43">
        <f t="shared" si="5"/>
        <v>0</v>
      </c>
      <c r="AD65" s="43">
        <f t="shared" si="5"/>
        <v>0</v>
      </c>
      <c r="AE65" s="43">
        <f t="shared" si="5"/>
        <v>0</v>
      </c>
      <c r="AF65" s="2"/>
      <c r="AG65" s="2"/>
      <c r="AH65" s="2"/>
    </row>
    <row r="66" spans="2:34" ht="12">
      <c r="D66" s="44" t="s">
        <v>96</v>
      </c>
      <c r="E66" s="45">
        <f>SUM(E28:E54)-E27</f>
        <v>0</v>
      </c>
      <c r="F66" s="45">
        <f t="shared" ref="F66:Q66" si="6">SUM(F28:F54)-F27</f>
        <v>0</v>
      </c>
      <c r="G66" s="45">
        <f t="shared" si="6"/>
        <v>0</v>
      </c>
      <c r="H66" s="45">
        <f>SUM(H28:H54)-H27</f>
        <v>0</v>
      </c>
      <c r="I66" s="45">
        <f t="shared" si="6"/>
        <v>0</v>
      </c>
      <c r="J66" s="45">
        <f t="shared" si="6"/>
        <v>0</v>
      </c>
      <c r="K66" s="45">
        <f t="shared" si="6"/>
        <v>0</v>
      </c>
      <c r="L66" s="45">
        <f t="shared" si="6"/>
        <v>0</v>
      </c>
      <c r="M66" s="45">
        <f t="shared" si="6"/>
        <v>0</v>
      </c>
      <c r="N66" s="45">
        <f t="shared" si="6"/>
        <v>0</v>
      </c>
      <c r="O66" s="45"/>
      <c r="P66" s="45">
        <f t="shared" si="6"/>
        <v>0</v>
      </c>
      <c r="Q66" s="45">
        <f t="shared" si="6"/>
        <v>0</v>
      </c>
      <c r="S66" s="45">
        <f t="shared" ref="S66:AE66" si="7">SUM(S28:S54)-S27</f>
        <v>0</v>
      </c>
      <c r="T66" s="45">
        <f t="shared" si="7"/>
        <v>0</v>
      </c>
      <c r="U66" s="45">
        <f t="shared" si="7"/>
        <v>0</v>
      </c>
      <c r="V66" s="45"/>
      <c r="W66" s="45">
        <f t="shared" si="7"/>
        <v>0</v>
      </c>
      <c r="X66" s="45">
        <f t="shared" si="7"/>
        <v>0</v>
      </c>
      <c r="Y66" s="45">
        <f t="shared" si="7"/>
        <v>0</v>
      </c>
      <c r="Z66" s="45">
        <f>SUM(Z28:Z54)-Z27</f>
        <v>0</v>
      </c>
      <c r="AA66" s="45">
        <f t="shared" si="7"/>
        <v>0</v>
      </c>
      <c r="AB66" s="45">
        <f t="shared" si="7"/>
        <v>0</v>
      </c>
      <c r="AC66" s="45">
        <f t="shared" si="7"/>
        <v>0</v>
      </c>
      <c r="AD66" s="45">
        <f t="shared" si="7"/>
        <v>0</v>
      </c>
      <c r="AE66" s="45">
        <f t="shared" si="7"/>
        <v>0</v>
      </c>
      <c r="AH66" s="46"/>
    </row>
    <row r="67" spans="2:34">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H67" s="46"/>
    </row>
    <row r="68" spans="2:34">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H68" s="46"/>
    </row>
    <row r="69" spans="2:34">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H69" s="46"/>
    </row>
    <row r="70" spans="2:34">
      <c r="D70" s="46"/>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H70" s="46"/>
    </row>
    <row r="71" spans="2:34">
      <c r="D71" s="46"/>
      <c r="AH71" s="46"/>
    </row>
    <row r="72" spans="2:34">
      <c r="D72" s="46"/>
      <c r="AH72" s="46"/>
    </row>
    <row r="73" spans="2:34">
      <c r="D73" s="46"/>
      <c r="AH73" s="46"/>
    </row>
  </sheetData>
  <mergeCells count="12">
    <mergeCell ref="C27:D27"/>
    <mergeCell ref="AG23:AH23"/>
    <mergeCell ref="AG27:AH27"/>
    <mergeCell ref="C23:D23"/>
    <mergeCell ref="B4:D4"/>
    <mergeCell ref="B5:D5"/>
    <mergeCell ref="C6:D6"/>
    <mergeCell ref="E2:P2"/>
    <mergeCell ref="T2:AE2"/>
    <mergeCell ref="AF5:AH5"/>
    <mergeCell ref="AG6:AH6"/>
    <mergeCell ref="AF4:AH4"/>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2021-09-06T07:53:03Z</cp:lastPrinted>
  <dcterms:created xsi:type="dcterms:W3CDTF">2003-06-06T02:57:03Z</dcterms:created>
  <dcterms:modified xsi:type="dcterms:W3CDTF">2022-08-26T08:50:53Z</dcterms:modified>
</cp:coreProperties>
</file>