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2B9D0B5E-67AA-443F-8A34-3FD6A6463439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'01'!$B$2:$N$55,'01'!$P$2:$AC$55</definedName>
    <definedName name="_xlnm.Print_Area" localSheetId="1">'02'!$B$2:$N$55,'02'!$P$2:$AB$55</definedName>
  </definedNames>
  <calcPr calcId="191029"/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K26" i="1"/>
  <c r="L26" i="1"/>
  <c r="M26" i="1"/>
  <c r="N26" i="1"/>
  <c r="N41" i="1" l="1"/>
  <c r="N65" i="1" s="1"/>
  <c r="M41" i="1"/>
  <c r="M65" i="1" s="1"/>
  <c r="N31" i="1"/>
  <c r="N63" i="1" s="1"/>
  <c r="M31" i="1"/>
  <c r="M63" i="1" s="1"/>
  <c r="L31" i="1"/>
  <c r="L63" i="1" s="1"/>
  <c r="R14" i="1"/>
  <c r="R77" i="1" s="1"/>
  <c r="R12" i="1"/>
  <c r="R75" i="1" s="1"/>
  <c r="Q12" i="1"/>
  <c r="Q75" i="1" s="1"/>
  <c r="AD55" i="1"/>
  <c r="T12" i="1"/>
  <c r="U12" i="1"/>
  <c r="U75" i="1" s="1"/>
  <c r="V12" i="1"/>
  <c r="V75" i="1" s="1"/>
  <c r="W12" i="1"/>
  <c r="W75" i="1" s="1"/>
  <c r="T13" i="1"/>
  <c r="U13" i="1"/>
  <c r="U76" i="1" s="1"/>
  <c r="V13" i="1"/>
  <c r="V76" i="1" s="1"/>
  <c r="W13" i="1"/>
  <c r="W76" i="1" s="1"/>
  <c r="T14" i="1"/>
  <c r="T77" i="1" s="1"/>
  <c r="U14" i="1"/>
  <c r="U77" i="1" s="1"/>
  <c r="V14" i="1"/>
  <c r="V77" i="1" s="1"/>
  <c r="W14" i="1"/>
  <c r="W77" i="1" s="1"/>
  <c r="T15" i="1"/>
  <c r="T78" i="1" s="1"/>
  <c r="U15" i="1"/>
  <c r="U78" i="1" s="1"/>
  <c r="V15" i="1"/>
  <c r="V78" i="1" s="1"/>
  <c r="W15" i="1"/>
  <c r="W78" i="1" s="1"/>
  <c r="F46" i="2"/>
  <c r="F66" i="2" s="1"/>
  <c r="G46" i="2"/>
  <c r="G66" i="2" s="1"/>
  <c r="H46" i="2"/>
  <c r="H66" i="2" s="1"/>
  <c r="I46" i="2"/>
  <c r="I66" i="2" s="1"/>
  <c r="J46" i="2"/>
  <c r="J66" i="2" s="1"/>
  <c r="K46" i="2"/>
  <c r="K66" i="2" s="1"/>
  <c r="L46" i="2"/>
  <c r="L66" i="2" s="1"/>
  <c r="M46" i="2"/>
  <c r="M66" i="2" s="1"/>
  <c r="N46" i="2"/>
  <c r="N66" i="2" s="1"/>
  <c r="L46" i="1"/>
  <c r="L66" i="1" s="1"/>
  <c r="I31" i="1"/>
  <c r="I63" i="1" s="1"/>
  <c r="Y10" i="1"/>
  <c r="Y73" i="1" s="1"/>
  <c r="Y9" i="1"/>
  <c r="Y72" i="1" s="1"/>
  <c r="Y8" i="1"/>
  <c r="Y7" i="1"/>
  <c r="Y70" i="1" s="1"/>
  <c r="X10" i="1"/>
  <c r="X73" i="1" s="1"/>
  <c r="X9" i="1"/>
  <c r="X72" i="1" s="1"/>
  <c r="X8" i="1"/>
  <c r="X71" i="1" s="1"/>
  <c r="X7" i="1"/>
  <c r="X70" i="1" s="1"/>
  <c r="Y15" i="1"/>
  <c r="Y78" i="1" s="1"/>
  <c r="Y14" i="1"/>
  <c r="Y77" i="1" s="1"/>
  <c r="Y13" i="1"/>
  <c r="Y12" i="1"/>
  <c r="Y75" i="1" s="1"/>
  <c r="X15" i="1"/>
  <c r="X78" i="1" s="1"/>
  <c r="X14" i="1"/>
  <c r="X77" i="1" s="1"/>
  <c r="X13" i="1"/>
  <c r="X76" i="1" s="1"/>
  <c r="X12" i="1"/>
  <c r="X75" i="1" s="1"/>
  <c r="P15" i="1"/>
  <c r="P78" i="1" s="1"/>
  <c r="M15" i="1"/>
  <c r="M78" i="1" s="1"/>
  <c r="L15" i="1"/>
  <c r="L78" i="1" s="1"/>
  <c r="H15" i="1"/>
  <c r="H78" i="1" s="1"/>
  <c r="S15" i="1"/>
  <c r="S78" i="1" s="1"/>
  <c r="R15" i="1"/>
  <c r="R78" i="1" s="1"/>
  <c r="Q15" i="1"/>
  <c r="S14" i="1"/>
  <c r="S77" i="1" s="1"/>
  <c r="Q14" i="1"/>
  <c r="Q77" i="1" s="1"/>
  <c r="P14" i="1"/>
  <c r="P77" i="1" s="1"/>
  <c r="S13" i="1"/>
  <c r="S76" i="1" s="1"/>
  <c r="R13" i="1"/>
  <c r="Q13" i="1"/>
  <c r="Q76" i="1" s="1"/>
  <c r="P13" i="1"/>
  <c r="P76" i="1" s="1"/>
  <c r="S12" i="1"/>
  <c r="S75" i="1" s="1"/>
  <c r="P12" i="1"/>
  <c r="P75" i="1" s="1"/>
  <c r="W10" i="1"/>
  <c r="W73" i="1" s="1"/>
  <c r="V10" i="1"/>
  <c r="U10" i="1"/>
  <c r="U73" i="1" s="1"/>
  <c r="T10" i="1"/>
  <c r="T73" i="1" s="1"/>
  <c r="S10" i="1"/>
  <c r="S73" i="1" s="1"/>
  <c r="R10" i="1"/>
  <c r="R73" i="1" s="1"/>
  <c r="Q10" i="1"/>
  <c r="Q73" i="1" s="1"/>
  <c r="P10" i="1"/>
  <c r="P73" i="1" s="1"/>
  <c r="W9" i="1"/>
  <c r="W72" i="1" s="1"/>
  <c r="V9" i="1"/>
  <c r="V72" i="1" s="1"/>
  <c r="U9" i="1"/>
  <c r="U72" i="1" s="1"/>
  <c r="T9" i="1"/>
  <c r="T72" i="1" s="1"/>
  <c r="S9" i="1"/>
  <c r="S72" i="1" s="1"/>
  <c r="R9" i="1"/>
  <c r="Q9" i="1"/>
  <c r="Q72" i="1" s="1"/>
  <c r="P9" i="1"/>
  <c r="P72" i="1" s="1"/>
  <c r="W8" i="1"/>
  <c r="W71" i="1" s="1"/>
  <c r="V8" i="1"/>
  <c r="V71" i="1" s="1"/>
  <c r="U8" i="1"/>
  <c r="U71" i="1" s="1"/>
  <c r="T8" i="1"/>
  <c r="T71" i="1" s="1"/>
  <c r="S8" i="1"/>
  <c r="S71" i="1" s="1"/>
  <c r="R8" i="1"/>
  <c r="R71" i="1" s="1"/>
  <c r="Q8" i="1"/>
  <c r="Q71" i="1" s="1"/>
  <c r="P8" i="1"/>
  <c r="P71" i="1" s="1"/>
  <c r="W7" i="1"/>
  <c r="V7" i="1"/>
  <c r="V70" i="1" s="1"/>
  <c r="U7" i="1"/>
  <c r="U70" i="1" s="1"/>
  <c r="T7" i="1"/>
  <c r="T70" i="1" s="1"/>
  <c r="S7" i="1"/>
  <c r="S70" i="1" s="1"/>
  <c r="R7" i="1"/>
  <c r="R70" i="1" s="1"/>
  <c r="Q7" i="1"/>
  <c r="Q70" i="1" s="1"/>
  <c r="P7" i="1"/>
  <c r="N15" i="1"/>
  <c r="N78" i="1" s="1"/>
  <c r="K15" i="1"/>
  <c r="K78" i="1" s="1"/>
  <c r="N14" i="1"/>
  <c r="N77" i="1" s="1"/>
  <c r="M14" i="1"/>
  <c r="M77" i="1" s="1"/>
  <c r="L14" i="1"/>
  <c r="L77" i="1" s="1"/>
  <c r="K14" i="1"/>
  <c r="K77" i="1" s="1"/>
  <c r="N13" i="1"/>
  <c r="N76" i="1" s="1"/>
  <c r="M13" i="1"/>
  <c r="M76" i="1" s="1"/>
  <c r="L13" i="1"/>
  <c r="L76" i="1" s="1"/>
  <c r="K13" i="1"/>
  <c r="N12" i="1"/>
  <c r="N75" i="1" s="1"/>
  <c r="M12" i="1"/>
  <c r="M75" i="1" s="1"/>
  <c r="L12" i="1"/>
  <c r="L75" i="1" s="1"/>
  <c r="K12" i="1"/>
  <c r="N10" i="1"/>
  <c r="N73" i="1" s="1"/>
  <c r="M10" i="1"/>
  <c r="M73" i="1" s="1"/>
  <c r="L10" i="1"/>
  <c r="L73" i="1" s="1"/>
  <c r="K10" i="1"/>
  <c r="N9" i="1"/>
  <c r="N72" i="1" s="1"/>
  <c r="M9" i="1"/>
  <c r="M72" i="1" s="1"/>
  <c r="L9" i="1"/>
  <c r="L72" i="1" s="1"/>
  <c r="K9" i="1"/>
  <c r="K72" i="1" s="1"/>
  <c r="N8" i="1"/>
  <c r="N71" i="1" s="1"/>
  <c r="M8" i="1"/>
  <c r="M71" i="1" s="1"/>
  <c r="L8" i="1"/>
  <c r="L71" i="1" s="1"/>
  <c r="K8" i="1"/>
  <c r="K71" i="1" s="1"/>
  <c r="N7" i="1"/>
  <c r="N70" i="1" s="1"/>
  <c r="M7" i="1"/>
  <c r="M70" i="1" s="1"/>
  <c r="L7" i="1"/>
  <c r="L70" i="1" s="1"/>
  <c r="K7" i="1"/>
  <c r="K70" i="1" s="1"/>
  <c r="J15" i="1"/>
  <c r="J78" i="1" s="1"/>
  <c r="I15" i="1"/>
  <c r="I78" i="1" s="1"/>
  <c r="J14" i="1"/>
  <c r="J77" i="1" s="1"/>
  <c r="I14" i="1"/>
  <c r="I77" i="1" s="1"/>
  <c r="J13" i="1"/>
  <c r="J76" i="1" s="1"/>
  <c r="I13" i="1"/>
  <c r="I76" i="1" s="1"/>
  <c r="J12" i="1"/>
  <c r="J75" i="1" s="1"/>
  <c r="I12" i="1"/>
  <c r="I75" i="1" s="1"/>
  <c r="J10" i="1"/>
  <c r="I10" i="1"/>
  <c r="I73" i="1" s="1"/>
  <c r="J9" i="1"/>
  <c r="I9" i="1"/>
  <c r="I72" i="1" s="1"/>
  <c r="J8" i="1"/>
  <c r="J71" i="1" s="1"/>
  <c r="I8" i="1"/>
  <c r="I71" i="1" s="1"/>
  <c r="J7" i="1"/>
  <c r="J70" i="1" s="1"/>
  <c r="I7" i="1"/>
  <c r="I70" i="1" s="1"/>
  <c r="H14" i="1"/>
  <c r="H77" i="1" s="1"/>
  <c r="H13" i="1"/>
  <c r="H76" i="1" s="1"/>
  <c r="H12" i="1"/>
  <c r="H75" i="1" s="1"/>
  <c r="H10" i="1"/>
  <c r="H73" i="1" s="1"/>
  <c r="H9" i="1"/>
  <c r="H72" i="1" s="1"/>
  <c r="H8" i="1"/>
  <c r="H71" i="1" s="1"/>
  <c r="H7" i="1"/>
  <c r="H70" i="1" s="1"/>
  <c r="G15" i="1"/>
  <c r="G78" i="1" s="1"/>
  <c r="G14" i="1"/>
  <c r="G77" i="1" s="1"/>
  <c r="G13" i="1"/>
  <c r="G76" i="1" s="1"/>
  <c r="G12" i="1"/>
  <c r="G10" i="1"/>
  <c r="G73" i="1" s="1"/>
  <c r="G8" i="1"/>
  <c r="G9" i="1"/>
  <c r="G72" i="1" s="1"/>
  <c r="G7" i="1"/>
  <c r="F12" i="1"/>
  <c r="F75" i="1" s="1"/>
  <c r="X7" i="2"/>
  <c r="X70" i="2" s="1"/>
  <c r="F7" i="2"/>
  <c r="F70" i="2" s="1"/>
  <c r="H8" i="2"/>
  <c r="H71" i="2" s="1"/>
  <c r="G12" i="2"/>
  <c r="G75" i="2" s="1"/>
  <c r="H12" i="2"/>
  <c r="H75" i="2" s="1"/>
  <c r="I12" i="2"/>
  <c r="I75" i="2" s="1"/>
  <c r="J12" i="2"/>
  <c r="J75" i="2" s="1"/>
  <c r="K12" i="2"/>
  <c r="K75" i="2" s="1"/>
  <c r="L12" i="2"/>
  <c r="L75" i="2" s="1"/>
  <c r="M12" i="2"/>
  <c r="M75" i="2" s="1"/>
  <c r="N12" i="2"/>
  <c r="N75" i="2" s="1"/>
  <c r="P12" i="2"/>
  <c r="Q12" i="2"/>
  <c r="Q75" i="2" s="1"/>
  <c r="R12" i="2"/>
  <c r="R75" i="2" s="1"/>
  <c r="S12" i="2"/>
  <c r="S75" i="2" s="1"/>
  <c r="T12" i="2"/>
  <c r="T75" i="2" s="1"/>
  <c r="U12" i="2"/>
  <c r="U75" i="2" s="1"/>
  <c r="V12" i="2"/>
  <c r="V75" i="2" s="1"/>
  <c r="W12" i="2"/>
  <c r="W75" i="2" s="1"/>
  <c r="X12" i="2"/>
  <c r="X75" i="2" s="1"/>
  <c r="G13" i="2"/>
  <c r="G76" i="2" s="1"/>
  <c r="H13" i="2"/>
  <c r="H76" i="2" s="1"/>
  <c r="I13" i="2"/>
  <c r="I76" i="2" s="1"/>
  <c r="J13" i="2"/>
  <c r="J76" i="2" s="1"/>
  <c r="K13" i="2"/>
  <c r="K76" i="2" s="1"/>
  <c r="L13" i="2"/>
  <c r="L76" i="2" s="1"/>
  <c r="M13" i="2"/>
  <c r="M76" i="2" s="1"/>
  <c r="N13" i="2"/>
  <c r="N76" i="2" s="1"/>
  <c r="P13" i="2"/>
  <c r="P76" i="2" s="1"/>
  <c r="Q13" i="2"/>
  <c r="R13" i="2"/>
  <c r="R76" i="2" s="1"/>
  <c r="S13" i="2"/>
  <c r="S76" i="2" s="1"/>
  <c r="T13" i="2"/>
  <c r="T76" i="2" s="1"/>
  <c r="U13" i="2"/>
  <c r="U76" i="2" s="1"/>
  <c r="V13" i="2"/>
  <c r="V76" i="2" s="1"/>
  <c r="W13" i="2"/>
  <c r="X13" i="2"/>
  <c r="X76" i="2" s="1"/>
  <c r="G14" i="2"/>
  <c r="G77" i="2" s="1"/>
  <c r="H14" i="2"/>
  <c r="H77" i="2" s="1"/>
  <c r="I14" i="2"/>
  <c r="I77" i="2" s="1"/>
  <c r="J14" i="2"/>
  <c r="J77" i="2" s="1"/>
  <c r="K14" i="2"/>
  <c r="K77" i="2" s="1"/>
  <c r="L14" i="2"/>
  <c r="L77" i="2" s="1"/>
  <c r="M14" i="2"/>
  <c r="M77" i="2" s="1"/>
  <c r="N14" i="2"/>
  <c r="N77" i="2" s="1"/>
  <c r="P14" i="2"/>
  <c r="P77" i="2" s="1"/>
  <c r="Q14" i="2"/>
  <c r="Q77" i="2" s="1"/>
  <c r="R14" i="2"/>
  <c r="R77" i="2" s="1"/>
  <c r="S14" i="2"/>
  <c r="S77" i="2" s="1"/>
  <c r="T14" i="2"/>
  <c r="T77" i="2" s="1"/>
  <c r="U14" i="2"/>
  <c r="U77" i="2" s="1"/>
  <c r="V14" i="2"/>
  <c r="V77" i="2" s="1"/>
  <c r="W14" i="2"/>
  <c r="W77" i="2" s="1"/>
  <c r="X14" i="2"/>
  <c r="X77" i="2" s="1"/>
  <c r="G15" i="2"/>
  <c r="G78" i="2" s="1"/>
  <c r="H15" i="2"/>
  <c r="H78" i="2" s="1"/>
  <c r="I15" i="2"/>
  <c r="I78" i="2" s="1"/>
  <c r="J15" i="2"/>
  <c r="J78" i="2" s="1"/>
  <c r="K15" i="2"/>
  <c r="K78" i="2" s="1"/>
  <c r="L15" i="2"/>
  <c r="L78" i="2" s="1"/>
  <c r="M15" i="2"/>
  <c r="M78" i="2" s="1"/>
  <c r="N15" i="2"/>
  <c r="N78" i="2" s="1"/>
  <c r="P15" i="2"/>
  <c r="P78" i="2" s="1"/>
  <c r="Q15" i="2"/>
  <c r="Q78" i="2" s="1"/>
  <c r="R15" i="2"/>
  <c r="R78" i="2" s="1"/>
  <c r="S15" i="2"/>
  <c r="S78" i="2" s="1"/>
  <c r="T15" i="2"/>
  <c r="T78" i="2" s="1"/>
  <c r="U15" i="2"/>
  <c r="U78" i="2" s="1"/>
  <c r="V15" i="2"/>
  <c r="V78" i="2" s="1"/>
  <c r="W15" i="2"/>
  <c r="W78" i="2" s="1"/>
  <c r="X15" i="2"/>
  <c r="X78" i="2" s="1"/>
  <c r="G7" i="2"/>
  <c r="G70" i="2" s="1"/>
  <c r="H7" i="2"/>
  <c r="H70" i="2" s="1"/>
  <c r="I7" i="2"/>
  <c r="I70" i="2" s="1"/>
  <c r="J7" i="2"/>
  <c r="J70" i="2" s="1"/>
  <c r="K7" i="2"/>
  <c r="K70" i="2" s="1"/>
  <c r="L7" i="2"/>
  <c r="M7" i="2"/>
  <c r="M70" i="2" s="1"/>
  <c r="N7" i="2"/>
  <c r="N70" i="2" s="1"/>
  <c r="P7" i="2"/>
  <c r="P70" i="2" s="1"/>
  <c r="Q7" i="2"/>
  <c r="R7" i="2"/>
  <c r="R70" i="2" s="1"/>
  <c r="S7" i="2"/>
  <c r="S70" i="2" s="1"/>
  <c r="T7" i="2"/>
  <c r="T70" i="2" s="1"/>
  <c r="U7" i="2"/>
  <c r="V7" i="2"/>
  <c r="V70" i="2" s="1"/>
  <c r="W7" i="2"/>
  <c r="W70" i="2" s="1"/>
  <c r="G8" i="2"/>
  <c r="G71" i="2" s="1"/>
  <c r="I8" i="2"/>
  <c r="I71" i="2" s="1"/>
  <c r="J8" i="2"/>
  <c r="J71" i="2" s="1"/>
  <c r="K8" i="2"/>
  <c r="K71" i="2" s="1"/>
  <c r="L8" i="2"/>
  <c r="L71" i="2" s="1"/>
  <c r="M8" i="2"/>
  <c r="M71" i="2" s="1"/>
  <c r="N8" i="2"/>
  <c r="N71" i="2" s="1"/>
  <c r="P8" i="2"/>
  <c r="P71" i="2" s="1"/>
  <c r="Q8" i="2"/>
  <c r="Q71" i="2" s="1"/>
  <c r="R8" i="2"/>
  <c r="R71" i="2" s="1"/>
  <c r="S8" i="2"/>
  <c r="S71" i="2" s="1"/>
  <c r="T8" i="2"/>
  <c r="T71" i="2" s="1"/>
  <c r="U8" i="2"/>
  <c r="U71" i="2" s="1"/>
  <c r="V8" i="2"/>
  <c r="V71" i="2" s="1"/>
  <c r="W8" i="2"/>
  <c r="W71" i="2" s="1"/>
  <c r="X8" i="2"/>
  <c r="X71" i="2" s="1"/>
  <c r="G9" i="2"/>
  <c r="G72" i="2" s="1"/>
  <c r="H9" i="2"/>
  <c r="H72" i="2" s="1"/>
  <c r="I9" i="2"/>
  <c r="I72" i="2" s="1"/>
  <c r="J9" i="2"/>
  <c r="K9" i="2"/>
  <c r="K72" i="2" s="1"/>
  <c r="L9" i="2"/>
  <c r="L72" i="2" s="1"/>
  <c r="M9" i="2"/>
  <c r="M72" i="2" s="1"/>
  <c r="N9" i="2"/>
  <c r="N72" i="2" s="1"/>
  <c r="P9" i="2"/>
  <c r="P72" i="2" s="1"/>
  <c r="Q9" i="2"/>
  <c r="Q72" i="2" s="1"/>
  <c r="R9" i="2"/>
  <c r="R72" i="2" s="1"/>
  <c r="S9" i="2"/>
  <c r="S72" i="2" s="1"/>
  <c r="T9" i="2"/>
  <c r="T72" i="2" s="1"/>
  <c r="U9" i="2"/>
  <c r="U72" i="2" s="1"/>
  <c r="V9" i="2"/>
  <c r="V72" i="2" s="1"/>
  <c r="W9" i="2"/>
  <c r="W72" i="2" s="1"/>
  <c r="X9" i="2"/>
  <c r="X72" i="2" s="1"/>
  <c r="G10" i="2"/>
  <c r="G73" i="2" s="1"/>
  <c r="H10" i="2"/>
  <c r="H73" i="2" s="1"/>
  <c r="I10" i="2"/>
  <c r="I73" i="2" s="1"/>
  <c r="J10" i="2"/>
  <c r="J73" i="2" s="1"/>
  <c r="K10" i="2"/>
  <c r="K73" i="2" s="1"/>
  <c r="L10" i="2"/>
  <c r="L73" i="2" s="1"/>
  <c r="M10" i="2"/>
  <c r="M73" i="2" s="1"/>
  <c r="N10" i="2"/>
  <c r="N73" i="2" s="1"/>
  <c r="P10" i="2"/>
  <c r="Q10" i="2"/>
  <c r="Q73" i="2" s="1"/>
  <c r="R10" i="2"/>
  <c r="R73" i="2" s="1"/>
  <c r="S10" i="2"/>
  <c r="S73" i="2" s="1"/>
  <c r="T10" i="2"/>
  <c r="T73" i="2" s="1"/>
  <c r="U10" i="2"/>
  <c r="U73" i="2" s="1"/>
  <c r="V10" i="2"/>
  <c r="V73" i="2" s="1"/>
  <c r="W10" i="2"/>
  <c r="W73" i="2" s="1"/>
  <c r="X10" i="2"/>
  <c r="X73" i="2" s="1"/>
  <c r="F15" i="2"/>
  <c r="F78" i="2" s="1"/>
  <c r="F14" i="2"/>
  <c r="F77" i="2" s="1"/>
  <c r="F13" i="2"/>
  <c r="F76" i="2" s="1"/>
  <c r="F12" i="2"/>
  <c r="F75" i="2" s="1"/>
  <c r="F10" i="2"/>
  <c r="F73" i="2" s="1"/>
  <c r="F9" i="2"/>
  <c r="F72" i="2" s="1"/>
  <c r="F8" i="2"/>
  <c r="F71" i="2" s="1"/>
  <c r="F15" i="1"/>
  <c r="F78" i="1" s="1"/>
  <c r="F14" i="1"/>
  <c r="F77" i="1" s="1"/>
  <c r="F13" i="1"/>
  <c r="F76" i="1" s="1"/>
  <c r="F10" i="1"/>
  <c r="F73" i="1" s="1"/>
  <c r="F9" i="1"/>
  <c r="F72" i="1" s="1"/>
  <c r="F8" i="1"/>
  <c r="F71" i="1" s="1"/>
  <c r="F7" i="1"/>
  <c r="F70" i="1" s="1"/>
  <c r="S36" i="1"/>
  <c r="S64" i="1" s="1"/>
  <c r="P31" i="1"/>
  <c r="P63" i="1" s="1"/>
  <c r="Q31" i="1"/>
  <c r="Q63" i="1" s="1"/>
  <c r="R31" i="1"/>
  <c r="R63" i="1" s="1"/>
  <c r="S31" i="1"/>
  <c r="S63" i="1" s="1"/>
  <c r="T31" i="1"/>
  <c r="T63" i="1" s="1"/>
  <c r="U31" i="1"/>
  <c r="U63" i="1" s="1"/>
  <c r="V31" i="1"/>
  <c r="V63" i="1" s="1"/>
  <c r="W31" i="1"/>
  <c r="W63" i="1" s="1"/>
  <c r="X31" i="1"/>
  <c r="X63" i="1" s="1"/>
  <c r="Y31" i="1"/>
  <c r="Y63" i="1" s="1"/>
  <c r="G16" i="2"/>
  <c r="G60" i="2" s="1"/>
  <c r="H16" i="2"/>
  <c r="H60" i="2" s="1"/>
  <c r="I16" i="2"/>
  <c r="I60" i="2" s="1"/>
  <c r="J16" i="2"/>
  <c r="J60" i="2" s="1"/>
  <c r="K16" i="2"/>
  <c r="K60" i="2" s="1"/>
  <c r="L16" i="2"/>
  <c r="L60" i="2" s="1"/>
  <c r="M16" i="2"/>
  <c r="M60" i="2" s="1"/>
  <c r="N16" i="2"/>
  <c r="N60" i="2" s="1"/>
  <c r="P16" i="2"/>
  <c r="P60" i="2" s="1"/>
  <c r="Q16" i="2"/>
  <c r="Q60" i="2" s="1"/>
  <c r="R16" i="2"/>
  <c r="R60" i="2" s="1"/>
  <c r="S16" i="2"/>
  <c r="S60" i="2" s="1"/>
  <c r="T16" i="2"/>
  <c r="T60" i="2" s="1"/>
  <c r="U16" i="2"/>
  <c r="V16" i="2"/>
  <c r="V60" i="2" s="1"/>
  <c r="W16" i="2"/>
  <c r="W60" i="2" s="1"/>
  <c r="G21" i="2"/>
  <c r="G61" i="2"/>
  <c r="H21" i="2"/>
  <c r="H61" i="2" s="1"/>
  <c r="I21" i="2"/>
  <c r="I61" i="2" s="1"/>
  <c r="J21" i="2"/>
  <c r="J61" i="2" s="1"/>
  <c r="K21" i="2"/>
  <c r="K61" i="2" s="1"/>
  <c r="L21" i="2"/>
  <c r="L61" i="2" s="1"/>
  <c r="M21" i="2"/>
  <c r="M61" i="2" s="1"/>
  <c r="N21" i="2"/>
  <c r="N61" i="2" s="1"/>
  <c r="P21" i="2"/>
  <c r="P61" i="2" s="1"/>
  <c r="Q21" i="2"/>
  <c r="Q61" i="2" s="1"/>
  <c r="R21" i="2"/>
  <c r="R61" i="2" s="1"/>
  <c r="S21" i="2"/>
  <c r="S61" i="2" s="1"/>
  <c r="T21" i="2"/>
  <c r="T61" i="2" s="1"/>
  <c r="U21" i="2"/>
  <c r="U61" i="2" s="1"/>
  <c r="V21" i="2"/>
  <c r="V61" i="2" s="1"/>
  <c r="W21" i="2"/>
  <c r="W61" i="2" s="1"/>
  <c r="X21" i="2"/>
  <c r="X61" i="2" s="1"/>
  <c r="G26" i="2"/>
  <c r="G62" i="2" s="1"/>
  <c r="H26" i="2"/>
  <c r="H62" i="2" s="1"/>
  <c r="I26" i="2"/>
  <c r="I62" i="2" s="1"/>
  <c r="J26" i="2"/>
  <c r="J62" i="2" s="1"/>
  <c r="K26" i="2"/>
  <c r="K62" i="2" s="1"/>
  <c r="L26" i="2"/>
  <c r="L62" i="2" s="1"/>
  <c r="M26" i="2"/>
  <c r="M62" i="2" s="1"/>
  <c r="N26" i="2"/>
  <c r="N62" i="2" s="1"/>
  <c r="P26" i="2"/>
  <c r="P62" i="2" s="1"/>
  <c r="Q26" i="2"/>
  <c r="Q62" i="2" s="1"/>
  <c r="R26" i="2"/>
  <c r="R62" i="2" s="1"/>
  <c r="S26" i="2"/>
  <c r="S62" i="2" s="1"/>
  <c r="T26" i="2"/>
  <c r="T62" i="2" s="1"/>
  <c r="U26" i="2"/>
  <c r="U62" i="2" s="1"/>
  <c r="V26" i="2"/>
  <c r="V62" i="2" s="1"/>
  <c r="W26" i="2"/>
  <c r="W62" i="2" s="1"/>
  <c r="X26" i="2"/>
  <c r="X62" i="2" s="1"/>
  <c r="G31" i="2"/>
  <c r="G63" i="2" s="1"/>
  <c r="H31" i="2"/>
  <c r="H63" i="2" s="1"/>
  <c r="I31" i="2"/>
  <c r="I63" i="2" s="1"/>
  <c r="J31" i="2"/>
  <c r="J63" i="2" s="1"/>
  <c r="K31" i="2"/>
  <c r="K63" i="2" s="1"/>
  <c r="L31" i="2"/>
  <c r="L63" i="2" s="1"/>
  <c r="M31" i="2"/>
  <c r="M63" i="2" s="1"/>
  <c r="N31" i="2"/>
  <c r="N63" i="2" s="1"/>
  <c r="P31" i="2"/>
  <c r="P63" i="2" s="1"/>
  <c r="Q31" i="2"/>
  <c r="Q63" i="2" s="1"/>
  <c r="R31" i="2"/>
  <c r="R63" i="2" s="1"/>
  <c r="S31" i="2"/>
  <c r="S63" i="2" s="1"/>
  <c r="T31" i="2"/>
  <c r="T63" i="2" s="1"/>
  <c r="U31" i="2"/>
  <c r="U63" i="2" s="1"/>
  <c r="V31" i="2"/>
  <c r="V63" i="2" s="1"/>
  <c r="W31" i="2"/>
  <c r="W63" i="2" s="1"/>
  <c r="X31" i="2"/>
  <c r="X63" i="2" s="1"/>
  <c r="G36" i="2"/>
  <c r="G64" i="2" s="1"/>
  <c r="H36" i="2"/>
  <c r="H64" i="2" s="1"/>
  <c r="I36" i="2"/>
  <c r="I64" i="2" s="1"/>
  <c r="J36" i="2"/>
  <c r="J64" i="2" s="1"/>
  <c r="K36" i="2"/>
  <c r="K64" i="2" s="1"/>
  <c r="L36" i="2"/>
  <c r="L64" i="2" s="1"/>
  <c r="M36" i="2"/>
  <c r="M64" i="2" s="1"/>
  <c r="N36" i="2"/>
  <c r="N64" i="2" s="1"/>
  <c r="P36" i="2"/>
  <c r="P64" i="2" s="1"/>
  <c r="Q36" i="2"/>
  <c r="Q64" i="2" s="1"/>
  <c r="R36" i="2"/>
  <c r="R64" i="2" s="1"/>
  <c r="S36" i="2"/>
  <c r="S64" i="2" s="1"/>
  <c r="T36" i="2"/>
  <c r="T64" i="2" s="1"/>
  <c r="U36" i="2"/>
  <c r="U64" i="2" s="1"/>
  <c r="V36" i="2"/>
  <c r="V64" i="2" s="1"/>
  <c r="W36" i="2"/>
  <c r="W64" i="2" s="1"/>
  <c r="X36" i="2"/>
  <c r="X64" i="2" s="1"/>
  <c r="G41" i="2"/>
  <c r="G65" i="2" s="1"/>
  <c r="H41" i="2"/>
  <c r="H65" i="2" s="1"/>
  <c r="I41" i="2"/>
  <c r="I65" i="2" s="1"/>
  <c r="J41" i="2"/>
  <c r="J65" i="2" s="1"/>
  <c r="K41" i="2"/>
  <c r="K65" i="2" s="1"/>
  <c r="L41" i="2"/>
  <c r="L65" i="2" s="1"/>
  <c r="M41" i="2"/>
  <c r="M65" i="2" s="1"/>
  <c r="N41" i="2"/>
  <c r="N65" i="2" s="1"/>
  <c r="P41" i="2"/>
  <c r="P65" i="2" s="1"/>
  <c r="Q41" i="2"/>
  <c r="Q65" i="2" s="1"/>
  <c r="R41" i="2"/>
  <c r="R65" i="2" s="1"/>
  <c r="S41" i="2"/>
  <c r="S65" i="2" s="1"/>
  <c r="T41" i="2"/>
  <c r="T65" i="2" s="1"/>
  <c r="U41" i="2"/>
  <c r="U65" i="2" s="1"/>
  <c r="V41" i="2"/>
  <c r="V65" i="2" s="1"/>
  <c r="W41" i="2"/>
  <c r="W65" i="2" s="1"/>
  <c r="X41" i="2"/>
  <c r="X65" i="2" s="1"/>
  <c r="P46" i="2"/>
  <c r="P66" i="2" s="1"/>
  <c r="Q46" i="2"/>
  <c r="Q66" i="2" s="1"/>
  <c r="R46" i="2"/>
  <c r="R66" i="2" s="1"/>
  <c r="S46" i="2"/>
  <c r="S66" i="2" s="1"/>
  <c r="T46" i="2"/>
  <c r="T66" i="2" s="1"/>
  <c r="U46" i="2"/>
  <c r="U66" i="2" s="1"/>
  <c r="V46" i="2"/>
  <c r="V66" i="2" s="1"/>
  <c r="W46" i="2"/>
  <c r="W66" i="2" s="1"/>
  <c r="X46" i="2"/>
  <c r="X66" i="2" s="1"/>
  <c r="G51" i="2"/>
  <c r="G67" i="2" s="1"/>
  <c r="H51" i="2"/>
  <c r="H67" i="2" s="1"/>
  <c r="I51" i="2"/>
  <c r="I67" i="2" s="1"/>
  <c r="J51" i="2"/>
  <c r="J67" i="2" s="1"/>
  <c r="K51" i="2"/>
  <c r="K67" i="2" s="1"/>
  <c r="L51" i="2"/>
  <c r="L67" i="2" s="1"/>
  <c r="M51" i="2"/>
  <c r="M67" i="2" s="1"/>
  <c r="N51" i="2"/>
  <c r="N67" i="2" s="1"/>
  <c r="P51" i="2"/>
  <c r="P67" i="2" s="1"/>
  <c r="Q51" i="2"/>
  <c r="Q67" i="2" s="1"/>
  <c r="R51" i="2"/>
  <c r="R67" i="2" s="1"/>
  <c r="S51" i="2"/>
  <c r="S67" i="2" s="1"/>
  <c r="T51" i="2"/>
  <c r="T67" i="2" s="1"/>
  <c r="U51" i="2"/>
  <c r="U67" i="2" s="1"/>
  <c r="V51" i="2"/>
  <c r="V67" i="2" s="1"/>
  <c r="W51" i="2"/>
  <c r="W67" i="2" s="1"/>
  <c r="X51" i="2"/>
  <c r="X67" i="2" s="1"/>
  <c r="F21" i="2"/>
  <c r="F61" i="2" s="1"/>
  <c r="F31" i="2"/>
  <c r="F63" i="2" s="1"/>
  <c r="F41" i="2"/>
  <c r="F65" i="2" s="1"/>
  <c r="F51" i="2"/>
  <c r="F67" i="2" s="1"/>
  <c r="F16" i="2"/>
  <c r="F26" i="2"/>
  <c r="F62" i="2" s="1"/>
  <c r="F36" i="2"/>
  <c r="F64" i="2" s="1"/>
  <c r="P16" i="1"/>
  <c r="P60" i="1" s="1"/>
  <c r="Q16" i="1"/>
  <c r="Q60" i="1" s="1"/>
  <c r="R16" i="1"/>
  <c r="R60" i="1" s="1"/>
  <c r="S16" i="1"/>
  <c r="S60" i="1" s="1"/>
  <c r="T16" i="1"/>
  <c r="T60" i="1" s="1"/>
  <c r="U16" i="1"/>
  <c r="U60" i="1" s="1"/>
  <c r="V16" i="1"/>
  <c r="V60" i="1" s="1"/>
  <c r="W16" i="1"/>
  <c r="W60" i="1" s="1"/>
  <c r="X16" i="1"/>
  <c r="X60" i="1" s="1"/>
  <c r="Y16" i="1"/>
  <c r="Y60" i="1" s="1"/>
  <c r="P21" i="1"/>
  <c r="P61" i="1" s="1"/>
  <c r="Q21" i="1"/>
  <c r="Q61" i="1" s="1"/>
  <c r="R21" i="1"/>
  <c r="R61" i="1" s="1"/>
  <c r="S21" i="1"/>
  <c r="S61" i="1" s="1"/>
  <c r="T21" i="1"/>
  <c r="T61" i="1" s="1"/>
  <c r="U21" i="1"/>
  <c r="U61" i="1" s="1"/>
  <c r="V21" i="1"/>
  <c r="V61" i="1" s="1"/>
  <c r="W21" i="1"/>
  <c r="W61" i="1"/>
  <c r="X21" i="1"/>
  <c r="X61" i="1" s="1"/>
  <c r="Y21" i="1"/>
  <c r="Y61" i="1" s="1"/>
  <c r="P26" i="1"/>
  <c r="P62" i="1" s="1"/>
  <c r="Q26" i="1"/>
  <c r="Q62" i="1" s="1"/>
  <c r="R26" i="1"/>
  <c r="R62" i="1" s="1"/>
  <c r="S26" i="1"/>
  <c r="S62" i="1" s="1"/>
  <c r="T26" i="1"/>
  <c r="T62" i="1" s="1"/>
  <c r="U26" i="1"/>
  <c r="U62" i="1" s="1"/>
  <c r="V26" i="1"/>
  <c r="V62" i="1" s="1"/>
  <c r="W26" i="1"/>
  <c r="W62" i="1" s="1"/>
  <c r="X26" i="1"/>
  <c r="X62" i="1" s="1"/>
  <c r="Y26" i="1"/>
  <c r="Y62" i="1" s="1"/>
  <c r="P36" i="1"/>
  <c r="P64" i="1" s="1"/>
  <c r="Q36" i="1"/>
  <c r="Q64" i="1" s="1"/>
  <c r="R36" i="1"/>
  <c r="R64" i="1" s="1"/>
  <c r="T36" i="1"/>
  <c r="T64" i="1"/>
  <c r="U36" i="1"/>
  <c r="U64" i="1" s="1"/>
  <c r="V36" i="1"/>
  <c r="V64" i="1" s="1"/>
  <c r="W36" i="1"/>
  <c r="W64" i="1" s="1"/>
  <c r="X36" i="1"/>
  <c r="X64" i="1" s="1"/>
  <c r="Y36" i="1"/>
  <c r="Y64" i="1" s="1"/>
  <c r="P41" i="1"/>
  <c r="P65" i="1" s="1"/>
  <c r="Q41" i="1"/>
  <c r="Q65" i="1" s="1"/>
  <c r="R41" i="1"/>
  <c r="R65" i="1" s="1"/>
  <c r="S41" i="1"/>
  <c r="S65" i="1" s="1"/>
  <c r="T41" i="1"/>
  <c r="T65" i="1" s="1"/>
  <c r="U41" i="1"/>
  <c r="U65" i="1" s="1"/>
  <c r="V41" i="1"/>
  <c r="W41" i="1"/>
  <c r="W65" i="1" s="1"/>
  <c r="X41" i="1"/>
  <c r="X65" i="1" s="1"/>
  <c r="Y41" i="1"/>
  <c r="Y65" i="1" s="1"/>
  <c r="P46" i="1"/>
  <c r="P66" i="1" s="1"/>
  <c r="Q46" i="1"/>
  <c r="Q66" i="1" s="1"/>
  <c r="R46" i="1"/>
  <c r="R66" i="1" s="1"/>
  <c r="S46" i="1"/>
  <c r="S66" i="1" s="1"/>
  <c r="T46" i="1"/>
  <c r="T66" i="1" s="1"/>
  <c r="U46" i="1"/>
  <c r="U66" i="1" s="1"/>
  <c r="V46" i="1"/>
  <c r="V66" i="1" s="1"/>
  <c r="W46" i="1"/>
  <c r="W66" i="1" s="1"/>
  <c r="X46" i="1"/>
  <c r="X66" i="1" s="1"/>
  <c r="Y46" i="1"/>
  <c r="Y66" i="1" s="1"/>
  <c r="P51" i="1"/>
  <c r="P67" i="1" s="1"/>
  <c r="Q51" i="1"/>
  <c r="Q67" i="1" s="1"/>
  <c r="R51" i="1"/>
  <c r="R67" i="1" s="1"/>
  <c r="S51" i="1"/>
  <c r="S67" i="1" s="1"/>
  <c r="T51" i="1"/>
  <c r="T67" i="1" s="1"/>
  <c r="U51" i="1"/>
  <c r="U67" i="1" s="1"/>
  <c r="V51" i="1"/>
  <c r="V67" i="1" s="1"/>
  <c r="W51" i="1"/>
  <c r="W67" i="1" s="1"/>
  <c r="X51" i="1"/>
  <c r="X67" i="1" s="1"/>
  <c r="Y51" i="1"/>
  <c r="Y67" i="1" s="1"/>
  <c r="G16" i="1"/>
  <c r="G60" i="1" s="1"/>
  <c r="H16" i="1"/>
  <c r="H60" i="1" s="1"/>
  <c r="I16" i="1"/>
  <c r="I60" i="1" s="1"/>
  <c r="J16" i="1"/>
  <c r="J60" i="1" s="1"/>
  <c r="K16" i="1"/>
  <c r="K60" i="1" s="1"/>
  <c r="L16" i="1"/>
  <c r="L60" i="1" s="1"/>
  <c r="M16" i="1"/>
  <c r="M60" i="1" s="1"/>
  <c r="N16" i="1"/>
  <c r="N60" i="1" s="1"/>
  <c r="G21" i="1"/>
  <c r="G61" i="1" s="1"/>
  <c r="H21" i="1"/>
  <c r="H61" i="1" s="1"/>
  <c r="I21" i="1"/>
  <c r="I61" i="1" s="1"/>
  <c r="J21" i="1"/>
  <c r="J61" i="1" s="1"/>
  <c r="K21" i="1"/>
  <c r="K61" i="1" s="1"/>
  <c r="L21" i="1"/>
  <c r="L61" i="1" s="1"/>
  <c r="M21" i="1"/>
  <c r="M61" i="1" s="1"/>
  <c r="N21" i="1"/>
  <c r="N61" i="1" s="1"/>
  <c r="G62" i="1"/>
  <c r="H62" i="1"/>
  <c r="I62" i="1"/>
  <c r="J62" i="1"/>
  <c r="K62" i="1"/>
  <c r="L62" i="1"/>
  <c r="M62" i="1"/>
  <c r="N62" i="1"/>
  <c r="G31" i="1"/>
  <c r="G63" i="1" s="1"/>
  <c r="H31" i="1"/>
  <c r="H63" i="1" s="1"/>
  <c r="J31" i="1"/>
  <c r="J63" i="1" s="1"/>
  <c r="K31" i="1"/>
  <c r="K63" i="1" s="1"/>
  <c r="G36" i="1"/>
  <c r="G64" i="1" s="1"/>
  <c r="H36" i="1"/>
  <c r="H64" i="1" s="1"/>
  <c r="I36" i="1"/>
  <c r="I64" i="1" s="1"/>
  <c r="J36" i="1"/>
  <c r="J64" i="1" s="1"/>
  <c r="K36" i="1"/>
  <c r="K64" i="1" s="1"/>
  <c r="L36" i="1"/>
  <c r="L64" i="1" s="1"/>
  <c r="M36" i="1"/>
  <c r="M64" i="1" s="1"/>
  <c r="N36" i="1"/>
  <c r="N64" i="1" s="1"/>
  <c r="G41" i="1"/>
  <c r="G65" i="1" s="1"/>
  <c r="H41" i="1"/>
  <c r="H65" i="1" s="1"/>
  <c r="I41" i="1"/>
  <c r="I65" i="1" s="1"/>
  <c r="J41" i="1"/>
  <c r="J65" i="1" s="1"/>
  <c r="K41" i="1"/>
  <c r="K65" i="1" s="1"/>
  <c r="L41" i="1"/>
  <c r="L65" i="1" s="1"/>
  <c r="G46" i="1"/>
  <c r="G66" i="1" s="1"/>
  <c r="H46" i="1"/>
  <c r="H66" i="1" s="1"/>
  <c r="I46" i="1"/>
  <c r="I66" i="1" s="1"/>
  <c r="J46" i="1"/>
  <c r="J66" i="1" s="1"/>
  <c r="K46" i="1"/>
  <c r="K66" i="1" s="1"/>
  <c r="M46" i="1"/>
  <c r="M66" i="1" s="1"/>
  <c r="N46" i="1"/>
  <c r="N66" i="1" s="1"/>
  <c r="G51" i="1"/>
  <c r="G67" i="1" s="1"/>
  <c r="H51" i="1"/>
  <c r="H67" i="1" s="1"/>
  <c r="I51" i="1"/>
  <c r="I67" i="1" s="1"/>
  <c r="J51" i="1"/>
  <c r="J67" i="1" s="1"/>
  <c r="K51" i="1"/>
  <c r="K67" i="1" s="1"/>
  <c r="L51" i="1"/>
  <c r="L67" i="1" s="1"/>
  <c r="M51" i="1"/>
  <c r="M67" i="1" s="1"/>
  <c r="N51" i="1"/>
  <c r="N67" i="1" s="1"/>
  <c r="F21" i="1"/>
  <c r="F61" i="1" s="1"/>
  <c r="F31" i="1"/>
  <c r="F63" i="1" s="1"/>
  <c r="F41" i="1"/>
  <c r="F65" i="1" s="1"/>
  <c r="F51" i="1"/>
  <c r="F67" i="1" s="1"/>
  <c r="F36" i="1"/>
  <c r="F64" i="1" s="1"/>
  <c r="F46" i="1"/>
  <c r="F66" i="1" s="1"/>
  <c r="AD22" i="1"/>
  <c r="AD23" i="1"/>
  <c r="AD24" i="1"/>
  <c r="AD25" i="1"/>
  <c r="AD27" i="1"/>
  <c r="AD28" i="1"/>
  <c r="AD29" i="1"/>
  <c r="AD30" i="1"/>
  <c r="AD32" i="1"/>
  <c r="AD33" i="1"/>
  <c r="AD34" i="1"/>
  <c r="AD35" i="1"/>
  <c r="AD37" i="1"/>
  <c r="AD38" i="1"/>
  <c r="AD39" i="1"/>
  <c r="AD40" i="1"/>
  <c r="AD42" i="1"/>
  <c r="AD43" i="1"/>
  <c r="AD44" i="1"/>
  <c r="AD45" i="1"/>
  <c r="AD47" i="1"/>
  <c r="AD48" i="1"/>
  <c r="AD49" i="1"/>
  <c r="AD50" i="1"/>
  <c r="AD52" i="1"/>
  <c r="AD53" i="1"/>
  <c r="AD54" i="1"/>
  <c r="F16" i="1"/>
  <c r="F60" i="1" s="1"/>
  <c r="AD17" i="1"/>
  <c r="AD19" i="1"/>
  <c r="AD18" i="1"/>
  <c r="AD20" i="1"/>
  <c r="X16" i="2"/>
  <c r="X60" i="2" s="1"/>
  <c r="V65" i="1"/>
  <c r="Q70" i="2"/>
  <c r="T75" i="1"/>
  <c r="K75" i="1"/>
  <c r="G70" i="1"/>
  <c r="U60" i="2"/>
  <c r="T11" i="1" l="1"/>
  <c r="T74" i="1" s="1"/>
  <c r="K11" i="1"/>
  <c r="K59" i="1" s="1"/>
  <c r="S6" i="2"/>
  <c r="S69" i="2" s="1"/>
  <c r="G6" i="1"/>
  <c r="G58" i="1" s="1"/>
  <c r="J6" i="1"/>
  <c r="J69" i="1" s="1"/>
  <c r="K6" i="1"/>
  <c r="K58" i="1" s="1"/>
  <c r="F6" i="1"/>
  <c r="U6" i="2"/>
  <c r="U69" i="2" s="1"/>
  <c r="U70" i="2"/>
  <c r="X6" i="2"/>
  <c r="X69" i="2" s="1"/>
  <c r="V11" i="2"/>
  <c r="V59" i="2" s="1"/>
  <c r="Q11" i="2"/>
  <c r="Q74" i="2" s="1"/>
  <c r="S11" i="2"/>
  <c r="S74" i="2" s="1"/>
  <c r="X11" i="2"/>
  <c r="X74" i="2" s="1"/>
  <c r="R11" i="2"/>
  <c r="R59" i="2" s="1"/>
  <c r="T11" i="2"/>
  <c r="T74" i="2" s="1"/>
  <c r="U11" i="2"/>
  <c r="U74" i="2" s="1"/>
  <c r="Q76" i="2"/>
  <c r="R6" i="2"/>
  <c r="R69" i="2" s="1"/>
  <c r="W6" i="2"/>
  <c r="W69" i="2" s="1"/>
  <c r="V6" i="2"/>
  <c r="V58" i="2" s="1"/>
  <c r="N11" i="2"/>
  <c r="N59" i="2" s="1"/>
  <c r="L11" i="2"/>
  <c r="L59" i="2" s="1"/>
  <c r="K6" i="2"/>
  <c r="K69" i="2" s="1"/>
  <c r="I6" i="2"/>
  <c r="I58" i="2" s="1"/>
  <c r="L6" i="2"/>
  <c r="L69" i="2" s="1"/>
  <c r="M6" i="2"/>
  <c r="M69" i="2" s="1"/>
  <c r="G6" i="2"/>
  <c r="G69" i="2" s="1"/>
  <c r="H6" i="2"/>
  <c r="H58" i="2" s="1"/>
  <c r="G11" i="2"/>
  <c r="G74" i="2" s="1"/>
  <c r="K11" i="2"/>
  <c r="K74" i="2" s="1"/>
  <c r="M11" i="2"/>
  <c r="M74" i="2" s="1"/>
  <c r="F11" i="2"/>
  <c r="F59" i="2" s="1"/>
  <c r="N6" i="2"/>
  <c r="N69" i="2" s="1"/>
  <c r="F60" i="2"/>
  <c r="J72" i="2"/>
  <c r="L70" i="2"/>
  <c r="J6" i="2"/>
  <c r="J69" i="2" s="1"/>
  <c r="F6" i="2"/>
  <c r="F69" i="2" s="1"/>
  <c r="V6" i="1"/>
  <c r="V69" i="1" s="1"/>
  <c r="R6" i="1"/>
  <c r="R69" i="1" s="1"/>
  <c r="T6" i="1"/>
  <c r="T58" i="1" s="1"/>
  <c r="W6" i="1"/>
  <c r="W69" i="1" s="1"/>
  <c r="S11" i="1"/>
  <c r="S59" i="1" s="1"/>
  <c r="W70" i="1"/>
  <c r="R72" i="1"/>
  <c r="V73" i="1"/>
  <c r="X6" i="1"/>
  <c r="X58" i="1" s="1"/>
  <c r="U6" i="1"/>
  <c r="U69" i="1" s="1"/>
  <c r="Y11" i="1"/>
  <c r="Y74" i="1" s="1"/>
  <c r="Q11" i="1"/>
  <c r="Q59" i="1" s="1"/>
  <c r="W11" i="1"/>
  <c r="W59" i="1" s="1"/>
  <c r="R11" i="1"/>
  <c r="R59" i="1" s="1"/>
  <c r="AD51" i="1"/>
  <c r="AD46" i="1"/>
  <c r="J72" i="1"/>
  <c r="J11" i="1"/>
  <c r="AD31" i="1"/>
  <c r="G71" i="1"/>
  <c r="K73" i="1"/>
  <c r="L6" i="1"/>
  <c r="L58" i="1" s="1"/>
  <c r="AD7" i="1"/>
  <c r="P11" i="1"/>
  <c r="P59" i="1" s="1"/>
  <c r="V11" i="1"/>
  <c r="Q78" i="1"/>
  <c r="Y76" i="1"/>
  <c r="T76" i="1"/>
  <c r="X11" i="1"/>
  <c r="X74" i="1" s="1"/>
  <c r="R76" i="1"/>
  <c r="U11" i="1"/>
  <c r="AD13" i="1"/>
  <c r="G11" i="1"/>
  <c r="G59" i="1" s="1"/>
  <c r="K76" i="1"/>
  <c r="K74" i="1"/>
  <c r="L11" i="1"/>
  <c r="L74" i="1" s="1"/>
  <c r="AD21" i="1"/>
  <c r="I11" i="1"/>
  <c r="I59" i="1" s="1"/>
  <c r="N11" i="1"/>
  <c r="M11" i="1"/>
  <c r="M74" i="1" s="1"/>
  <c r="H11" i="1"/>
  <c r="H74" i="1" s="1"/>
  <c r="AD8" i="1"/>
  <c r="Y6" i="1"/>
  <c r="Y69" i="1" s="1"/>
  <c r="S6" i="1"/>
  <c r="Y71" i="1"/>
  <c r="Q6" i="1"/>
  <c r="Q69" i="1" s="1"/>
  <c r="N6" i="1"/>
  <c r="AD10" i="1"/>
  <c r="AD16" i="1"/>
  <c r="G69" i="1"/>
  <c r="J73" i="1"/>
  <c r="I6" i="1"/>
  <c r="I69" i="1" s="1"/>
  <c r="H6" i="1"/>
  <c r="H69" i="1" s="1"/>
  <c r="AD15" i="1"/>
  <c r="G58" i="2"/>
  <c r="AD36" i="1"/>
  <c r="AD26" i="1"/>
  <c r="F62" i="1"/>
  <c r="AD12" i="1"/>
  <c r="I11" i="2"/>
  <c r="Q6" i="2"/>
  <c r="AD14" i="1"/>
  <c r="F11" i="1"/>
  <c r="P11" i="2"/>
  <c r="P75" i="2"/>
  <c r="H11" i="2"/>
  <c r="P73" i="2"/>
  <c r="P6" i="2"/>
  <c r="T6" i="2"/>
  <c r="J11" i="2"/>
  <c r="W76" i="2"/>
  <c r="W11" i="2"/>
  <c r="P70" i="1"/>
  <c r="P6" i="1"/>
  <c r="AD41" i="1"/>
  <c r="AD9" i="1"/>
  <c r="G75" i="1"/>
  <c r="M6" i="1"/>
  <c r="K69" i="1" l="1"/>
  <c r="U58" i="2"/>
  <c r="L69" i="1"/>
  <c r="M58" i="2"/>
  <c r="V74" i="2"/>
  <c r="K59" i="2"/>
  <c r="L74" i="2"/>
  <c r="T59" i="1"/>
  <c r="Y59" i="1"/>
  <c r="S58" i="2"/>
  <c r="F58" i="2"/>
  <c r="X69" i="1"/>
  <c r="T69" i="1"/>
  <c r="J58" i="1"/>
  <c r="F58" i="1"/>
  <c r="F69" i="1"/>
  <c r="X59" i="2"/>
  <c r="R74" i="2"/>
  <c r="V69" i="2"/>
  <c r="X58" i="2"/>
  <c r="U59" i="2"/>
  <c r="S59" i="2"/>
  <c r="T59" i="2"/>
  <c r="Q59" i="2"/>
  <c r="W58" i="2"/>
  <c r="R58" i="2"/>
  <c r="N74" i="2"/>
  <c r="K58" i="2"/>
  <c r="I69" i="2"/>
  <c r="H69" i="2"/>
  <c r="F74" i="2"/>
  <c r="G59" i="2"/>
  <c r="J58" i="2"/>
  <c r="L58" i="2"/>
  <c r="M59" i="2"/>
  <c r="N58" i="2"/>
  <c r="W58" i="1"/>
  <c r="W74" i="1"/>
  <c r="V58" i="1"/>
  <c r="U58" i="1"/>
  <c r="R58" i="1"/>
  <c r="S74" i="1"/>
  <c r="R74" i="1"/>
  <c r="X59" i="1"/>
  <c r="Q74" i="1"/>
  <c r="L59" i="1"/>
  <c r="I74" i="1"/>
  <c r="H59" i="1"/>
  <c r="M59" i="1"/>
  <c r="J74" i="1"/>
  <c r="J59" i="1"/>
  <c r="I58" i="1"/>
  <c r="H58" i="1"/>
  <c r="P74" i="1"/>
  <c r="U59" i="1"/>
  <c r="U74" i="1"/>
  <c r="V59" i="1"/>
  <c r="V74" i="1"/>
  <c r="G74" i="1"/>
  <c r="N74" i="1"/>
  <c r="N59" i="1"/>
  <c r="S58" i="1"/>
  <c r="S69" i="1"/>
  <c r="Q58" i="1"/>
  <c r="Y58" i="1"/>
  <c r="N69" i="1"/>
  <c r="N58" i="1"/>
  <c r="P69" i="2"/>
  <c r="P58" i="2"/>
  <c r="I59" i="2"/>
  <c r="I74" i="2"/>
  <c r="M69" i="1"/>
  <c r="M58" i="1"/>
  <c r="T69" i="2"/>
  <c r="T58" i="2"/>
  <c r="W59" i="2"/>
  <c r="W74" i="2"/>
  <c r="P74" i="2"/>
  <c r="P59" i="2"/>
  <c r="P69" i="1"/>
  <c r="AD6" i="1"/>
  <c r="P58" i="1"/>
  <c r="H59" i="2"/>
  <c r="H74" i="2"/>
  <c r="J74" i="2"/>
  <c r="J59" i="2"/>
  <c r="F59" i="1"/>
  <c r="AD11" i="1"/>
  <c r="F74" i="1"/>
  <c r="Q58" i="2"/>
  <c r="Q69" i="2"/>
</calcChain>
</file>

<file path=xl/sharedStrings.xml><?xml version="1.0" encoding="utf-8"?>
<sst xmlns="http://schemas.openxmlformats.org/spreadsheetml/2006/main" count="389" uniqueCount="62">
  <si>
    <t>準構成員</t>
  </si>
  <si>
    <t>計</t>
    <phoneticPr fontId="2"/>
  </si>
  <si>
    <t>総数</t>
    <rPh sb="0" eb="2">
      <t>ソウスウ</t>
    </rPh>
    <phoneticPr fontId="2"/>
  </si>
  <si>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</si>
  <si>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</si>
  <si>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</si>
  <si>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暴行</t>
    <rPh sb="0" eb="2">
      <t>ボウコウ</t>
    </rPh>
    <phoneticPr fontId="2"/>
  </si>
  <si>
    <t>うち）
暴力
第一条</t>
    <rPh sb="4" eb="6">
      <t>ボウリョク</t>
    </rPh>
    <rPh sb="7" eb="8">
      <t>ダイ</t>
    </rPh>
    <rPh sb="8" eb="9">
      <t>1</t>
    </rPh>
    <rPh sb="9" eb="10">
      <t>ジョウ</t>
    </rPh>
    <phoneticPr fontId="2"/>
  </si>
  <si>
    <t>傷害</t>
    <rPh sb="0" eb="2">
      <t>ショウガイ</t>
    </rPh>
    <phoneticPr fontId="2"/>
  </si>
  <si>
    <t>脅迫</t>
    <rPh sb="0" eb="2">
      <t>キョウハク</t>
    </rPh>
    <phoneticPr fontId="2"/>
  </si>
  <si>
    <t>恐喝</t>
    <rPh sb="0" eb="2">
      <t>キョウカツ</t>
    </rPh>
    <phoneticPr fontId="2"/>
  </si>
  <si>
    <t>窃盗</t>
    <rPh sb="0" eb="2">
      <t>セットウ</t>
    </rPh>
    <phoneticPr fontId="2"/>
  </si>
  <si>
    <t>凶器準備
集合</t>
    <rPh sb="0" eb="2">
      <t>キョウキ</t>
    </rPh>
    <rPh sb="2" eb="4">
      <t>ジュンビ</t>
    </rPh>
    <rPh sb="5" eb="7">
      <t>シュウゴウ</t>
    </rPh>
    <phoneticPr fontId="2"/>
  </si>
  <si>
    <t xml:space="preserve">うち)
強要
</t>
    <rPh sb="4" eb="6">
      <t>キョウヨウ</t>
    </rPh>
    <phoneticPr fontId="2"/>
  </si>
  <si>
    <t>地位別　検挙人員</t>
    <phoneticPr fontId="2"/>
  </si>
  <si>
    <t>首領</t>
    <phoneticPr fontId="2"/>
  </si>
  <si>
    <t>幹部</t>
    <phoneticPr fontId="2"/>
  </si>
  <si>
    <t>組員</t>
    <phoneticPr fontId="2"/>
  </si>
  <si>
    <t>少年</t>
    <rPh sb="0" eb="2">
      <t>ショウネン</t>
    </rPh>
    <phoneticPr fontId="2"/>
  </si>
  <si>
    <t>うち)</t>
    <phoneticPr fontId="2"/>
  </si>
  <si>
    <t>身柄不拘束</t>
    <rPh sb="0" eb="2">
      <t>ミガラ</t>
    </rPh>
    <rPh sb="2" eb="3">
      <t>フ</t>
    </rPh>
    <rPh sb="3" eb="5">
      <t>コウソク</t>
    </rPh>
    <phoneticPr fontId="2"/>
  </si>
  <si>
    <t>現行犯逮捕</t>
    <rPh sb="0" eb="3">
      <t>ゲンコウハン</t>
    </rPh>
    <rPh sb="3" eb="5">
      <t>タイホ</t>
    </rPh>
    <phoneticPr fontId="2"/>
  </si>
  <si>
    <t>緊急逮捕</t>
    <rPh sb="0" eb="2">
      <t>キンキュウ</t>
    </rPh>
    <rPh sb="2" eb="4">
      <t>タイホ</t>
    </rPh>
    <phoneticPr fontId="2"/>
  </si>
  <si>
    <t>通常逮捕</t>
    <rPh sb="0" eb="2">
      <t>ツウジョウ</t>
    </rPh>
    <rPh sb="2" eb="4">
      <t>タイホ</t>
    </rPh>
    <phoneticPr fontId="2"/>
  </si>
  <si>
    <t>身柄措置</t>
    <rPh sb="0" eb="2">
      <t>ミガラ</t>
    </rPh>
    <rPh sb="2" eb="4">
      <t>ソチ</t>
    </rPh>
    <phoneticPr fontId="2"/>
  </si>
  <si>
    <t>　　　　　　　　罪種
　　　　　地位
身柄措置</t>
    <rPh sb="8" eb="9">
      <t>ザイ</t>
    </rPh>
    <rPh sb="9" eb="10">
      <t>シュ</t>
    </rPh>
    <rPh sb="18" eb="20">
      <t>チイ</t>
    </rPh>
    <rPh sb="21" eb="23">
      <t>ミガラ</t>
    </rPh>
    <rPh sb="23" eb="25">
      <t>ソチ</t>
    </rPh>
    <phoneticPr fontId="2"/>
  </si>
  <si>
    <t>罪種
　　　　地位
　　　　　　　身柄措置</t>
    <rPh sb="9" eb="11">
      <t>チイ</t>
    </rPh>
    <rPh sb="19" eb="21">
      <t>ミガラ</t>
    </rPh>
    <rPh sb="21" eb="23">
      <t>ソチ</t>
    </rPh>
    <phoneticPr fontId="2"/>
  </si>
  <si>
    <t>うち)
暴力
第一条ノ
三</t>
    <rPh sb="4" eb="6">
      <t>ボウリョク</t>
    </rPh>
    <rPh sb="7" eb="8">
      <t>ダイ</t>
    </rPh>
    <rPh sb="8" eb="9">
      <t>1</t>
    </rPh>
    <rPh sb="9" eb="10">
      <t>ジョウ</t>
    </rPh>
    <rPh sb="12" eb="13">
      <t>3</t>
    </rPh>
    <phoneticPr fontId="2"/>
  </si>
  <si>
    <t>うち)
暴力
第一条ノ
二</t>
    <rPh sb="4" eb="6">
      <t>ボウリョク</t>
    </rPh>
    <rPh sb="7" eb="8">
      <t>ダイ</t>
    </rPh>
    <rPh sb="8" eb="9">
      <t>1</t>
    </rPh>
    <rPh sb="9" eb="10">
      <t>ジョウ</t>
    </rPh>
    <rPh sb="12" eb="13">
      <t>2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</si>
  <si>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</si>
  <si>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</si>
  <si>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文書偽造</t>
    <rPh sb="0" eb="2">
      <t>ブンショ</t>
    </rPh>
    <rPh sb="2" eb="4">
      <t>ギゾウ</t>
    </rPh>
    <phoneticPr fontId="2"/>
  </si>
  <si>
    <t>賭博</t>
    <rPh sb="0" eb="2">
      <t>トバク</t>
    </rPh>
    <phoneticPr fontId="2"/>
  </si>
  <si>
    <t>わいせつ物頒布等</t>
    <rPh sb="4" eb="5">
      <t>ブツ</t>
    </rPh>
    <rPh sb="5" eb="7">
      <t>ハンプ</t>
    </rPh>
    <rPh sb="7" eb="8">
      <t>トウ</t>
    </rPh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</si>
  <si>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2"/>
  </si>
  <si>
    <t>うち）
競売等妨害</t>
    <rPh sb="4" eb="6">
      <t>ケイバイ</t>
    </rPh>
    <rPh sb="6" eb="7">
      <t>トウ</t>
    </rPh>
    <rPh sb="7" eb="9">
      <t>ボウガイ</t>
    </rPh>
    <phoneticPr fontId="2"/>
  </si>
  <si>
    <t>犯人蔵匿</t>
    <rPh sb="0" eb="2">
      <t>ハンニン</t>
    </rPh>
    <rPh sb="2" eb="3">
      <t>ゾウ</t>
    </rPh>
    <rPh sb="3" eb="4">
      <t>トク</t>
    </rPh>
    <phoneticPr fontId="2"/>
  </si>
  <si>
    <t>逮捕監禁</t>
    <rPh sb="0" eb="2">
      <t>タイホ</t>
    </rPh>
    <rPh sb="2" eb="4">
      <t>カンキン</t>
    </rPh>
    <phoneticPr fontId="2"/>
  </si>
  <si>
    <t>信用毀損威力業務妨害</t>
    <rPh sb="0" eb="2">
      <t>シンヨウ</t>
    </rPh>
    <rPh sb="2" eb="4">
      <t>キソン</t>
    </rPh>
    <rPh sb="4" eb="6">
      <t>イリョク</t>
    </rPh>
    <rPh sb="6" eb="8">
      <t>ギョウム</t>
    </rPh>
    <rPh sb="8" eb="10">
      <t>ボウガイ</t>
    </rPh>
    <phoneticPr fontId="2"/>
  </si>
  <si>
    <t>器物損壊</t>
    <rPh sb="0" eb="2">
      <t>キブツ</t>
    </rPh>
    <rPh sb="2" eb="4">
      <t>ソンカイ</t>
    </rPh>
    <phoneticPr fontId="2"/>
  </si>
  <si>
    <t>第二条</t>
    <rPh sb="0" eb="1">
      <t>ダイ</t>
    </rPh>
    <rPh sb="1" eb="2">
      <t>ニ</t>
    </rPh>
    <rPh sb="2" eb="3">
      <t>ジョウ</t>
    </rPh>
    <phoneticPr fontId="2"/>
  </si>
  <si>
    <t>第三条</t>
    <rPh sb="0" eb="1">
      <t>ダイ</t>
    </rPh>
    <rPh sb="1" eb="2">
      <t>サン</t>
    </rPh>
    <rPh sb="2" eb="3">
      <t>ジョウ</t>
    </rPh>
    <phoneticPr fontId="2"/>
  </si>
  <si>
    <t>うち)
暴力第一条</t>
    <rPh sb="4" eb="6">
      <t>ボウリョク</t>
    </rPh>
    <rPh sb="6" eb="7">
      <t>ダイ</t>
    </rPh>
    <rPh sb="7" eb="8">
      <t>イチ</t>
    </rPh>
    <rPh sb="8" eb="9">
      <t>ジョウ</t>
    </rPh>
    <phoneticPr fontId="2"/>
  </si>
  <si>
    <t>うち)暴力第一条ノ三</t>
    <phoneticPr fontId="2"/>
  </si>
  <si>
    <t>暴力行為等処罰ニ関スル法律</t>
    <rPh sb="0" eb="2">
      <t>ボウリョク</t>
    </rPh>
    <rPh sb="2" eb="4">
      <t>コウイ</t>
    </rPh>
    <rPh sb="4" eb="5">
      <t>トウ</t>
    </rPh>
    <rPh sb="5" eb="7">
      <t>ショバツ</t>
    </rPh>
    <rPh sb="8" eb="9">
      <t>カン</t>
    </rPh>
    <rPh sb="11" eb="13">
      <t>ホウリツ</t>
    </rPh>
    <phoneticPr fontId="2"/>
  </si>
  <si>
    <t>その他</t>
    <rPh sb="2" eb="3">
      <t>タ</t>
    </rPh>
    <phoneticPr fontId="2"/>
  </si>
  <si>
    <t>地位別　検挙人員（つづき）</t>
    <phoneticPr fontId="2"/>
  </si>
  <si>
    <t>うち)
組織的
強要</t>
    <rPh sb="4" eb="7">
      <t>ソシキテキ</t>
    </rPh>
    <rPh sb="8" eb="10">
      <t>キョウヨウ</t>
    </rPh>
    <phoneticPr fontId="2"/>
  </si>
  <si>
    <t>証人威迫</t>
    <rPh sb="0" eb="2">
      <t>ショウニン</t>
    </rPh>
    <rPh sb="2" eb="4">
      <t>イハク</t>
    </rPh>
    <phoneticPr fontId="2"/>
  </si>
  <si>
    <t>総数（交通業過を除く）</t>
    <rPh sb="0" eb="2">
      <t>ソウスウ</t>
    </rPh>
    <rPh sb="3" eb="5">
      <t>コウツウ</t>
    </rPh>
    <rPh sb="5" eb="6">
      <t>ギョウ</t>
    </rPh>
    <rPh sb="6" eb="7">
      <t>カ</t>
    </rPh>
    <rPh sb="8" eb="9">
      <t>ノゾ</t>
    </rPh>
    <phoneticPr fontId="2"/>
  </si>
  <si>
    <t>確認用</t>
    <rPh sb="0" eb="2">
      <t>カクニン</t>
    </rPh>
    <rPh sb="2" eb="3">
      <t>ヨウ</t>
    </rPh>
    <phoneticPr fontId="2"/>
  </si>
  <si>
    <t>うち少年</t>
    <rPh sb="2" eb="4">
      <t>ショウネン</t>
    </rPh>
    <phoneticPr fontId="2"/>
  </si>
  <si>
    <t>現逮</t>
    <rPh sb="0" eb="1">
      <t>ゲン</t>
    </rPh>
    <rPh sb="1" eb="2">
      <t>タイ</t>
    </rPh>
    <phoneticPr fontId="2"/>
  </si>
  <si>
    <t>緊逮</t>
    <rPh sb="0" eb="1">
      <t>ミシト</t>
    </rPh>
    <rPh sb="1" eb="2">
      <t>タイ</t>
    </rPh>
    <phoneticPr fontId="2"/>
  </si>
  <si>
    <t>通逮</t>
    <rPh sb="0" eb="1">
      <t>ツウ</t>
    </rPh>
    <rPh sb="1" eb="2">
      <t>タイ</t>
    </rPh>
    <phoneticPr fontId="2"/>
  </si>
  <si>
    <t>不拘束</t>
    <rPh sb="0" eb="1">
      <t>フ</t>
    </rPh>
    <rPh sb="1" eb="3">
      <t>コウソク</t>
    </rPh>
    <phoneticPr fontId="2"/>
  </si>
  <si>
    <t>暴力520</t>
    <rPh sb="0" eb="2">
      <t>ボウリョク</t>
    </rPh>
    <phoneticPr fontId="2"/>
  </si>
  <si>
    <t>暴力521</t>
    <rPh sb="0" eb="2">
      <t>ボウリョク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</si>
  <si>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</si>
  <si>
    <t>123　罪種別　逮捕・</t>
    <phoneticPr fontId="2"/>
  </si>
  <si>
    <t>暴力518</t>
    <rPh sb="0" eb="2">
      <t>ボウリョク</t>
    </rPh>
    <phoneticPr fontId="2"/>
  </si>
  <si>
    <t>暴力519</t>
    <rPh sb="0" eb="2">
      <t>ボウリョク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</si>
</sst>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30">
    <xf numFmtId="0" fontId="0" fillId="0" borderId="0" xfId="0"/>
    <xf numFmtId="0" fontId="6" fillId="0" borderId="0" xfId="0" applyFont="1" applyFill="1" applyBorder="1" applyAlignment="1" applyProtection="1">
      <alignment horizontal="right" justifyLastLine="1"/>
    </xf>
    <xf numFmtId="0" fontId="0" fillId="0" borderId="0" xfId="0" applyFill="1" applyProtection="1"/>
    <xf numFmtId="0" fontId="4" fillId="0" borderId="0" xfId="0" applyFont="1" applyFill="1" applyBorder="1" applyProtection="1"/>
    <xf numFmtId="0" fontId="4" fillId="0" borderId="0" xfId="0" applyFont="1" applyFill="1" applyProtection="1"/>
    <xf numFmtId="0" fontId="4" fillId="0" borderId="0" xfId="0" applyFont="1" applyFill="1"/>
    <xf numFmtId="0" fontId="3" fillId="0" borderId="0" xfId="0" applyFont="1" applyFill="1" applyProtection="1"/>
    <xf numFmtId="0" fontId="3" fillId="0" borderId="0" xfId="0" applyFont="1" applyFill="1" applyAlignment="1" applyProtection="1"/>
    <xf numFmtId="0" fontId="3" fillId="0" borderId="0" xfId="0" quotePrefix="1" applyFont="1" applyFill="1" applyAlignment="1" applyProtection="1"/>
    <xf numFmtId="0" fontId="3" fillId="0" borderId="0" xfId="0" quotePrefix="1" applyFont="1" applyFill="1" applyBorder="1" applyAlignment="1" applyProtection="1">
      <alignment horizontal="right"/>
    </xf>
    <xf numFmtId="0" fontId="3" fillId="0" borderId="0" xfId="0" applyFont="1" applyFill="1"/>
    <xf numFmtId="0" fontId="4" fillId="0" borderId="1" xfId="0" applyFont="1" applyFill="1" applyBorder="1" applyProtection="1"/>
    <xf numFmtId="0" fontId="4" fillId="0" borderId="0" xfId="0" applyFont="1" applyFill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Continuous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 applyProtection="1">
      <alignment horizontal="centerContinuous" vertical="center" wrapText="1"/>
    </xf>
    <xf numFmtId="0" fontId="5" fillId="0" borderId="7" xfId="0" applyFont="1" applyFill="1" applyBorder="1" applyAlignment="1" applyProtection="1">
      <alignment horizontal="distributed" justifyLastLine="1"/>
    </xf>
    <xf numFmtId="0" fontId="6" fillId="0" borderId="0" xfId="0" applyFont="1" applyFill="1" applyBorder="1" applyProtection="1"/>
    <xf numFmtId="176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Protection="1"/>
    <xf numFmtId="0" fontId="6" fillId="0" borderId="7" xfId="0" applyFont="1" applyFill="1" applyBorder="1" applyAlignment="1" applyProtection="1">
      <alignment horizontal="distributed" justifyLastLine="1"/>
    </xf>
    <xf numFmtId="0" fontId="6" fillId="0" borderId="4" xfId="0" applyFont="1" applyFill="1" applyBorder="1" applyAlignment="1" applyProtection="1">
      <alignment horizontal="distributed" justifyLastLine="1"/>
    </xf>
    <xf numFmtId="0" fontId="6" fillId="0" borderId="7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distributed" justifyLastLine="1"/>
    </xf>
    <xf numFmtId="0" fontId="6" fillId="0" borderId="13" xfId="0" applyFont="1" applyFill="1" applyBorder="1" applyAlignment="1" applyProtection="1">
      <alignment horizontal="distributed" justifyLastLine="1"/>
    </xf>
    <xf numFmtId="0" fontId="6" fillId="0" borderId="0" xfId="0" applyFont="1" applyFill="1" applyBorder="1"/>
    <xf numFmtId="0" fontId="5" fillId="0" borderId="0" xfId="0" applyFont="1" applyFill="1" applyBorder="1" applyAlignment="1" applyProtection="1">
      <alignment horizontal="distributed" justifyLastLine="1"/>
    </xf>
    <xf numFmtId="0" fontId="6" fillId="0" borderId="0" xfId="0" applyFont="1" applyFill="1" applyBorder="1" applyAlignment="1" applyProtection="1">
      <alignment horizontal="distributed" justifyLastLine="1"/>
    </xf>
    <xf numFmtId="0" fontId="4" fillId="0" borderId="15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6" xfId="0" applyFont="1" applyFill="1" applyBorder="1" applyAlignment="1" applyProtection="1">
      <alignment vertical="center" wrapText="1"/>
    </xf>
    <xf numFmtId="176" fontId="6" fillId="0" borderId="0" xfId="0" applyNumberFormat="1" applyFont="1" applyFill="1" applyBorder="1" applyProtection="1"/>
    <xf numFmtId="0" fontId="0" fillId="0" borderId="0" xfId="0" applyFill="1" applyBorder="1" applyProtection="1"/>
    <xf numFmtId="38" fontId="5" fillId="0" borderId="8" xfId="1" applyNumberFormat="1" applyFont="1" applyFill="1" applyBorder="1" applyProtection="1"/>
    <xf numFmtId="38" fontId="5" fillId="0" borderId="7" xfId="1" applyNumberFormat="1" applyFont="1" applyFill="1" applyBorder="1" applyProtection="1"/>
    <xf numFmtId="38" fontId="5" fillId="0" borderId="9" xfId="1" applyNumberFormat="1" applyFont="1" applyFill="1" applyBorder="1" applyProtection="1"/>
    <xf numFmtId="38" fontId="5" fillId="0" borderId="0" xfId="1" applyNumberFormat="1" applyFont="1" applyFill="1" applyBorder="1" applyAlignment="1" applyProtection="1">
      <alignment horizontal="right"/>
    </xf>
    <xf numFmtId="38" fontId="5" fillId="0" borderId="17" xfId="1" applyNumberFormat="1" applyFont="1" applyFill="1" applyBorder="1" applyProtection="1"/>
    <xf numFmtId="38" fontId="5" fillId="0" borderId="11" xfId="1" applyNumberFormat="1" applyFont="1" applyFill="1" applyBorder="1" applyProtection="1"/>
    <xf numFmtId="38" fontId="5" fillId="0" borderId="0" xfId="1" applyNumberFormat="1" applyFont="1" applyFill="1" applyBorder="1" applyProtection="1"/>
    <xf numFmtId="38" fontId="5" fillId="0" borderId="12" xfId="1" applyNumberFormat="1" applyFont="1" applyFill="1" applyBorder="1" applyProtection="1"/>
    <xf numFmtId="38" fontId="5" fillId="0" borderId="5" xfId="1" applyNumberFormat="1" applyFont="1" applyFill="1" applyBorder="1" applyProtection="1"/>
    <xf numFmtId="38" fontId="5" fillId="0" borderId="4" xfId="1" applyNumberFormat="1" applyFont="1" applyFill="1" applyBorder="1" applyProtection="1"/>
    <xf numFmtId="38" fontId="5" fillId="0" borderId="2" xfId="1" applyNumberFormat="1" applyFont="1" applyFill="1" applyBorder="1" applyProtection="1"/>
    <xf numFmtId="38" fontId="4" fillId="0" borderId="11" xfId="1" applyNumberFormat="1" applyFont="1" applyFill="1" applyBorder="1" applyProtection="1"/>
    <xf numFmtId="38" fontId="4" fillId="0" borderId="7" xfId="1" applyNumberFormat="1" applyFont="1" applyFill="1" applyBorder="1" applyProtection="1"/>
    <xf numFmtId="38" fontId="4" fillId="0" borderId="0" xfId="1" applyNumberFormat="1" applyFont="1" applyFill="1" applyBorder="1" applyProtection="1"/>
    <xf numFmtId="38" fontId="4" fillId="0" borderId="12" xfId="1" applyNumberFormat="1" applyFont="1" applyFill="1" applyBorder="1" applyProtection="1"/>
    <xf numFmtId="38" fontId="4" fillId="0" borderId="5" xfId="1" applyNumberFormat="1" applyFont="1" applyFill="1" applyBorder="1" applyProtection="1"/>
    <xf numFmtId="38" fontId="4" fillId="0" borderId="4" xfId="1" applyNumberFormat="1" applyFont="1" applyFill="1" applyBorder="1" applyProtection="1"/>
    <xf numFmtId="38" fontId="4" fillId="0" borderId="2" xfId="1" applyNumberFormat="1" applyFont="1" applyFill="1" applyBorder="1" applyProtection="1"/>
    <xf numFmtId="38" fontId="4" fillId="0" borderId="11" xfId="1" applyNumberFormat="1" applyFont="1" applyFill="1" applyBorder="1" applyAlignment="1" applyProtection="1">
      <alignment horizontal="right"/>
    </xf>
    <xf numFmtId="38" fontId="4" fillId="0" borderId="7" xfId="1" applyNumberFormat="1" applyFont="1" applyFill="1" applyBorder="1" applyAlignment="1" applyProtection="1">
      <alignment horizontal="right"/>
      <protection locked="0"/>
    </xf>
    <xf numFmtId="38" fontId="4" fillId="0" borderId="0" xfId="1" applyNumberFormat="1" applyFont="1" applyFill="1" applyBorder="1" applyProtection="1">
      <protection locked="0"/>
    </xf>
    <xf numFmtId="38" fontId="4" fillId="0" borderId="12" xfId="1" applyNumberFormat="1" applyFont="1" applyFill="1" applyBorder="1" applyAlignment="1" applyProtection="1">
      <alignment horizontal="right"/>
    </xf>
    <xf numFmtId="38" fontId="4" fillId="0" borderId="5" xfId="1" applyNumberFormat="1" applyFont="1" applyFill="1" applyBorder="1" applyAlignment="1" applyProtection="1">
      <alignment horizontal="right"/>
    </xf>
    <xf numFmtId="38" fontId="4" fillId="0" borderId="4" xfId="1" applyNumberFormat="1" applyFont="1" applyFill="1" applyBorder="1" applyAlignment="1" applyProtection="1">
      <alignment horizontal="right"/>
      <protection locked="0"/>
    </xf>
    <xf numFmtId="38" fontId="4" fillId="0" borderId="2" xfId="1" applyNumberFormat="1" applyFont="1" applyFill="1" applyBorder="1" applyAlignment="1" applyProtection="1">
      <alignment horizontal="right"/>
    </xf>
    <xf numFmtId="38" fontId="4" fillId="0" borderId="7" xfId="0" applyNumberFormat="1" applyFont="1" applyFill="1" applyBorder="1" applyAlignment="1" applyProtection="1">
      <alignment horizontal="right"/>
      <protection locked="0"/>
    </xf>
    <xf numFmtId="38" fontId="4" fillId="0" borderId="7" xfId="1" applyNumberFormat="1" applyFont="1" applyFill="1" applyBorder="1" applyProtection="1">
      <protection locked="0"/>
    </xf>
    <xf numFmtId="38" fontId="4" fillId="0" borderId="4" xfId="1" applyNumberFormat="1" applyFont="1" applyFill="1" applyBorder="1" applyProtection="1">
      <protection locked="0"/>
    </xf>
    <xf numFmtId="38" fontId="4" fillId="0" borderId="13" xfId="1" applyNumberFormat="1" applyFont="1" applyFill="1" applyBorder="1" applyAlignment="1" applyProtection="1">
      <alignment horizontal="right"/>
    </xf>
    <xf numFmtId="38" fontId="4" fillId="0" borderId="14" xfId="1" applyNumberFormat="1" applyFont="1" applyFill="1" applyBorder="1" applyAlignment="1" applyProtection="1">
      <alignment horizontal="right"/>
      <protection locked="0"/>
    </xf>
    <xf numFmtId="38" fontId="4" fillId="0" borderId="18" xfId="1" applyNumberFormat="1" applyFont="1" applyFill="1" applyBorder="1" applyAlignment="1" applyProtection="1">
      <alignment horizontal="right"/>
    </xf>
    <xf numFmtId="38" fontId="5" fillId="0" borderId="10" xfId="1" applyNumberFormat="1" applyFont="1" applyFill="1" applyBorder="1" applyProtection="1"/>
    <xf numFmtId="38" fontId="5" fillId="0" borderId="10" xfId="1" applyNumberFormat="1" applyFont="1" applyFill="1" applyBorder="1" applyAlignment="1" applyProtection="1">
      <alignment horizontal="right"/>
    </xf>
    <xf numFmtId="38" fontId="5" fillId="0" borderId="9" xfId="1" applyNumberFormat="1" applyFont="1" applyFill="1" applyBorder="1" applyAlignment="1" applyProtection="1">
      <alignment horizontal="right"/>
    </xf>
    <xf numFmtId="38" fontId="4" fillId="0" borderId="7" xfId="1" applyNumberFormat="1" applyFont="1" applyFill="1" applyBorder="1" applyAlignment="1" applyProtection="1">
      <alignment horizontal="right"/>
    </xf>
    <xf numFmtId="38" fontId="4" fillId="0" borderId="0" xfId="1" applyNumberFormat="1" applyFont="1" applyFill="1" applyBorder="1" applyAlignment="1" applyProtection="1">
      <alignment horizontal="right"/>
    </xf>
    <xf numFmtId="38" fontId="4" fillId="0" borderId="4" xfId="1" applyNumberFormat="1" applyFont="1" applyFill="1" applyBorder="1" applyAlignment="1" applyProtection="1">
      <alignment horizontal="right"/>
    </xf>
    <xf numFmtId="38" fontId="4" fillId="0" borderId="3" xfId="1" applyNumberFormat="1" applyFont="1" applyFill="1" applyBorder="1" applyAlignment="1" applyProtection="1">
      <alignment horizontal="right"/>
    </xf>
    <xf numFmtId="38" fontId="4" fillId="0" borderId="14" xfId="1" applyNumberFormat="1" applyFont="1" applyFill="1" applyBorder="1" applyAlignment="1" applyProtection="1">
      <alignment horizontal="right"/>
    </xf>
    <xf numFmtId="38" fontId="4" fillId="0" borderId="1" xfId="1" applyNumberFormat="1" applyFont="1" applyFill="1" applyBorder="1" applyAlignment="1" applyProtection="1">
      <alignment horizontal="right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vertical="center" wrapText="1"/>
    </xf>
    <xf numFmtId="0" fontId="4" fillId="0" borderId="26" xfId="0" applyFont="1" applyFill="1" applyBorder="1" applyAlignment="1" applyProtection="1">
      <alignment vertical="center" wrapText="1"/>
    </xf>
    <xf numFmtId="0" fontId="4" fillId="0" borderId="27" xfId="0" applyFont="1" applyFill="1" applyBorder="1" applyAlignment="1" applyProtection="1">
      <alignment vertical="center" wrapText="1"/>
    </xf>
    <xf numFmtId="0" fontId="4" fillId="0" borderId="28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distributed" textRotation="255" justifyLastLine="1"/>
    </xf>
    <xf numFmtId="0" fontId="0" fillId="0" borderId="12" xfId="0" applyFill="1" applyBorder="1" applyAlignment="1">
      <alignment horizontal="center" vertical="distributed" textRotation="255" justifyLastLine="1"/>
    </xf>
    <xf numFmtId="0" fontId="0" fillId="0" borderId="0" xfId="0" applyFill="1" applyAlignment="1">
      <alignment horizontal="center" vertical="distributed" textRotation="255" justifyLastLine="1"/>
    </xf>
    <xf numFmtId="0" fontId="0" fillId="0" borderId="3" xfId="0" applyFill="1" applyBorder="1" applyAlignment="1">
      <alignment horizontal="center" vertical="distributed" textRotation="255" justifyLastLine="1"/>
    </xf>
    <xf numFmtId="0" fontId="0" fillId="0" borderId="2" xfId="0" applyFill="1" applyBorder="1" applyAlignment="1">
      <alignment horizontal="center" vertical="distributed" textRotation="255" justifyLastLine="1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6" fillId="0" borderId="11" xfId="0" applyFont="1" applyFill="1" applyBorder="1" applyAlignment="1" applyProtection="1">
      <alignment horizontal="center" vertical="distributed" textRotation="255" justifyLastLine="1"/>
    </xf>
    <xf numFmtId="0" fontId="6" fillId="0" borderId="5" xfId="0" applyFont="1" applyFill="1" applyBorder="1" applyAlignment="1" applyProtection="1">
      <alignment horizontal="center" vertical="distributed" textRotation="255" justifyLastLine="1"/>
    </xf>
    <xf numFmtId="0" fontId="5" fillId="0" borderId="9" xfId="0" applyFont="1" applyFill="1" applyBorder="1" applyAlignment="1" applyProtection="1">
      <alignment horizontal="center" vertical="distributed" textRotation="255" justifyLastLine="1"/>
    </xf>
    <xf numFmtId="0" fontId="0" fillId="0" borderId="10" xfId="0" applyFill="1" applyBorder="1" applyAlignment="1">
      <alignment horizontal="center" vertical="distributed" textRotation="255" justifyLastLine="1"/>
    </xf>
    <xf numFmtId="0" fontId="0" fillId="0" borderId="7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4" xfId="0" applyFill="1" applyBorder="1" applyAlignment="1">
      <alignment horizontal="center" vertical="distributed" textRotation="255" justifyLastLine="1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vertical="center"/>
    </xf>
    <xf numFmtId="0" fontId="4" fillId="0" borderId="19" xfId="0" applyFont="1" applyFill="1" applyBorder="1" applyAlignment="1" applyProtection="1">
      <alignment vertical="center" wrapText="1"/>
    </xf>
    <xf numFmtId="0" fontId="4" fillId="0" borderId="20" xfId="0" applyFont="1" applyFill="1" applyBorder="1" applyAlignment="1" applyProtection="1">
      <alignment vertical="center" wrapText="1"/>
    </xf>
    <xf numFmtId="0" fontId="4" fillId="0" borderId="21" xfId="0" applyFont="1" applyFill="1" applyBorder="1" applyAlignment="1" applyProtection="1">
      <alignment vertical="center" wrapText="1"/>
    </xf>
    <xf numFmtId="0" fontId="4" fillId="0" borderId="22" xfId="0" applyFont="1" applyFill="1" applyBorder="1" applyAlignment="1" applyProtection="1">
      <alignment vertical="center" wrapText="1"/>
    </xf>
    <xf numFmtId="0" fontId="0" fillId="0" borderId="4" xfId="0" applyFill="1" applyBorder="1"/>
    <xf numFmtId="0" fontId="6" fillId="0" borderId="8" xfId="0" applyFont="1" applyFill="1" applyBorder="1" applyAlignment="1" applyProtection="1">
      <alignment horizontal="center" vertical="distributed" textRotation="255" justifyLastLine="1"/>
    </xf>
    <xf numFmtId="0" fontId="0" fillId="0" borderId="11" xfId="0" applyFill="1" applyBorder="1" applyAlignment="1">
      <alignment horizontal="center" vertical="distributed" textRotation="255" justifyLastLine="1"/>
    </xf>
    <xf numFmtId="0" fontId="0" fillId="0" borderId="5" xfId="0" applyFill="1" applyBorder="1" applyAlignment="1">
      <alignment horizontal="center" vertical="distributed" textRotation="255" justifyLastLine="1"/>
    </xf>
    <xf numFmtId="0" fontId="6" fillId="0" borderId="17" xfId="0" applyFont="1" applyFill="1" applyBorder="1" applyAlignment="1" applyProtection="1">
      <alignment horizontal="center" vertical="distributed" textRotation="255" justifyLastLine="1"/>
    </xf>
    <xf numFmtId="0" fontId="0" fillId="0" borderId="18" xfId="0" applyFill="1" applyBorder="1" applyAlignment="1">
      <alignment horizontal="center" vertical="distributed" textRotation="255" justifyLastLine="1"/>
    </xf>
    <xf numFmtId="0" fontId="6" fillId="0" borderId="13" xfId="0" applyFont="1" applyFill="1" applyBorder="1" applyAlignment="1" applyProtection="1">
      <alignment horizontal="center" vertical="distributed" textRotation="255" justifyLastLine="1"/>
    </xf>
    <xf numFmtId="0" fontId="0" fillId="0" borderId="13" xfId="0" applyFill="1" applyBorder="1" applyAlignment="1">
      <alignment horizontal="center" vertical="distributed" textRotation="255" justifyLastLine="1"/>
    </xf>
    <xf numFmtId="0" fontId="6" fillId="0" borderId="9" xfId="0" applyFont="1" applyFill="1" applyBorder="1" applyAlignment="1" applyProtection="1">
      <alignment horizontal="center" vertical="distributed" textRotation="255" justifyLastLine="1"/>
    </xf>
    <xf numFmtId="0" fontId="0" fillId="0" borderId="14" xfId="0" applyFill="1" applyBorder="1" applyAlignment="1">
      <alignment horizontal="center" vertical="distributed" textRotation="255" justifyLastLine="1"/>
    </xf>
    <xf numFmtId="0" fontId="3" fillId="0" borderId="0" xfId="0" applyFont="1" applyFill="1" applyAlignment="1" applyProtection="1">
      <alignment horizontal="distributed"/>
    </xf>
    <xf numFmtId="0" fontId="3" fillId="0" borderId="0" xfId="0" quotePrefix="1" applyFont="1" applyFill="1" applyAlignment="1" applyProtection="1">
      <alignment horizontal="distributed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347" name="Line 7">
          <a:extLst>
            <a:ext uri="{FF2B5EF4-FFF2-40B4-BE49-F238E27FC236}">
              <a16:creationId xmlns:a16="http://schemas.microsoft.com/office/drawing/2014/main" id="{1FB08256-4B17-4405-982B-BCC4406F61DA}"/>
            </a:ext>
          </a:extLst>
        </xdr:cNvPr>
        <xdr:cNvSpPr>
          <a:spLocks noChangeShapeType="1"/>
        </xdr:cNvSpPr>
      </xdr:nvSpPr>
      <xdr:spPr bwMode="auto">
        <a:xfrm>
          <a:off x="327660" y="495300"/>
          <a:ext cx="845820" cy="784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</xdr:row>
      <xdr:rowOff>152400</xdr:rowOff>
    </xdr:from>
    <xdr:to>
      <xdr:col>29</xdr:col>
      <xdr:colOff>7620</xdr:colOff>
      <xdr:row>4</xdr:row>
      <xdr:rowOff>624840</xdr:rowOff>
    </xdr:to>
    <xdr:sp macro="" textlink="">
      <xdr:nvSpPr>
        <xdr:cNvPr id="1348" name="Line 8">
          <a:extLst>
            <a:ext uri="{FF2B5EF4-FFF2-40B4-BE49-F238E27FC236}">
              <a16:creationId xmlns:a16="http://schemas.microsoft.com/office/drawing/2014/main" id="{86742F7B-CE81-4A1A-93D5-18CFB687178C}"/>
            </a:ext>
          </a:extLst>
        </xdr:cNvPr>
        <xdr:cNvSpPr>
          <a:spLocks noChangeShapeType="1"/>
        </xdr:cNvSpPr>
      </xdr:nvSpPr>
      <xdr:spPr bwMode="auto">
        <a:xfrm flipH="1">
          <a:off x="13738860" y="487680"/>
          <a:ext cx="944880" cy="784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</xdr:row>
      <xdr:rowOff>0</xdr:rowOff>
    </xdr:from>
    <xdr:to>
      <xdr:col>28</xdr:col>
      <xdr:colOff>0</xdr:colOff>
      <xdr:row>5</xdr:row>
      <xdr:rowOff>0</xdr:rowOff>
    </xdr:to>
    <xdr:sp macro="" textlink="">
      <xdr:nvSpPr>
        <xdr:cNvPr id="2534" name="Line 6">
          <a:extLst>
            <a:ext uri="{FF2B5EF4-FFF2-40B4-BE49-F238E27FC236}">
              <a16:creationId xmlns:a16="http://schemas.microsoft.com/office/drawing/2014/main" id="{3AB94404-D057-4645-81CA-12965F832B23}"/>
            </a:ext>
          </a:extLst>
        </xdr:cNvPr>
        <xdr:cNvSpPr>
          <a:spLocks noChangeShapeType="1"/>
        </xdr:cNvSpPr>
      </xdr:nvSpPr>
      <xdr:spPr bwMode="auto">
        <a:xfrm flipH="1">
          <a:off x="13213080" y="495300"/>
          <a:ext cx="937260" cy="7620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535" name="Line 13">
          <a:extLst>
            <a:ext uri="{FF2B5EF4-FFF2-40B4-BE49-F238E27FC236}">
              <a16:creationId xmlns:a16="http://schemas.microsoft.com/office/drawing/2014/main" id="{71DD1949-F06A-4788-8F18-071C17CC4C15}"/>
            </a:ext>
          </a:extLst>
        </xdr:cNvPr>
        <xdr:cNvSpPr>
          <a:spLocks noChangeShapeType="1"/>
        </xdr:cNvSpPr>
      </xdr:nvSpPr>
      <xdr:spPr bwMode="auto">
        <a:xfrm>
          <a:off x="327660" y="495300"/>
          <a:ext cx="84582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2</xdr:row>
      <xdr:rowOff>152400</xdr:rowOff>
    </xdr:from>
    <xdr:to>
      <xdr:col>28</xdr:col>
      <xdr:colOff>7620</xdr:colOff>
      <xdr:row>4</xdr:row>
      <xdr:rowOff>632460</xdr:rowOff>
    </xdr:to>
    <xdr:sp macro="" textlink="">
      <xdr:nvSpPr>
        <xdr:cNvPr id="2536" name="Line 14">
          <a:extLst>
            <a:ext uri="{FF2B5EF4-FFF2-40B4-BE49-F238E27FC236}">
              <a16:creationId xmlns:a16="http://schemas.microsoft.com/office/drawing/2014/main" id="{509A2C84-89F7-427E-AB87-401374ABDE71}"/>
            </a:ext>
          </a:extLst>
        </xdr:cNvPr>
        <xdr:cNvSpPr>
          <a:spLocks noChangeShapeType="1"/>
        </xdr:cNvSpPr>
      </xdr:nvSpPr>
      <xdr:spPr bwMode="auto">
        <a:xfrm flipH="1">
          <a:off x="13213080" y="487680"/>
          <a:ext cx="944880" cy="769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CC117"/>
  <sheetViews>
    <sheetView tabSelected="1" view="pageBreakPreview" topLeftCell="B1" zoomScaleNormal="100" zoomScaleSheetLayoutView="100" workbookViewId="0">
      <pane xSplit="4" ySplit="5" topLeftCell="F6" activePane="bottomRight" state="frozen"/>
      <selection activeCell="B1" sqref="B1"/>
      <selection pane="topRight" activeCell="F1" sqref="F1"/>
      <selection pane="bottomLeft" activeCell="B6" sqref="B6"/>
      <selection pane="bottomRight" activeCell="F3" sqref="F3"/>
    </sheetView>
  </sheetViews>
  <sheetFormatPr defaultColWidth="9.109375" defaultRowHeight="12"/>
  <cols>
    <col min="1" max="1" width="4.6640625" style="25" customWidth="1"/>
    <col min="2" max="2" width="2.6640625" style="33" customWidth="1"/>
    <col min="3" max="3" width="3.109375" style="25" customWidth="1"/>
    <col min="4" max="4" width="6.6640625" style="25" bestFit="1" customWidth="1"/>
    <col min="5" max="5" width="9.6640625" style="25" bestFit="1" customWidth="1"/>
    <col min="6" max="6" width="8.88671875" style="25" bestFit="1" customWidth="1"/>
    <col min="7" max="14" width="8.6640625" style="25" customWidth="1"/>
    <col min="15" max="15" width="3" style="33" customWidth="1"/>
    <col min="16" max="19" width="8.6640625" style="25" customWidth="1"/>
    <col min="20" max="20" width="7.5546875" style="25" customWidth="1"/>
    <col min="21" max="21" width="8.6640625" style="25" customWidth="1"/>
    <col min="22" max="22" width="7" style="25" customWidth="1"/>
    <col min="23" max="23" width="7.44140625" style="25" customWidth="1"/>
    <col min="24" max="25" width="8.6640625" style="25" customWidth="1"/>
    <col min="26" max="26" width="9.6640625" style="25" bestFit="1" customWidth="1"/>
    <col min="27" max="27" width="7.88671875" style="25" customWidth="1"/>
    <col min="28" max="28" width="3.109375" style="25" customWidth="1"/>
    <col min="29" max="29" width="2.6640625" style="33" customWidth="1"/>
    <col min="30" max="16384" width="9.109375" style="25"/>
  </cols>
  <sheetData>
    <row r="1" spans="1:81" s="5" customFormat="1">
      <c r="A1" s="4"/>
      <c r="B1" s="42" t="s">
        <v>60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  <c r="P1" s="2" t="s">
        <v>61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3"/>
      <c r="AD1" s="4"/>
    </row>
    <row r="2" spans="1:81" s="10" customFormat="1" ht="14.4">
      <c r="A2" s="6"/>
      <c r="B2" s="7"/>
      <c r="C2" s="8"/>
      <c r="D2" s="8"/>
      <c r="E2" s="8"/>
      <c r="F2" s="8"/>
      <c r="G2" s="97" t="s">
        <v>59</v>
      </c>
      <c r="H2" s="98"/>
      <c r="I2" s="98"/>
      <c r="J2" s="98"/>
      <c r="K2" s="98"/>
      <c r="L2" s="98"/>
      <c r="M2" s="98"/>
      <c r="N2" s="8"/>
      <c r="O2" s="9"/>
      <c r="P2" s="7"/>
      <c r="Q2" s="97" t="s">
        <v>14</v>
      </c>
      <c r="R2" s="98"/>
      <c r="S2" s="98"/>
      <c r="T2" s="98"/>
      <c r="U2" s="98"/>
      <c r="V2" s="98"/>
      <c r="W2" s="98"/>
      <c r="X2" s="98"/>
      <c r="Y2" s="8"/>
      <c r="Z2" s="8"/>
      <c r="AA2" s="8"/>
      <c r="AB2" s="8"/>
      <c r="AC2" s="8"/>
      <c r="AD2" s="6"/>
    </row>
    <row r="3" spans="1:81" s="5" customFormat="1" ht="12.75" customHeight="1" thickBot="1">
      <c r="A3" s="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3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"/>
    </row>
    <row r="4" spans="1:81" s="5" customFormat="1" ht="12" customHeight="1">
      <c r="A4" s="4"/>
      <c r="B4" s="110" t="s">
        <v>25</v>
      </c>
      <c r="C4" s="110"/>
      <c r="D4" s="110"/>
      <c r="E4" s="111"/>
      <c r="F4" s="83" t="s">
        <v>2</v>
      </c>
      <c r="G4" s="83" t="s">
        <v>3</v>
      </c>
      <c r="H4" s="83" t="s">
        <v>4</v>
      </c>
      <c r="I4" s="83" t="s">
        <v>5</v>
      </c>
      <c r="J4" s="85" t="s">
        <v>58</v>
      </c>
      <c r="K4" s="87" t="s">
        <v>12</v>
      </c>
      <c r="L4" s="108" t="s">
        <v>6</v>
      </c>
      <c r="M4" s="36"/>
      <c r="N4" s="36"/>
      <c r="O4" s="37"/>
      <c r="P4" s="106" t="s">
        <v>8</v>
      </c>
      <c r="Q4" s="36"/>
      <c r="R4" s="36"/>
      <c r="S4" s="108" t="s">
        <v>9</v>
      </c>
      <c r="T4" s="36"/>
      <c r="U4" s="36"/>
      <c r="V4" s="36"/>
      <c r="W4" s="38"/>
      <c r="X4" s="83" t="s">
        <v>10</v>
      </c>
      <c r="Y4" s="83" t="s">
        <v>11</v>
      </c>
      <c r="Z4" s="88" t="s">
        <v>26</v>
      </c>
      <c r="AA4" s="89"/>
      <c r="AB4" s="89"/>
      <c r="AC4" s="89"/>
      <c r="AD4" s="39" t="s">
        <v>50</v>
      </c>
    </row>
    <row r="5" spans="1:81" s="5" customFormat="1" ht="50.25" customHeight="1">
      <c r="A5" s="4"/>
      <c r="B5" s="112"/>
      <c r="C5" s="112"/>
      <c r="D5" s="112"/>
      <c r="E5" s="113"/>
      <c r="F5" s="84"/>
      <c r="G5" s="84"/>
      <c r="H5" s="84"/>
      <c r="I5" s="84"/>
      <c r="J5" s="86"/>
      <c r="K5" s="84"/>
      <c r="L5" s="114"/>
      <c r="M5" s="19" t="s">
        <v>7</v>
      </c>
      <c r="N5" s="19" t="s">
        <v>27</v>
      </c>
      <c r="O5" s="3"/>
      <c r="P5" s="107"/>
      <c r="Q5" s="19" t="s">
        <v>27</v>
      </c>
      <c r="R5" s="19" t="s">
        <v>28</v>
      </c>
      <c r="S5" s="109"/>
      <c r="T5" s="19" t="s">
        <v>7</v>
      </c>
      <c r="U5" s="19" t="s">
        <v>27</v>
      </c>
      <c r="V5" s="19" t="s">
        <v>13</v>
      </c>
      <c r="W5" s="40" t="s">
        <v>47</v>
      </c>
      <c r="X5" s="84"/>
      <c r="Y5" s="84"/>
      <c r="Z5" s="90"/>
      <c r="AA5" s="91"/>
      <c r="AB5" s="91"/>
      <c r="AC5" s="91"/>
      <c r="AD5" s="39" t="s">
        <v>2</v>
      </c>
    </row>
    <row r="6" spans="1:81" ht="14.25" customHeight="1">
      <c r="A6" s="4"/>
      <c r="B6" s="92" t="s">
        <v>49</v>
      </c>
      <c r="C6" s="93"/>
      <c r="D6" s="99" t="s">
        <v>2</v>
      </c>
      <c r="E6" s="22" t="s">
        <v>1</v>
      </c>
      <c r="F6" s="43">
        <f>SUM(F7:F10)</f>
        <v>7533</v>
      </c>
      <c r="G6" s="44">
        <f>SUM(G7:G10)</f>
        <v>97</v>
      </c>
      <c r="H6" s="44">
        <f t="shared" ref="H6:N6" si="0">SUM(H7:H10)</f>
        <v>175</v>
      </c>
      <c r="I6" s="44">
        <f t="shared" si="0"/>
        <v>17</v>
      </c>
      <c r="J6" s="44">
        <f t="shared" si="0"/>
        <v>40</v>
      </c>
      <c r="K6" s="44">
        <f t="shared" si="0"/>
        <v>2</v>
      </c>
      <c r="L6" s="44">
        <f t="shared" si="0"/>
        <v>829</v>
      </c>
      <c r="M6" s="44">
        <f t="shared" si="0"/>
        <v>102</v>
      </c>
      <c r="N6" s="45">
        <f t="shared" si="0"/>
        <v>3</v>
      </c>
      <c r="O6" s="46"/>
      <c r="P6" s="47">
        <f t="shared" ref="P6:W6" si="1">SUM(P7:P10)</f>
        <v>1629</v>
      </c>
      <c r="Q6" s="44">
        <f t="shared" si="1"/>
        <v>7</v>
      </c>
      <c r="R6" s="44">
        <f t="shared" si="1"/>
        <v>6</v>
      </c>
      <c r="S6" s="44">
        <f t="shared" si="1"/>
        <v>415</v>
      </c>
      <c r="T6" s="44">
        <f t="shared" si="1"/>
        <v>158</v>
      </c>
      <c r="U6" s="44">
        <f t="shared" si="1"/>
        <v>1</v>
      </c>
      <c r="V6" s="44">
        <f t="shared" si="1"/>
        <v>83</v>
      </c>
      <c r="W6" s="44">
        <f t="shared" si="1"/>
        <v>0</v>
      </c>
      <c r="X6" s="45">
        <f>SUM(X7:X10)</f>
        <v>575</v>
      </c>
      <c r="Y6" s="44">
        <f>SUM(Y7:Y10)</f>
        <v>1157</v>
      </c>
      <c r="Z6" s="22" t="s">
        <v>1</v>
      </c>
      <c r="AA6" s="99" t="s">
        <v>2</v>
      </c>
      <c r="AB6" s="101" t="s">
        <v>49</v>
      </c>
      <c r="AC6" s="102"/>
      <c r="AD6" s="41">
        <f>SUM(G6:L6,P6,S6,X6:Y6,'02'!F6:K6,'02'!M6:N6,'02'!P6:R6,'02'!U6,'02'!X6)-'01'!F6</f>
        <v>0</v>
      </c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</row>
    <row r="7" spans="1:81" ht="14.25" customHeight="1">
      <c r="A7" s="26"/>
      <c r="B7" s="94"/>
      <c r="C7" s="93"/>
      <c r="D7" s="99"/>
      <c r="E7" s="27" t="s">
        <v>15</v>
      </c>
      <c r="F7" s="48">
        <f t="shared" ref="F7:N7" si="2">F17+F27+F37+F47</f>
        <v>160</v>
      </c>
      <c r="G7" s="48">
        <f t="shared" si="2"/>
        <v>5</v>
      </c>
      <c r="H7" s="48">
        <f t="shared" si="2"/>
        <v>2</v>
      </c>
      <c r="I7" s="48">
        <f t="shared" si="2"/>
        <v>0</v>
      </c>
      <c r="J7" s="48">
        <f t="shared" si="2"/>
        <v>0</v>
      </c>
      <c r="K7" s="48">
        <f t="shared" si="2"/>
        <v>0</v>
      </c>
      <c r="L7" s="48">
        <f t="shared" si="2"/>
        <v>13</v>
      </c>
      <c r="M7" s="48">
        <f t="shared" si="2"/>
        <v>2</v>
      </c>
      <c r="N7" s="44">
        <f t="shared" si="2"/>
        <v>0</v>
      </c>
      <c r="O7" s="49"/>
      <c r="P7" s="50">
        <f t="shared" ref="P7:W7" si="3">P17+P27+P37+P47</f>
        <v>21</v>
      </c>
      <c r="Q7" s="48">
        <f t="shared" si="3"/>
        <v>0</v>
      </c>
      <c r="R7" s="48">
        <f t="shared" si="3"/>
        <v>0</v>
      </c>
      <c r="S7" s="48">
        <f t="shared" si="3"/>
        <v>20</v>
      </c>
      <c r="T7" s="48">
        <f t="shared" si="3"/>
        <v>7</v>
      </c>
      <c r="U7" s="48">
        <f t="shared" si="3"/>
        <v>0</v>
      </c>
      <c r="V7" s="48">
        <f t="shared" si="3"/>
        <v>8</v>
      </c>
      <c r="W7" s="48">
        <f t="shared" si="3"/>
        <v>0</v>
      </c>
      <c r="X7" s="48">
        <f t="shared" ref="X7:Y10" si="4">X17+X27+X37+X47</f>
        <v>28</v>
      </c>
      <c r="Y7" s="48">
        <f t="shared" si="4"/>
        <v>4</v>
      </c>
      <c r="Z7" s="27" t="s">
        <v>15</v>
      </c>
      <c r="AA7" s="99"/>
      <c r="AB7" s="103"/>
      <c r="AC7" s="104"/>
      <c r="AD7" s="41">
        <f>SUM(G7:L7,P7,S7,X7:Y7,'02'!F7:K7,'02'!M7:N7,'02'!P7:R7,'02'!U7,'02'!X7)-'01'!F7</f>
        <v>0</v>
      </c>
      <c r="AE7" s="24"/>
    </row>
    <row r="8" spans="1:81" ht="14.25" customHeight="1">
      <c r="A8" s="26"/>
      <c r="B8" s="94"/>
      <c r="C8" s="93"/>
      <c r="D8" s="99"/>
      <c r="E8" s="27" t="s">
        <v>16</v>
      </c>
      <c r="F8" s="48">
        <f>F18+F28+F38+F48</f>
        <v>575</v>
      </c>
      <c r="G8" s="48">
        <f t="shared" ref="G8:H10" si="5">G18+G28+G38+G48</f>
        <v>9</v>
      </c>
      <c r="H8" s="48">
        <f t="shared" si="5"/>
        <v>4</v>
      </c>
      <c r="I8" s="48">
        <f t="shared" ref="I8:N10" si="6">I18+I28+I38+I48</f>
        <v>1</v>
      </c>
      <c r="J8" s="48">
        <f t="shared" si="6"/>
        <v>0</v>
      </c>
      <c r="K8" s="48">
        <f t="shared" si="6"/>
        <v>0</v>
      </c>
      <c r="L8" s="48">
        <f t="shared" si="6"/>
        <v>57</v>
      </c>
      <c r="M8" s="48">
        <f t="shared" si="6"/>
        <v>11</v>
      </c>
      <c r="N8" s="44">
        <f t="shared" si="6"/>
        <v>1</v>
      </c>
      <c r="O8" s="49"/>
      <c r="P8" s="50">
        <f t="shared" ref="P8:W8" si="7">P18+P28+P38+P48</f>
        <v>123</v>
      </c>
      <c r="Q8" s="48">
        <f t="shared" si="7"/>
        <v>0</v>
      </c>
      <c r="R8" s="48">
        <f t="shared" si="7"/>
        <v>0</v>
      </c>
      <c r="S8" s="48">
        <f t="shared" si="7"/>
        <v>48</v>
      </c>
      <c r="T8" s="48">
        <f t="shared" si="7"/>
        <v>22</v>
      </c>
      <c r="U8" s="48">
        <f t="shared" si="7"/>
        <v>0</v>
      </c>
      <c r="V8" s="48">
        <f t="shared" si="7"/>
        <v>14</v>
      </c>
      <c r="W8" s="48">
        <f t="shared" si="7"/>
        <v>0</v>
      </c>
      <c r="X8" s="48">
        <f t="shared" si="4"/>
        <v>83</v>
      </c>
      <c r="Y8" s="48">
        <f t="shared" si="4"/>
        <v>23</v>
      </c>
      <c r="Z8" s="27" t="s">
        <v>16</v>
      </c>
      <c r="AA8" s="99"/>
      <c r="AB8" s="103"/>
      <c r="AC8" s="104"/>
      <c r="AD8" s="41">
        <f>SUM(G8:L8,P8,S8,X8:Y8,'02'!F8:K8,'02'!M8:N8,'02'!P8:R8,'02'!U8,'02'!X8)-'01'!F8</f>
        <v>0</v>
      </c>
      <c r="AE8" s="24"/>
    </row>
    <row r="9" spans="1:81" ht="14.25" customHeight="1">
      <c r="A9" s="26"/>
      <c r="B9" s="94"/>
      <c r="C9" s="93"/>
      <c r="D9" s="99"/>
      <c r="E9" s="27" t="s">
        <v>17</v>
      </c>
      <c r="F9" s="48">
        <f>F19+F29+F39+F49</f>
        <v>1015</v>
      </c>
      <c r="G9" s="48">
        <f t="shared" si="5"/>
        <v>24</v>
      </c>
      <c r="H9" s="48">
        <f t="shared" si="5"/>
        <v>28</v>
      </c>
      <c r="I9" s="48">
        <f t="shared" si="6"/>
        <v>1</v>
      </c>
      <c r="J9" s="48">
        <f t="shared" si="6"/>
        <v>7</v>
      </c>
      <c r="K9" s="48">
        <f t="shared" si="6"/>
        <v>0</v>
      </c>
      <c r="L9" s="48">
        <f t="shared" si="6"/>
        <v>112</v>
      </c>
      <c r="M9" s="48">
        <f t="shared" si="6"/>
        <v>32</v>
      </c>
      <c r="N9" s="44">
        <f t="shared" si="6"/>
        <v>0</v>
      </c>
      <c r="O9" s="49"/>
      <c r="P9" s="50">
        <f t="shared" ref="P9:W9" si="8">P19+P29+P39+P49</f>
        <v>236</v>
      </c>
      <c r="Q9" s="48">
        <f t="shared" si="8"/>
        <v>2</v>
      </c>
      <c r="R9" s="48">
        <f t="shared" si="8"/>
        <v>1</v>
      </c>
      <c r="S9" s="48">
        <f t="shared" si="8"/>
        <v>73</v>
      </c>
      <c r="T9" s="48">
        <f t="shared" si="8"/>
        <v>27</v>
      </c>
      <c r="U9" s="48">
        <f t="shared" si="8"/>
        <v>0</v>
      </c>
      <c r="V9" s="48">
        <f t="shared" si="8"/>
        <v>17</v>
      </c>
      <c r="W9" s="48">
        <f t="shared" si="8"/>
        <v>0</v>
      </c>
      <c r="X9" s="48">
        <f t="shared" si="4"/>
        <v>84</v>
      </c>
      <c r="Y9" s="48">
        <f t="shared" si="4"/>
        <v>82</v>
      </c>
      <c r="Z9" s="27" t="s">
        <v>17</v>
      </c>
      <c r="AA9" s="99"/>
      <c r="AB9" s="103"/>
      <c r="AC9" s="104"/>
      <c r="AD9" s="41">
        <f>SUM(G9:L9,P9,S9,X9:Y9,'02'!F9:K9,'02'!M9:N9,'02'!P9:R9,'02'!U9,'02'!X9)-'01'!F9</f>
        <v>0</v>
      </c>
      <c r="AE9" s="24"/>
    </row>
    <row r="10" spans="1:81" ht="14.25" customHeight="1">
      <c r="A10" s="26"/>
      <c r="B10" s="94"/>
      <c r="C10" s="93"/>
      <c r="D10" s="100"/>
      <c r="E10" s="28" t="s">
        <v>0</v>
      </c>
      <c r="F10" s="51">
        <f>F20+F30+F40+F50</f>
        <v>5783</v>
      </c>
      <c r="G10" s="51">
        <f t="shared" si="5"/>
        <v>59</v>
      </c>
      <c r="H10" s="51">
        <f t="shared" si="5"/>
        <v>141</v>
      </c>
      <c r="I10" s="51">
        <f t="shared" si="6"/>
        <v>15</v>
      </c>
      <c r="J10" s="51">
        <f t="shared" si="6"/>
        <v>33</v>
      </c>
      <c r="K10" s="51">
        <f t="shared" si="6"/>
        <v>2</v>
      </c>
      <c r="L10" s="51">
        <f t="shared" si="6"/>
        <v>647</v>
      </c>
      <c r="M10" s="51">
        <f t="shared" si="6"/>
        <v>57</v>
      </c>
      <c r="N10" s="52">
        <f t="shared" si="6"/>
        <v>2</v>
      </c>
      <c r="O10" s="49"/>
      <c r="P10" s="53">
        <f t="shared" ref="P10:W10" si="9">P20+P30+P40+P50</f>
        <v>1249</v>
      </c>
      <c r="Q10" s="51">
        <f t="shared" si="9"/>
        <v>5</v>
      </c>
      <c r="R10" s="51">
        <f t="shared" si="9"/>
        <v>5</v>
      </c>
      <c r="S10" s="51">
        <f t="shared" si="9"/>
        <v>274</v>
      </c>
      <c r="T10" s="51">
        <f t="shared" si="9"/>
        <v>102</v>
      </c>
      <c r="U10" s="51">
        <f t="shared" si="9"/>
        <v>1</v>
      </c>
      <c r="V10" s="51">
        <f t="shared" si="9"/>
        <v>44</v>
      </c>
      <c r="W10" s="51">
        <f t="shared" si="9"/>
        <v>0</v>
      </c>
      <c r="X10" s="51">
        <f t="shared" si="4"/>
        <v>380</v>
      </c>
      <c r="Y10" s="51">
        <f t="shared" si="4"/>
        <v>1048</v>
      </c>
      <c r="Z10" s="28" t="s">
        <v>0</v>
      </c>
      <c r="AA10" s="100"/>
      <c r="AB10" s="103"/>
      <c r="AC10" s="104"/>
      <c r="AD10" s="41">
        <f>SUM(G10:L10,P10,S10,X10:Y10,'02'!F10:K10,'02'!M10:N10,'02'!P10:R10,'02'!U10,'02'!X10)-'01'!F10</f>
        <v>0</v>
      </c>
      <c r="AE10" s="24"/>
    </row>
    <row r="11" spans="1:81" ht="14.25" customHeight="1">
      <c r="A11" s="26"/>
      <c r="B11" s="94"/>
      <c r="C11" s="93"/>
      <c r="D11" s="29" t="s">
        <v>19</v>
      </c>
      <c r="E11" s="22" t="s">
        <v>1</v>
      </c>
      <c r="F11" s="43">
        <f>SUM(F12:F15)</f>
        <v>295</v>
      </c>
      <c r="G11" s="44">
        <f>SUM(G12:G15)</f>
        <v>8</v>
      </c>
      <c r="H11" s="44">
        <f t="shared" ref="H11:N11" si="10">SUM(H12:H15)</f>
        <v>19</v>
      </c>
      <c r="I11" s="44">
        <f t="shared" si="10"/>
        <v>0</v>
      </c>
      <c r="J11" s="44">
        <f t="shared" si="10"/>
        <v>4</v>
      </c>
      <c r="K11" s="44">
        <f t="shared" si="10"/>
        <v>2</v>
      </c>
      <c r="L11" s="44">
        <f t="shared" si="10"/>
        <v>17</v>
      </c>
      <c r="M11" s="44">
        <f t="shared" si="10"/>
        <v>2</v>
      </c>
      <c r="N11" s="45">
        <f t="shared" si="10"/>
        <v>0</v>
      </c>
      <c r="O11" s="49"/>
      <c r="P11" s="47">
        <f t="shared" ref="P11:W11" si="11">SUM(P12:P15)</f>
        <v>69</v>
      </c>
      <c r="Q11" s="44">
        <f t="shared" si="11"/>
        <v>0</v>
      </c>
      <c r="R11" s="44">
        <f t="shared" si="11"/>
        <v>0</v>
      </c>
      <c r="S11" s="44">
        <f t="shared" si="11"/>
        <v>4</v>
      </c>
      <c r="T11" s="44">
        <f t="shared" si="11"/>
        <v>0</v>
      </c>
      <c r="U11" s="44">
        <f t="shared" si="11"/>
        <v>0</v>
      </c>
      <c r="V11" s="44">
        <f t="shared" si="11"/>
        <v>2</v>
      </c>
      <c r="W11" s="44">
        <f t="shared" si="11"/>
        <v>0</v>
      </c>
      <c r="X11" s="45">
        <f>SUM(X12:X15)</f>
        <v>18</v>
      </c>
      <c r="Y11" s="44">
        <f>SUM(Y12:Y15)</f>
        <v>73</v>
      </c>
      <c r="Z11" s="22" t="s">
        <v>1</v>
      </c>
      <c r="AA11" s="30" t="s">
        <v>19</v>
      </c>
      <c r="AB11" s="103"/>
      <c r="AC11" s="104"/>
      <c r="AD11" s="41">
        <f>SUM(G11:L11,P11,S11,X11:Y11,'02'!F11:K11,'02'!M11:N11,'02'!P11:R11,'02'!U11,'02'!X11)-'01'!F11</f>
        <v>0</v>
      </c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</row>
    <row r="12" spans="1:81" ht="14.25" customHeight="1">
      <c r="A12" s="26"/>
      <c r="B12" s="94"/>
      <c r="C12" s="93"/>
      <c r="D12" s="99" t="s">
        <v>18</v>
      </c>
      <c r="E12" s="27" t="s">
        <v>15</v>
      </c>
      <c r="F12" s="54">
        <f t="shared" ref="F12:N12" si="12">F22+F32+F42+F52</f>
        <v>0</v>
      </c>
      <c r="G12" s="54">
        <f t="shared" si="12"/>
        <v>0</v>
      </c>
      <c r="H12" s="54">
        <f t="shared" si="12"/>
        <v>0</v>
      </c>
      <c r="I12" s="54">
        <f t="shared" si="12"/>
        <v>0</v>
      </c>
      <c r="J12" s="54">
        <f t="shared" si="12"/>
        <v>0</v>
      </c>
      <c r="K12" s="54">
        <f t="shared" si="12"/>
        <v>0</v>
      </c>
      <c r="L12" s="54">
        <f t="shared" si="12"/>
        <v>0</v>
      </c>
      <c r="M12" s="54">
        <f t="shared" si="12"/>
        <v>0</v>
      </c>
      <c r="N12" s="55">
        <f t="shared" si="12"/>
        <v>0</v>
      </c>
      <c r="O12" s="56"/>
      <c r="P12" s="57">
        <f t="shared" ref="P12:W12" si="13">P22+P32+P42+P52</f>
        <v>0</v>
      </c>
      <c r="Q12" s="54">
        <f>Q22+Q32+Q42+Q52</f>
        <v>0</v>
      </c>
      <c r="R12" s="54">
        <f>R22+R32+R42+R52</f>
        <v>0</v>
      </c>
      <c r="S12" s="54">
        <f t="shared" si="13"/>
        <v>0</v>
      </c>
      <c r="T12" s="54">
        <f t="shared" si="13"/>
        <v>0</v>
      </c>
      <c r="U12" s="54">
        <f t="shared" si="13"/>
        <v>0</v>
      </c>
      <c r="V12" s="54">
        <f t="shared" si="13"/>
        <v>0</v>
      </c>
      <c r="W12" s="54">
        <f t="shared" si="13"/>
        <v>0</v>
      </c>
      <c r="X12" s="54">
        <f t="shared" ref="X12:Y15" si="14">X22+X32+X42+X52</f>
        <v>0</v>
      </c>
      <c r="Y12" s="54">
        <f t="shared" si="14"/>
        <v>0</v>
      </c>
      <c r="Z12" s="27" t="s">
        <v>15</v>
      </c>
      <c r="AA12" s="99" t="s">
        <v>18</v>
      </c>
      <c r="AB12" s="103"/>
      <c r="AC12" s="104"/>
      <c r="AD12" s="41">
        <f>SUM(G12:L12,P12,S12,X12:Y12,'02'!F12:K12,'02'!M12:N12,'02'!P12:R12,'02'!U12,'02'!X12)-'01'!F12</f>
        <v>0</v>
      </c>
      <c r="AE12" s="24"/>
    </row>
    <row r="13" spans="1:81" ht="14.25" customHeight="1">
      <c r="A13" s="26"/>
      <c r="B13" s="94"/>
      <c r="C13" s="93"/>
      <c r="D13" s="99"/>
      <c r="E13" s="27" t="s">
        <v>16</v>
      </c>
      <c r="F13" s="54">
        <f>F23+F33+F43+F53</f>
        <v>0</v>
      </c>
      <c r="G13" s="54">
        <f t="shared" ref="G13:H15" si="15">G23+G33+G43+G53</f>
        <v>0</v>
      </c>
      <c r="H13" s="54">
        <f t="shared" si="15"/>
        <v>0</v>
      </c>
      <c r="I13" s="54">
        <f t="shared" ref="I13:N15" si="16">I23+I33+I43+I53</f>
        <v>0</v>
      </c>
      <c r="J13" s="54">
        <f t="shared" si="16"/>
        <v>0</v>
      </c>
      <c r="K13" s="54">
        <f t="shared" si="16"/>
        <v>0</v>
      </c>
      <c r="L13" s="54">
        <f t="shared" si="16"/>
        <v>0</v>
      </c>
      <c r="M13" s="54">
        <f t="shared" si="16"/>
        <v>0</v>
      </c>
      <c r="N13" s="55">
        <f t="shared" si="16"/>
        <v>0</v>
      </c>
      <c r="O13" s="56"/>
      <c r="P13" s="57">
        <f t="shared" ref="P13:W13" si="17">P23+P33+P43+P53</f>
        <v>0</v>
      </c>
      <c r="Q13" s="54">
        <f t="shared" si="17"/>
        <v>0</v>
      </c>
      <c r="R13" s="54">
        <f t="shared" si="17"/>
        <v>0</v>
      </c>
      <c r="S13" s="54">
        <f t="shared" si="17"/>
        <v>0</v>
      </c>
      <c r="T13" s="54">
        <f t="shared" si="17"/>
        <v>0</v>
      </c>
      <c r="U13" s="54">
        <f t="shared" si="17"/>
        <v>0</v>
      </c>
      <c r="V13" s="54">
        <f t="shared" si="17"/>
        <v>0</v>
      </c>
      <c r="W13" s="54">
        <f t="shared" si="17"/>
        <v>0</v>
      </c>
      <c r="X13" s="54">
        <f t="shared" si="14"/>
        <v>0</v>
      </c>
      <c r="Y13" s="54">
        <f t="shared" si="14"/>
        <v>0</v>
      </c>
      <c r="Z13" s="27" t="s">
        <v>16</v>
      </c>
      <c r="AA13" s="99"/>
      <c r="AB13" s="103"/>
      <c r="AC13" s="104"/>
      <c r="AD13" s="41">
        <f>SUM(G13:L13,P13,S13,X13:Y13,'02'!F13:K13,'02'!M13:N13,'02'!P13:R13,'02'!U13,'02'!X13)-'01'!F13</f>
        <v>0</v>
      </c>
      <c r="AE13" s="24"/>
    </row>
    <row r="14" spans="1:81" ht="14.25" customHeight="1">
      <c r="A14" s="26"/>
      <c r="B14" s="94"/>
      <c r="C14" s="93"/>
      <c r="D14" s="99"/>
      <c r="E14" s="27" t="s">
        <v>17</v>
      </c>
      <c r="F14" s="54">
        <f>F24+F34+F44+F54</f>
        <v>5</v>
      </c>
      <c r="G14" s="54">
        <f t="shared" si="15"/>
        <v>0</v>
      </c>
      <c r="H14" s="54">
        <f t="shared" si="15"/>
        <v>2</v>
      </c>
      <c r="I14" s="54">
        <f t="shared" si="16"/>
        <v>0</v>
      </c>
      <c r="J14" s="54">
        <f t="shared" si="16"/>
        <v>0</v>
      </c>
      <c r="K14" s="54">
        <f t="shared" si="16"/>
        <v>0</v>
      </c>
      <c r="L14" s="54">
        <f t="shared" si="16"/>
        <v>0</v>
      </c>
      <c r="M14" s="54">
        <f t="shared" si="16"/>
        <v>0</v>
      </c>
      <c r="N14" s="55">
        <f t="shared" si="16"/>
        <v>0</v>
      </c>
      <c r="O14" s="56"/>
      <c r="P14" s="57">
        <f t="shared" ref="P14:W15" si="18">P24+P34+P44+P54</f>
        <v>1</v>
      </c>
      <c r="Q14" s="54">
        <f t="shared" si="18"/>
        <v>0</v>
      </c>
      <c r="R14" s="54">
        <f>R24+R34+R44+R54</f>
        <v>0</v>
      </c>
      <c r="S14" s="54">
        <f t="shared" si="18"/>
        <v>0</v>
      </c>
      <c r="T14" s="54">
        <f t="shared" si="18"/>
        <v>0</v>
      </c>
      <c r="U14" s="54">
        <f t="shared" si="18"/>
        <v>0</v>
      </c>
      <c r="V14" s="54">
        <f t="shared" si="18"/>
        <v>0</v>
      </c>
      <c r="W14" s="54">
        <f t="shared" si="18"/>
        <v>0</v>
      </c>
      <c r="X14" s="54">
        <f t="shared" si="14"/>
        <v>0</v>
      </c>
      <c r="Y14" s="54">
        <f t="shared" si="14"/>
        <v>1</v>
      </c>
      <c r="Z14" s="27" t="s">
        <v>17</v>
      </c>
      <c r="AA14" s="99"/>
      <c r="AB14" s="103"/>
      <c r="AC14" s="104"/>
      <c r="AD14" s="41">
        <f>SUM(G14:L14,P14,S14,X14:Y14,'02'!F14:K14,'02'!M14:N14,'02'!P14:R14,'02'!U14,'02'!X14)-'01'!F14</f>
        <v>0</v>
      </c>
      <c r="AE14" s="24"/>
    </row>
    <row r="15" spans="1:81" ht="14.25" customHeight="1">
      <c r="A15" s="26"/>
      <c r="B15" s="95"/>
      <c r="C15" s="96"/>
      <c r="D15" s="100"/>
      <c r="E15" s="28" t="s">
        <v>0</v>
      </c>
      <c r="F15" s="58">
        <f>F25+F35+F45+F55</f>
        <v>290</v>
      </c>
      <c r="G15" s="58">
        <f t="shared" si="15"/>
        <v>8</v>
      </c>
      <c r="H15" s="58">
        <f t="shared" si="15"/>
        <v>17</v>
      </c>
      <c r="I15" s="58">
        <f t="shared" si="16"/>
        <v>0</v>
      </c>
      <c r="J15" s="58">
        <f t="shared" si="16"/>
        <v>4</v>
      </c>
      <c r="K15" s="58">
        <f t="shared" si="16"/>
        <v>2</v>
      </c>
      <c r="L15" s="58">
        <f t="shared" si="16"/>
        <v>17</v>
      </c>
      <c r="M15" s="58">
        <f t="shared" si="16"/>
        <v>2</v>
      </c>
      <c r="N15" s="59">
        <f t="shared" si="16"/>
        <v>0</v>
      </c>
      <c r="O15" s="56"/>
      <c r="P15" s="60">
        <f t="shared" si="18"/>
        <v>68</v>
      </c>
      <c r="Q15" s="58">
        <f t="shared" ref="Q15:W15" si="19">Q25+Q35+Q45+Q55</f>
        <v>0</v>
      </c>
      <c r="R15" s="58">
        <f t="shared" si="19"/>
        <v>0</v>
      </c>
      <c r="S15" s="58">
        <f t="shared" si="19"/>
        <v>4</v>
      </c>
      <c r="T15" s="58">
        <f t="shared" si="19"/>
        <v>0</v>
      </c>
      <c r="U15" s="58">
        <f t="shared" si="19"/>
        <v>0</v>
      </c>
      <c r="V15" s="58">
        <f t="shared" si="19"/>
        <v>2</v>
      </c>
      <c r="W15" s="58">
        <f t="shared" si="19"/>
        <v>0</v>
      </c>
      <c r="X15" s="58">
        <f t="shared" si="14"/>
        <v>18</v>
      </c>
      <c r="Y15" s="58">
        <f t="shared" si="14"/>
        <v>72</v>
      </c>
      <c r="Z15" s="28" t="s">
        <v>0</v>
      </c>
      <c r="AA15" s="100"/>
      <c r="AB15" s="105"/>
      <c r="AC15" s="95"/>
      <c r="AD15" s="41">
        <f>SUM(G15:L15,P15,S15,X15:Y15,'02'!F15:K15,'02'!M15:N15,'02'!P15:R15,'02'!U15,'02'!X15)-'01'!F15</f>
        <v>0</v>
      </c>
      <c r="AE15" s="24"/>
    </row>
    <row r="16" spans="1:81" ht="14.25" customHeight="1">
      <c r="A16" s="26"/>
      <c r="B16" s="118" t="s">
        <v>24</v>
      </c>
      <c r="C16" s="115" t="s">
        <v>21</v>
      </c>
      <c r="D16" s="99" t="s">
        <v>2</v>
      </c>
      <c r="E16" s="22" t="s">
        <v>1</v>
      </c>
      <c r="F16" s="43">
        <f t="shared" ref="F16:N16" si="20">SUM(F17:F20)</f>
        <v>1400</v>
      </c>
      <c r="G16" s="45">
        <f t="shared" si="20"/>
        <v>14</v>
      </c>
      <c r="H16" s="45">
        <f t="shared" si="20"/>
        <v>12</v>
      </c>
      <c r="I16" s="45">
        <f t="shared" si="20"/>
        <v>2</v>
      </c>
      <c r="J16" s="45">
        <f t="shared" si="20"/>
        <v>1</v>
      </c>
      <c r="K16" s="45">
        <f t="shared" si="20"/>
        <v>0</v>
      </c>
      <c r="L16" s="45">
        <f t="shared" si="20"/>
        <v>320</v>
      </c>
      <c r="M16" s="43">
        <f t="shared" si="20"/>
        <v>21</v>
      </c>
      <c r="N16" s="45">
        <f t="shared" si="20"/>
        <v>1</v>
      </c>
      <c r="O16" s="49"/>
      <c r="P16" s="47">
        <f t="shared" ref="P16:Y16" si="21">SUM(P17:P20)</f>
        <v>308</v>
      </c>
      <c r="Q16" s="45">
        <f t="shared" si="21"/>
        <v>2</v>
      </c>
      <c r="R16" s="45">
        <f t="shared" si="21"/>
        <v>1</v>
      </c>
      <c r="S16" s="45">
        <f t="shared" si="21"/>
        <v>55</v>
      </c>
      <c r="T16" s="45">
        <f t="shared" si="21"/>
        <v>39</v>
      </c>
      <c r="U16" s="45">
        <f t="shared" si="21"/>
        <v>1</v>
      </c>
      <c r="V16" s="45">
        <f t="shared" si="21"/>
        <v>2</v>
      </c>
      <c r="W16" s="43">
        <f t="shared" si="21"/>
        <v>0</v>
      </c>
      <c r="X16" s="45">
        <f t="shared" si="21"/>
        <v>16</v>
      </c>
      <c r="Y16" s="43">
        <f t="shared" si="21"/>
        <v>198</v>
      </c>
      <c r="Z16" s="22" t="s">
        <v>1</v>
      </c>
      <c r="AA16" s="99" t="s">
        <v>2</v>
      </c>
      <c r="AB16" s="115" t="s">
        <v>21</v>
      </c>
      <c r="AC16" s="122" t="s">
        <v>24</v>
      </c>
      <c r="AD16" s="41">
        <f>SUM(G16:L16,P16,S16,X16:Y16,'02'!F16:K16,'02'!M16:N16,'02'!P16:R16,'02'!U16,'02'!X16)-'01'!F16</f>
        <v>0</v>
      </c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</row>
    <row r="17" spans="1:49" ht="14.25" customHeight="1">
      <c r="A17" s="26"/>
      <c r="B17" s="93"/>
      <c r="C17" s="116"/>
      <c r="D17" s="99"/>
      <c r="E17" s="27" t="s">
        <v>15</v>
      </c>
      <c r="F17" s="61">
        <v>13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3</v>
      </c>
      <c r="M17" s="62">
        <v>0</v>
      </c>
      <c r="N17" s="62">
        <v>0</v>
      </c>
      <c r="O17" s="63"/>
      <c r="P17" s="64">
        <v>4</v>
      </c>
      <c r="Q17" s="62">
        <v>0</v>
      </c>
      <c r="R17" s="62">
        <v>0</v>
      </c>
      <c r="S17" s="62">
        <v>1</v>
      </c>
      <c r="T17" s="62">
        <v>0</v>
      </c>
      <c r="U17" s="62">
        <v>0</v>
      </c>
      <c r="V17" s="62">
        <v>1</v>
      </c>
      <c r="W17" s="62">
        <v>0</v>
      </c>
      <c r="X17" s="62">
        <v>0</v>
      </c>
      <c r="Y17" s="62">
        <v>0</v>
      </c>
      <c r="Z17" s="27" t="s">
        <v>15</v>
      </c>
      <c r="AA17" s="99"/>
      <c r="AB17" s="116"/>
      <c r="AC17" s="103"/>
      <c r="AD17" s="41">
        <f>SUM(G17:L17,P17,S17,X17:Y17,'02'!F17:K17,'02'!M17:N17,'02'!P17:R17,'02'!U17,'02'!X17)-'01'!F17</f>
        <v>0</v>
      </c>
      <c r="AE17" s="24"/>
    </row>
    <row r="18" spans="1:49" ht="14.25" customHeight="1">
      <c r="A18" s="26"/>
      <c r="B18" s="93"/>
      <c r="C18" s="116"/>
      <c r="D18" s="99"/>
      <c r="E18" s="27" t="s">
        <v>16</v>
      </c>
      <c r="F18" s="61">
        <v>53</v>
      </c>
      <c r="G18" s="62">
        <v>1</v>
      </c>
      <c r="H18" s="62">
        <v>0</v>
      </c>
      <c r="I18" s="62">
        <v>0</v>
      </c>
      <c r="J18" s="62">
        <v>0</v>
      </c>
      <c r="K18" s="62">
        <v>0</v>
      </c>
      <c r="L18" s="62">
        <v>16</v>
      </c>
      <c r="M18" s="62">
        <v>0</v>
      </c>
      <c r="N18" s="62">
        <v>1</v>
      </c>
      <c r="O18" s="63"/>
      <c r="P18" s="64">
        <v>14</v>
      </c>
      <c r="Q18" s="62">
        <v>0</v>
      </c>
      <c r="R18" s="62">
        <v>0</v>
      </c>
      <c r="S18" s="62">
        <v>3</v>
      </c>
      <c r="T18" s="62">
        <v>3</v>
      </c>
      <c r="U18" s="62">
        <v>0</v>
      </c>
      <c r="V18" s="62">
        <v>0</v>
      </c>
      <c r="W18" s="62">
        <v>0</v>
      </c>
      <c r="X18" s="62">
        <v>4</v>
      </c>
      <c r="Y18" s="62">
        <v>3</v>
      </c>
      <c r="Z18" s="27" t="s">
        <v>16</v>
      </c>
      <c r="AA18" s="99"/>
      <c r="AB18" s="116"/>
      <c r="AC18" s="103"/>
      <c r="AD18" s="41">
        <f>SUM(G18:L18,P18,S18,X18:Y18,'02'!F18:K18,'02'!M18:N18,'02'!P18:R18,'02'!U18,'02'!X18)-'01'!F18</f>
        <v>0</v>
      </c>
      <c r="AE18" s="24"/>
    </row>
    <row r="19" spans="1:49" ht="14.25" customHeight="1">
      <c r="A19" s="26"/>
      <c r="B19" s="93"/>
      <c r="C19" s="116"/>
      <c r="D19" s="99"/>
      <c r="E19" s="27" t="s">
        <v>17</v>
      </c>
      <c r="F19" s="61">
        <v>124</v>
      </c>
      <c r="G19" s="62">
        <v>0</v>
      </c>
      <c r="H19" s="62">
        <v>3</v>
      </c>
      <c r="I19" s="62">
        <v>0</v>
      </c>
      <c r="J19" s="62">
        <v>0</v>
      </c>
      <c r="K19" s="62">
        <v>0</v>
      </c>
      <c r="L19" s="62">
        <v>33</v>
      </c>
      <c r="M19" s="62">
        <v>1</v>
      </c>
      <c r="N19" s="62">
        <v>0</v>
      </c>
      <c r="O19" s="63"/>
      <c r="P19" s="64">
        <v>39</v>
      </c>
      <c r="Q19" s="62">
        <v>1</v>
      </c>
      <c r="R19" s="62">
        <v>1</v>
      </c>
      <c r="S19" s="62">
        <v>3</v>
      </c>
      <c r="T19" s="62">
        <v>3</v>
      </c>
      <c r="U19" s="62">
        <v>0</v>
      </c>
      <c r="V19" s="62">
        <v>0</v>
      </c>
      <c r="W19" s="62">
        <v>0</v>
      </c>
      <c r="X19" s="62">
        <v>0</v>
      </c>
      <c r="Y19" s="62">
        <v>15</v>
      </c>
      <c r="Z19" s="27" t="s">
        <v>17</v>
      </c>
      <c r="AA19" s="99"/>
      <c r="AB19" s="116"/>
      <c r="AC19" s="103"/>
      <c r="AD19" s="41">
        <f>SUM(G19:L19,P19,S19,X19:Y19,'02'!F19:K19,'02'!M19:N19,'02'!P19:R19,'02'!U19,'02'!X19)-'01'!F19</f>
        <v>0</v>
      </c>
      <c r="AE19" s="24"/>
    </row>
    <row r="20" spans="1:49" ht="14.25" customHeight="1">
      <c r="A20" s="26"/>
      <c r="B20" s="93"/>
      <c r="C20" s="116"/>
      <c r="D20" s="100"/>
      <c r="E20" s="28" t="s">
        <v>0</v>
      </c>
      <c r="F20" s="65">
        <v>1210</v>
      </c>
      <c r="G20" s="66">
        <v>13</v>
      </c>
      <c r="H20" s="66">
        <v>9</v>
      </c>
      <c r="I20" s="66">
        <v>2</v>
      </c>
      <c r="J20" s="66">
        <v>1</v>
      </c>
      <c r="K20" s="66">
        <v>0</v>
      </c>
      <c r="L20" s="66">
        <v>268</v>
      </c>
      <c r="M20" s="66">
        <v>20</v>
      </c>
      <c r="N20" s="66">
        <v>0</v>
      </c>
      <c r="O20" s="63"/>
      <c r="P20" s="67">
        <v>251</v>
      </c>
      <c r="Q20" s="66">
        <v>1</v>
      </c>
      <c r="R20" s="66">
        <v>0</v>
      </c>
      <c r="S20" s="66">
        <v>48</v>
      </c>
      <c r="T20" s="66">
        <v>33</v>
      </c>
      <c r="U20" s="66">
        <v>1</v>
      </c>
      <c r="V20" s="66">
        <v>1</v>
      </c>
      <c r="W20" s="66">
        <v>0</v>
      </c>
      <c r="X20" s="66">
        <v>12</v>
      </c>
      <c r="Y20" s="66">
        <v>180</v>
      </c>
      <c r="Z20" s="28" t="s">
        <v>0</v>
      </c>
      <c r="AA20" s="100"/>
      <c r="AB20" s="116"/>
      <c r="AC20" s="103"/>
      <c r="AD20" s="41">
        <f>SUM(G20:L20,P20,S20,X20:Y20,'02'!F20:K20,'02'!M20:N20,'02'!P20:R20,'02'!U20,'02'!X20)-'01'!F20</f>
        <v>0</v>
      </c>
      <c r="AE20" s="24"/>
    </row>
    <row r="21" spans="1:49" ht="14.25" customHeight="1">
      <c r="A21" s="26"/>
      <c r="B21" s="93"/>
      <c r="C21" s="116"/>
      <c r="D21" s="29" t="s">
        <v>19</v>
      </c>
      <c r="E21" s="22" t="s">
        <v>1</v>
      </c>
      <c r="F21" s="43">
        <f t="shared" ref="F21:N21" si="22">SUM(F22:F25)</f>
        <v>15</v>
      </c>
      <c r="G21" s="44">
        <f t="shared" si="22"/>
        <v>0</v>
      </c>
      <c r="H21" s="44">
        <f t="shared" si="22"/>
        <v>0</v>
      </c>
      <c r="I21" s="44">
        <f t="shared" si="22"/>
        <v>0</v>
      </c>
      <c r="J21" s="44">
        <f t="shared" si="22"/>
        <v>0</v>
      </c>
      <c r="K21" s="44">
        <f t="shared" si="22"/>
        <v>0</v>
      </c>
      <c r="L21" s="44">
        <f t="shared" si="22"/>
        <v>2</v>
      </c>
      <c r="M21" s="44">
        <f t="shared" si="22"/>
        <v>0</v>
      </c>
      <c r="N21" s="45">
        <f t="shared" si="22"/>
        <v>0</v>
      </c>
      <c r="O21" s="49"/>
      <c r="P21" s="47">
        <f t="shared" ref="P21:Y21" si="23">SUM(P22:P25)</f>
        <v>3</v>
      </c>
      <c r="Q21" s="44">
        <f t="shared" si="23"/>
        <v>0</v>
      </c>
      <c r="R21" s="44">
        <f t="shared" si="23"/>
        <v>0</v>
      </c>
      <c r="S21" s="44">
        <f t="shared" si="23"/>
        <v>0</v>
      </c>
      <c r="T21" s="44">
        <f t="shared" si="23"/>
        <v>0</v>
      </c>
      <c r="U21" s="44">
        <f t="shared" si="23"/>
        <v>0</v>
      </c>
      <c r="V21" s="44">
        <f t="shared" si="23"/>
        <v>0</v>
      </c>
      <c r="W21" s="44">
        <f t="shared" si="23"/>
        <v>0</v>
      </c>
      <c r="X21" s="45">
        <f t="shared" si="23"/>
        <v>0</v>
      </c>
      <c r="Y21" s="44">
        <f t="shared" si="23"/>
        <v>3</v>
      </c>
      <c r="Z21" s="22" t="s">
        <v>1</v>
      </c>
      <c r="AA21" s="29" t="s">
        <v>19</v>
      </c>
      <c r="AB21" s="116"/>
      <c r="AC21" s="103"/>
      <c r="AD21" s="41">
        <f>SUM(G21:L21,P21,S21,X21:Y21,'02'!F21:K21,'02'!M21:N21,'02'!P21:R21,'02'!U21,'02'!X21)-'01'!F21</f>
        <v>0</v>
      </c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</row>
    <row r="22" spans="1:49" ht="14.25" customHeight="1">
      <c r="A22" s="26"/>
      <c r="B22" s="93"/>
      <c r="C22" s="116"/>
      <c r="D22" s="99" t="s">
        <v>18</v>
      </c>
      <c r="E22" s="27" t="s">
        <v>15</v>
      </c>
      <c r="F22" s="61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3"/>
      <c r="P22" s="64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27" t="s">
        <v>15</v>
      </c>
      <c r="AA22" s="99" t="s">
        <v>18</v>
      </c>
      <c r="AB22" s="116"/>
      <c r="AC22" s="103"/>
      <c r="AD22" s="41">
        <f>SUM(G22:L22,P22,S22,X22:Y22,'02'!F22:K22,'02'!M22:N22,'02'!P22:R22,'02'!U22,'02'!X22)-'01'!F22</f>
        <v>0</v>
      </c>
      <c r="AE22" s="24"/>
    </row>
    <row r="23" spans="1:49" ht="14.25" customHeight="1">
      <c r="A23" s="26"/>
      <c r="B23" s="93"/>
      <c r="C23" s="116"/>
      <c r="D23" s="99"/>
      <c r="E23" s="27" t="s">
        <v>16</v>
      </c>
      <c r="F23" s="61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3"/>
      <c r="P23" s="64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27" t="s">
        <v>16</v>
      </c>
      <c r="AA23" s="99"/>
      <c r="AB23" s="116"/>
      <c r="AC23" s="103"/>
      <c r="AD23" s="41">
        <f>SUM(G23:L23,P23,S23,X23:Y23,'02'!F23:K23,'02'!M23:N23,'02'!P23:R23,'02'!U23,'02'!X23)-'01'!F23</f>
        <v>0</v>
      </c>
      <c r="AE23" s="24"/>
    </row>
    <row r="24" spans="1:49" ht="14.25" customHeight="1">
      <c r="A24" s="26"/>
      <c r="B24" s="93"/>
      <c r="C24" s="116"/>
      <c r="D24" s="99"/>
      <c r="E24" s="27" t="s">
        <v>17</v>
      </c>
      <c r="F24" s="61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3"/>
      <c r="P24" s="64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27" t="s">
        <v>17</v>
      </c>
      <c r="AA24" s="99"/>
      <c r="AB24" s="116"/>
      <c r="AC24" s="103"/>
      <c r="AD24" s="41">
        <f>SUM(G24:L24,P24,S24,X24:Y24,'02'!F24:K24,'02'!M24:N24,'02'!P24:R24,'02'!U24,'02'!X24)-'01'!F24</f>
        <v>0</v>
      </c>
      <c r="AE24" s="24"/>
    </row>
    <row r="25" spans="1:49" ht="14.25" customHeight="1">
      <c r="A25" s="26"/>
      <c r="B25" s="93"/>
      <c r="C25" s="117"/>
      <c r="D25" s="100"/>
      <c r="E25" s="28" t="s">
        <v>0</v>
      </c>
      <c r="F25" s="65">
        <v>15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2</v>
      </c>
      <c r="M25" s="66">
        <v>0</v>
      </c>
      <c r="N25" s="66">
        <v>0</v>
      </c>
      <c r="O25" s="63"/>
      <c r="P25" s="67">
        <v>3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3</v>
      </c>
      <c r="Z25" s="28" t="s">
        <v>0</v>
      </c>
      <c r="AA25" s="100"/>
      <c r="AB25" s="117"/>
      <c r="AC25" s="103"/>
      <c r="AD25" s="41">
        <f>SUM(G25:L25,P25,S25,X25:Y25,'02'!F25:K25,'02'!M25:N25,'02'!P25:R25,'02'!U25,'02'!X25)-'01'!F25</f>
        <v>0</v>
      </c>
      <c r="AE25" s="24"/>
    </row>
    <row r="26" spans="1:49" ht="14.25" customHeight="1">
      <c r="A26" s="26"/>
      <c r="B26" s="93"/>
      <c r="C26" s="115" t="s">
        <v>22</v>
      </c>
      <c r="D26" s="99" t="s">
        <v>2</v>
      </c>
      <c r="E26" s="22" t="s">
        <v>1</v>
      </c>
      <c r="F26" s="43">
        <f t="shared" ref="F26:N26" si="24">SUM(F27:F30)</f>
        <v>194</v>
      </c>
      <c r="G26" s="44">
        <f t="shared" si="24"/>
        <v>7</v>
      </c>
      <c r="H26" s="44">
        <f t="shared" si="24"/>
        <v>3</v>
      </c>
      <c r="I26" s="44">
        <f t="shared" si="24"/>
        <v>2</v>
      </c>
      <c r="J26" s="44">
        <f t="shared" si="24"/>
        <v>1</v>
      </c>
      <c r="K26" s="44">
        <f t="shared" si="24"/>
        <v>0</v>
      </c>
      <c r="L26" s="44">
        <f t="shared" si="24"/>
        <v>0</v>
      </c>
      <c r="M26" s="44">
        <f t="shared" si="24"/>
        <v>0</v>
      </c>
      <c r="N26" s="45">
        <f t="shared" si="24"/>
        <v>0</v>
      </c>
      <c r="O26" s="49"/>
      <c r="P26" s="47">
        <f t="shared" ref="P26:Y26" si="25">SUM(P27:P30)</f>
        <v>61</v>
      </c>
      <c r="Q26" s="44">
        <f t="shared" si="25"/>
        <v>0</v>
      </c>
      <c r="R26" s="44">
        <f t="shared" si="25"/>
        <v>0</v>
      </c>
      <c r="S26" s="44">
        <f t="shared" si="25"/>
        <v>4</v>
      </c>
      <c r="T26" s="44">
        <f t="shared" si="25"/>
        <v>4</v>
      </c>
      <c r="U26" s="44">
        <f t="shared" si="25"/>
        <v>0</v>
      </c>
      <c r="V26" s="44">
        <f t="shared" si="25"/>
        <v>0</v>
      </c>
      <c r="W26" s="44">
        <f t="shared" si="25"/>
        <v>0</v>
      </c>
      <c r="X26" s="45">
        <f t="shared" si="25"/>
        <v>8</v>
      </c>
      <c r="Y26" s="44">
        <f t="shared" si="25"/>
        <v>56</v>
      </c>
      <c r="Z26" s="22" t="s">
        <v>1</v>
      </c>
      <c r="AA26" s="99" t="s">
        <v>2</v>
      </c>
      <c r="AB26" s="115" t="s">
        <v>22</v>
      </c>
      <c r="AC26" s="103"/>
      <c r="AD26" s="41">
        <f>SUM(G26:L26,P26,S26,X26:Y26,'02'!F26:K26,'02'!M26:N26,'02'!P26:R26,'02'!U26,'02'!X26)-'01'!F26</f>
        <v>0</v>
      </c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14.25" customHeight="1">
      <c r="A27" s="26"/>
      <c r="B27" s="93"/>
      <c r="C27" s="116"/>
      <c r="D27" s="99"/>
      <c r="E27" s="27" t="s">
        <v>15</v>
      </c>
      <c r="F27" s="61">
        <v>4</v>
      </c>
      <c r="G27" s="62">
        <v>1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3"/>
      <c r="P27" s="64">
        <v>1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1</v>
      </c>
      <c r="Y27" s="62">
        <v>0</v>
      </c>
      <c r="Z27" s="27" t="s">
        <v>15</v>
      </c>
      <c r="AA27" s="99"/>
      <c r="AB27" s="116"/>
      <c r="AC27" s="103"/>
      <c r="AD27" s="41">
        <f>SUM(G27:L27,P27,S27,X27:Y27,'02'!F27:K27,'02'!M27:N27,'02'!P27:R27,'02'!U27,'02'!X27)-'01'!F27</f>
        <v>0</v>
      </c>
      <c r="AE27" s="24"/>
    </row>
    <row r="28" spans="1:49" ht="14.25" customHeight="1">
      <c r="A28" s="26"/>
      <c r="B28" s="93"/>
      <c r="C28" s="116"/>
      <c r="D28" s="99"/>
      <c r="E28" s="27" t="s">
        <v>16</v>
      </c>
      <c r="F28" s="61">
        <v>5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3"/>
      <c r="P28" s="64">
        <v>1</v>
      </c>
      <c r="Q28" s="62">
        <v>0</v>
      </c>
      <c r="R28" s="62">
        <v>0</v>
      </c>
      <c r="S28" s="62">
        <v>1</v>
      </c>
      <c r="T28" s="62">
        <v>1</v>
      </c>
      <c r="U28" s="62">
        <v>0</v>
      </c>
      <c r="V28" s="62">
        <v>0</v>
      </c>
      <c r="W28" s="62">
        <v>0</v>
      </c>
      <c r="X28" s="62">
        <v>1</v>
      </c>
      <c r="Y28" s="62">
        <v>2</v>
      </c>
      <c r="Z28" s="27" t="s">
        <v>16</v>
      </c>
      <c r="AA28" s="99"/>
      <c r="AB28" s="116"/>
      <c r="AC28" s="103"/>
      <c r="AD28" s="41">
        <f>SUM(G28:L28,P28,S28,X28:Y28,'02'!F28:K28,'02'!M28:N28,'02'!P28:R28,'02'!U28,'02'!X28)-'01'!F28</f>
        <v>0</v>
      </c>
      <c r="AE28" s="24"/>
    </row>
    <row r="29" spans="1:49" ht="14.25" customHeight="1">
      <c r="A29" s="26"/>
      <c r="B29" s="93"/>
      <c r="C29" s="116"/>
      <c r="D29" s="99"/>
      <c r="E29" s="27" t="s">
        <v>17</v>
      </c>
      <c r="F29" s="61">
        <v>24</v>
      </c>
      <c r="G29" s="62">
        <v>2</v>
      </c>
      <c r="H29" s="62">
        <v>1</v>
      </c>
      <c r="I29" s="62">
        <v>1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3"/>
      <c r="P29" s="64">
        <v>10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1</v>
      </c>
      <c r="Y29" s="62">
        <v>6</v>
      </c>
      <c r="Z29" s="27" t="s">
        <v>17</v>
      </c>
      <c r="AA29" s="99"/>
      <c r="AB29" s="116"/>
      <c r="AC29" s="103"/>
      <c r="AD29" s="41">
        <f>SUM(G29:L29,P29,S29,X29:Y29,'02'!F29:K29,'02'!M29:N29,'02'!P29:R29,'02'!U29,'02'!X29)-'01'!F29</f>
        <v>0</v>
      </c>
      <c r="AE29" s="24"/>
    </row>
    <row r="30" spans="1:49" ht="14.25" customHeight="1">
      <c r="A30" s="26"/>
      <c r="B30" s="93"/>
      <c r="C30" s="116"/>
      <c r="D30" s="100"/>
      <c r="E30" s="28" t="s">
        <v>0</v>
      </c>
      <c r="F30" s="65">
        <v>161</v>
      </c>
      <c r="G30" s="66">
        <v>4</v>
      </c>
      <c r="H30" s="66">
        <v>2</v>
      </c>
      <c r="I30" s="66">
        <v>1</v>
      </c>
      <c r="J30" s="66">
        <v>1</v>
      </c>
      <c r="K30" s="66">
        <v>0</v>
      </c>
      <c r="L30" s="66">
        <v>0</v>
      </c>
      <c r="M30" s="66">
        <v>0</v>
      </c>
      <c r="N30" s="66">
        <v>0</v>
      </c>
      <c r="O30" s="63"/>
      <c r="P30" s="67">
        <v>49</v>
      </c>
      <c r="Q30" s="66">
        <v>0</v>
      </c>
      <c r="R30" s="66">
        <v>0</v>
      </c>
      <c r="S30" s="66">
        <v>3</v>
      </c>
      <c r="T30" s="66">
        <v>3</v>
      </c>
      <c r="U30" s="66">
        <v>0</v>
      </c>
      <c r="V30" s="66">
        <v>0</v>
      </c>
      <c r="W30" s="66">
        <v>0</v>
      </c>
      <c r="X30" s="66">
        <v>5</v>
      </c>
      <c r="Y30" s="66">
        <v>48</v>
      </c>
      <c r="Z30" s="28" t="s">
        <v>0</v>
      </c>
      <c r="AA30" s="100"/>
      <c r="AB30" s="116"/>
      <c r="AC30" s="103"/>
      <c r="AD30" s="41">
        <f>SUM(G30:L30,P30,S30,X30:Y30,'02'!F30:K30,'02'!M30:N30,'02'!P30:R30,'02'!U30,'02'!X30)-'01'!F30</f>
        <v>0</v>
      </c>
      <c r="AE30" s="24"/>
    </row>
    <row r="31" spans="1:49" ht="14.25" customHeight="1">
      <c r="A31" s="26"/>
      <c r="B31" s="93"/>
      <c r="C31" s="116"/>
      <c r="D31" s="29" t="s">
        <v>19</v>
      </c>
      <c r="E31" s="22" t="s">
        <v>1</v>
      </c>
      <c r="F31" s="43">
        <f t="shared" ref="F31:K31" si="26">SUM(F32:F35)</f>
        <v>9</v>
      </c>
      <c r="G31" s="44">
        <f t="shared" si="26"/>
        <v>0</v>
      </c>
      <c r="H31" s="44">
        <f t="shared" si="26"/>
        <v>0</v>
      </c>
      <c r="I31" s="44">
        <f>SUM(I32:I35)</f>
        <v>0</v>
      </c>
      <c r="J31" s="44">
        <f t="shared" si="26"/>
        <v>0</v>
      </c>
      <c r="K31" s="44">
        <f t="shared" si="26"/>
        <v>0</v>
      </c>
      <c r="L31" s="44">
        <f>SUM(L32:L35)</f>
        <v>0</v>
      </c>
      <c r="M31" s="44">
        <f>SUM(M32:M35)</f>
        <v>0</v>
      </c>
      <c r="N31" s="45">
        <f>SUM(N32:N35)</f>
        <v>0</v>
      </c>
      <c r="O31" s="49"/>
      <c r="P31" s="47">
        <f t="shared" ref="P31:Y31" si="27">SUM(P32:P35)</f>
        <v>1</v>
      </c>
      <c r="Q31" s="44">
        <f t="shared" si="27"/>
        <v>0</v>
      </c>
      <c r="R31" s="44">
        <f t="shared" si="27"/>
        <v>0</v>
      </c>
      <c r="S31" s="44">
        <f t="shared" si="27"/>
        <v>0</v>
      </c>
      <c r="T31" s="44">
        <f t="shared" si="27"/>
        <v>0</v>
      </c>
      <c r="U31" s="44">
        <f t="shared" si="27"/>
        <v>0</v>
      </c>
      <c r="V31" s="44">
        <f t="shared" si="27"/>
        <v>0</v>
      </c>
      <c r="W31" s="44">
        <f t="shared" si="27"/>
        <v>0</v>
      </c>
      <c r="X31" s="45">
        <f t="shared" si="27"/>
        <v>1</v>
      </c>
      <c r="Y31" s="44">
        <f t="shared" si="27"/>
        <v>2</v>
      </c>
      <c r="Z31" s="22" t="s">
        <v>1</v>
      </c>
      <c r="AA31" s="29" t="s">
        <v>19</v>
      </c>
      <c r="AB31" s="116"/>
      <c r="AC31" s="103"/>
      <c r="AD31" s="41">
        <f>SUM(G31:L31,P31,S31,X31:Y31,'02'!F31:K31,'02'!M31:N31,'02'!P31:R31,'02'!U31,'02'!X31)-'01'!F31</f>
        <v>0</v>
      </c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</row>
    <row r="32" spans="1:49" ht="14.25" customHeight="1">
      <c r="A32" s="26"/>
      <c r="B32" s="93"/>
      <c r="C32" s="116"/>
      <c r="D32" s="99" t="s">
        <v>18</v>
      </c>
      <c r="E32" s="27" t="s">
        <v>15</v>
      </c>
      <c r="F32" s="61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3"/>
      <c r="P32" s="64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27" t="s">
        <v>15</v>
      </c>
      <c r="AA32" s="99" t="s">
        <v>18</v>
      </c>
      <c r="AB32" s="116"/>
      <c r="AC32" s="103"/>
      <c r="AD32" s="41">
        <f>SUM(G32:L32,P32,S32,X32:Y32,'02'!F32:K32,'02'!M32:N32,'02'!P32:R32,'02'!U32,'02'!X32)-'01'!F32</f>
        <v>0</v>
      </c>
      <c r="AE32" s="24"/>
    </row>
    <row r="33" spans="1:49" ht="14.25" customHeight="1">
      <c r="A33" s="26"/>
      <c r="B33" s="93"/>
      <c r="C33" s="116"/>
      <c r="D33" s="99"/>
      <c r="E33" s="27" t="s">
        <v>16</v>
      </c>
      <c r="F33" s="61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3"/>
      <c r="P33" s="64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27" t="s">
        <v>16</v>
      </c>
      <c r="AA33" s="99"/>
      <c r="AB33" s="116"/>
      <c r="AC33" s="103"/>
      <c r="AD33" s="41">
        <f>SUM(G33:L33,P33,S33,X33:Y33,'02'!F33:K33,'02'!M33:N33,'02'!P33:R33,'02'!U33,'02'!X33)-'01'!F33</f>
        <v>0</v>
      </c>
      <c r="AE33" s="24"/>
    </row>
    <row r="34" spans="1:49" ht="14.25" customHeight="1">
      <c r="A34" s="26"/>
      <c r="B34" s="93"/>
      <c r="C34" s="116"/>
      <c r="D34" s="99"/>
      <c r="E34" s="27" t="s">
        <v>17</v>
      </c>
      <c r="F34" s="61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3"/>
      <c r="P34" s="64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27" t="s">
        <v>17</v>
      </c>
      <c r="AA34" s="99"/>
      <c r="AB34" s="116"/>
      <c r="AC34" s="103"/>
      <c r="AD34" s="41">
        <f>SUM(G34:L34,P34,S34,X34:Y34,'02'!F34:K34,'02'!M34:N34,'02'!P34:R34,'02'!U34,'02'!X34)-'01'!F34</f>
        <v>0</v>
      </c>
      <c r="AE34" s="24"/>
    </row>
    <row r="35" spans="1:49" ht="14.25" customHeight="1">
      <c r="A35" s="26"/>
      <c r="B35" s="93"/>
      <c r="C35" s="117"/>
      <c r="D35" s="100"/>
      <c r="E35" s="28" t="s">
        <v>0</v>
      </c>
      <c r="F35" s="65">
        <v>9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3"/>
      <c r="P35" s="67">
        <v>1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1</v>
      </c>
      <c r="Y35" s="66">
        <v>2</v>
      </c>
      <c r="Z35" s="28" t="s">
        <v>0</v>
      </c>
      <c r="AA35" s="100"/>
      <c r="AB35" s="117"/>
      <c r="AC35" s="103"/>
      <c r="AD35" s="41">
        <f>SUM(G35:L35,P35,S35,X35:Y35,'02'!F35:K35,'02'!M35:N35,'02'!P35:R35,'02'!U35,'02'!X35)-'01'!F35</f>
        <v>0</v>
      </c>
      <c r="AE35" s="24"/>
    </row>
    <row r="36" spans="1:49" ht="14.25" customHeight="1">
      <c r="A36" s="26"/>
      <c r="B36" s="93"/>
      <c r="C36" s="115" t="s">
        <v>23</v>
      </c>
      <c r="D36" s="99" t="s">
        <v>2</v>
      </c>
      <c r="E36" s="22" t="s">
        <v>1</v>
      </c>
      <c r="F36" s="43">
        <f t="shared" ref="F36:N36" si="28">SUM(F37:F40)</f>
        <v>4601</v>
      </c>
      <c r="G36" s="44">
        <f t="shared" si="28"/>
        <v>76</v>
      </c>
      <c r="H36" s="44">
        <f t="shared" si="28"/>
        <v>154</v>
      </c>
      <c r="I36" s="44">
        <f t="shared" si="28"/>
        <v>13</v>
      </c>
      <c r="J36" s="44">
        <f t="shared" si="28"/>
        <v>36</v>
      </c>
      <c r="K36" s="44">
        <f t="shared" si="28"/>
        <v>2</v>
      </c>
      <c r="L36" s="44">
        <f t="shared" si="28"/>
        <v>254</v>
      </c>
      <c r="M36" s="44">
        <f t="shared" si="28"/>
        <v>61</v>
      </c>
      <c r="N36" s="45">
        <f t="shared" si="28"/>
        <v>2</v>
      </c>
      <c r="O36" s="49"/>
      <c r="P36" s="47">
        <f t="shared" ref="P36:Y36" si="29">SUM(P37:P40)</f>
        <v>989</v>
      </c>
      <c r="Q36" s="44">
        <f t="shared" si="29"/>
        <v>5</v>
      </c>
      <c r="R36" s="44">
        <f t="shared" si="29"/>
        <v>5</v>
      </c>
      <c r="S36" s="44">
        <f t="shared" si="29"/>
        <v>299</v>
      </c>
      <c r="T36" s="44">
        <f t="shared" si="29"/>
        <v>95</v>
      </c>
      <c r="U36" s="44">
        <f t="shared" si="29"/>
        <v>0</v>
      </c>
      <c r="V36" s="44">
        <f t="shared" si="29"/>
        <v>69</v>
      </c>
      <c r="W36" s="44">
        <f t="shared" si="29"/>
        <v>0</v>
      </c>
      <c r="X36" s="45">
        <f t="shared" si="29"/>
        <v>495</v>
      </c>
      <c r="Y36" s="44">
        <f t="shared" si="29"/>
        <v>706</v>
      </c>
      <c r="Z36" s="22" t="s">
        <v>1</v>
      </c>
      <c r="AA36" s="99" t="s">
        <v>2</v>
      </c>
      <c r="AB36" s="115" t="s">
        <v>23</v>
      </c>
      <c r="AC36" s="103"/>
      <c r="AD36" s="41">
        <f>SUM(G36:L36,P36,S36,X36:Y36,'02'!F36:K36,'02'!M36:N36,'02'!P36:R36,'02'!U36,'02'!X36)-'01'!F36</f>
        <v>0</v>
      </c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</row>
    <row r="37" spans="1:49" ht="14.25" customHeight="1">
      <c r="A37" s="26"/>
      <c r="B37" s="93"/>
      <c r="C37" s="116"/>
      <c r="D37" s="99"/>
      <c r="E37" s="27" t="s">
        <v>15</v>
      </c>
      <c r="F37" s="61">
        <v>127</v>
      </c>
      <c r="G37" s="62">
        <v>4</v>
      </c>
      <c r="H37" s="62">
        <v>2</v>
      </c>
      <c r="I37" s="62">
        <v>0</v>
      </c>
      <c r="J37" s="62">
        <v>0</v>
      </c>
      <c r="K37" s="62">
        <v>0</v>
      </c>
      <c r="L37" s="62">
        <v>9</v>
      </c>
      <c r="M37" s="62">
        <v>2</v>
      </c>
      <c r="N37" s="62">
        <v>0</v>
      </c>
      <c r="O37" s="63"/>
      <c r="P37" s="64">
        <v>16</v>
      </c>
      <c r="Q37" s="62">
        <v>0</v>
      </c>
      <c r="R37" s="62">
        <v>0</v>
      </c>
      <c r="S37" s="62">
        <v>17</v>
      </c>
      <c r="T37" s="62">
        <v>7</v>
      </c>
      <c r="U37" s="62">
        <v>0</v>
      </c>
      <c r="V37" s="62">
        <v>5</v>
      </c>
      <c r="W37" s="62">
        <v>0</v>
      </c>
      <c r="X37" s="62">
        <v>26</v>
      </c>
      <c r="Y37" s="62">
        <v>4</v>
      </c>
      <c r="Z37" s="27" t="s">
        <v>15</v>
      </c>
      <c r="AA37" s="99"/>
      <c r="AB37" s="116"/>
      <c r="AC37" s="103"/>
      <c r="AD37" s="41">
        <f>SUM(G37:L37,P37,S37,X37:Y37,'02'!F37:K37,'02'!M37:N37,'02'!P37:R37,'02'!U37,'02'!X37)-'01'!F37</f>
        <v>0</v>
      </c>
      <c r="AE37" s="24"/>
    </row>
    <row r="38" spans="1:49" ht="14.25" customHeight="1">
      <c r="A38" s="26"/>
      <c r="B38" s="93"/>
      <c r="C38" s="116"/>
      <c r="D38" s="99"/>
      <c r="E38" s="27" t="s">
        <v>16</v>
      </c>
      <c r="F38" s="61">
        <v>426</v>
      </c>
      <c r="G38" s="62">
        <v>8</v>
      </c>
      <c r="H38" s="62">
        <v>4</v>
      </c>
      <c r="I38" s="62">
        <v>1</v>
      </c>
      <c r="J38" s="62">
        <v>0</v>
      </c>
      <c r="K38" s="62">
        <v>0</v>
      </c>
      <c r="L38" s="62">
        <v>28</v>
      </c>
      <c r="M38" s="62">
        <v>8</v>
      </c>
      <c r="N38" s="62">
        <v>0</v>
      </c>
      <c r="O38" s="63"/>
      <c r="P38" s="64">
        <v>96</v>
      </c>
      <c r="Q38" s="62">
        <v>0</v>
      </c>
      <c r="R38" s="62">
        <v>0</v>
      </c>
      <c r="S38" s="62">
        <v>37</v>
      </c>
      <c r="T38" s="62">
        <v>16</v>
      </c>
      <c r="U38" s="62">
        <v>0</v>
      </c>
      <c r="V38" s="62">
        <v>12</v>
      </c>
      <c r="W38" s="62">
        <v>0</v>
      </c>
      <c r="X38" s="62">
        <v>76</v>
      </c>
      <c r="Y38" s="62">
        <v>16</v>
      </c>
      <c r="Z38" s="27" t="s">
        <v>16</v>
      </c>
      <c r="AA38" s="99"/>
      <c r="AB38" s="116"/>
      <c r="AC38" s="103"/>
      <c r="AD38" s="41">
        <f>SUM(G38:L38,P38,S38,X38:Y38,'02'!F38:K38,'02'!M38:N38,'02'!P38:R38,'02'!U38,'02'!X38)-'01'!F38</f>
        <v>0</v>
      </c>
      <c r="AE38" s="24"/>
    </row>
    <row r="39" spans="1:49" ht="14.25" customHeight="1">
      <c r="A39" s="26"/>
      <c r="B39" s="93"/>
      <c r="C39" s="116"/>
      <c r="D39" s="99"/>
      <c r="E39" s="27" t="s">
        <v>17</v>
      </c>
      <c r="F39" s="61">
        <v>708</v>
      </c>
      <c r="G39" s="62">
        <v>22</v>
      </c>
      <c r="H39" s="62">
        <v>24</v>
      </c>
      <c r="I39" s="62">
        <v>0</v>
      </c>
      <c r="J39" s="62">
        <v>7</v>
      </c>
      <c r="K39" s="62">
        <v>0</v>
      </c>
      <c r="L39" s="62">
        <v>57</v>
      </c>
      <c r="M39" s="62">
        <v>24</v>
      </c>
      <c r="N39" s="62">
        <v>0</v>
      </c>
      <c r="O39" s="63"/>
      <c r="P39" s="64">
        <v>156</v>
      </c>
      <c r="Q39" s="62">
        <v>1</v>
      </c>
      <c r="R39" s="62">
        <v>0</v>
      </c>
      <c r="S39" s="62">
        <v>58</v>
      </c>
      <c r="T39" s="62">
        <v>17</v>
      </c>
      <c r="U39" s="62">
        <v>0</v>
      </c>
      <c r="V39" s="62">
        <v>15</v>
      </c>
      <c r="W39" s="62">
        <v>0</v>
      </c>
      <c r="X39" s="62">
        <v>80</v>
      </c>
      <c r="Y39" s="62">
        <v>50</v>
      </c>
      <c r="Z39" s="27" t="s">
        <v>17</v>
      </c>
      <c r="AA39" s="99"/>
      <c r="AB39" s="116"/>
      <c r="AC39" s="103"/>
      <c r="AD39" s="41">
        <f>SUM(G39:L39,P39,S39,X39:Y39,'02'!F39:K39,'02'!M39:N39,'02'!P39:R39,'02'!U39,'02'!X39)-'01'!F39</f>
        <v>0</v>
      </c>
      <c r="AE39" s="24"/>
    </row>
    <row r="40" spans="1:49" ht="14.25" customHeight="1">
      <c r="A40" s="26"/>
      <c r="B40" s="93"/>
      <c r="C40" s="116"/>
      <c r="D40" s="100"/>
      <c r="E40" s="28" t="s">
        <v>0</v>
      </c>
      <c r="F40" s="65">
        <v>3340</v>
      </c>
      <c r="G40" s="66">
        <v>42</v>
      </c>
      <c r="H40" s="66">
        <v>124</v>
      </c>
      <c r="I40" s="66">
        <v>12</v>
      </c>
      <c r="J40" s="66">
        <v>29</v>
      </c>
      <c r="K40" s="66">
        <v>2</v>
      </c>
      <c r="L40" s="66">
        <v>160</v>
      </c>
      <c r="M40" s="66">
        <v>27</v>
      </c>
      <c r="N40" s="66">
        <v>2</v>
      </c>
      <c r="O40" s="63"/>
      <c r="P40" s="67">
        <v>721</v>
      </c>
      <c r="Q40" s="66">
        <v>4</v>
      </c>
      <c r="R40" s="66">
        <v>5</v>
      </c>
      <c r="S40" s="66">
        <v>187</v>
      </c>
      <c r="T40" s="66">
        <v>55</v>
      </c>
      <c r="U40" s="66">
        <v>0</v>
      </c>
      <c r="V40" s="66">
        <v>37</v>
      </c>
      <c r="W40" s="66">
        <v>0</v>
      </c>
      <c r="X40" s="66">
        <v>313</v>
      </c>
      <c r="Y40" s="66">
        <v>636</v>
      </c>
      <c r="Z40" s="28" t="s">
        <v>0</v>
      </c>
      <c r="AA40" s="100"/>
      <c r="AB40" s="116"/>
      <c r="AC40" s="103"/>
      <c r="AD40" s="41">
        <f>SUM(G40:L40,P40,S40,X40:Y40,'02'!F40:K40,'02'!M40:N40,'02'!P40:R40,'02'!U40,'02'!X40)-'01'!F40</f>
        <v>0</v>
      </c>
      <c r="AE40" s="24"/>
    </row>
    <row r="41" spans="1:49" ht="14.25" customHeight="1">
      <c r="A41" s="26"/>
      <c r="B41" s="93"/>
      <c r="C41" s="116"/>
      <c r="D41" s="29" t="s">
        <v>19</v>
      </c>
      <c r="E41" s="22" t="s">
        <v>1</v>
      </c>
      <c r="F41" s="43">
        <f t="shared" ref="F41:N41" si="30">SUM(F42:F45)</f>
        <v>183</v>
      </c>
      <c r="G41" s="44">
        <f t="shared" si="30"/>
        <v>8</v>
      </c>
      <c r="H41" s="44">
        <f t="shared" si="30"/>
        <v>19</v>
      </c>
      <c r="I41" s="44">
        <f t="shared" si="30"/>
        <v>0</v>
      </c>
      <c r="J41" s="44">
        <f t="shared" si="30"/>
        <v>4</v>
      </c>
      <c r="K41" s="44">
        <f t="shared" si="30"/>
        <v>2</v>
      </c>
      <c r="L41" s="44">
        <f t="shared" si="30"/>
        <v>6</v>
      </c>
      <c r="M41" s="44">
        <f t="shared" si="30"/>
        <v>0</v>
      </c>
      <c r="N41" s="45">
        <f t="shared" si="30"/>
        <v>0</v>
      </c>
      <c r="O41" s="49"/>
      <c r="P41" s="47">
        <f t="shared" ref="P41:Y41" si="31">SUM(P42:P45)</f>
        <v>50</v>
      </c>
      <c r="Q41" s="44">
        <f t="shared" si="31"/>
        <v>0</v>
      </c>
      <c r="R41" s="44">
        <f t="shared" si="31"/>
        <v>0</v>
      </c>
      <c r="S41" s="44">
        <f t="shared" si="31"/>
        <v>3</v>
      </c>
      <c r="T41" s="44">
        <f t="shared" si="31"/>
        <v>0</v>
      </c>
      <c r="U41" s="44">
        <f t="shared" si="31"/>
        <v>0</v>
      </c>
      <c r="V41" s="44">
        <f t="shared" si="31"/>
        <v>1</v>
      </c>
      <c r="W41" s="44">
        <f t="shared" si="31"/>
        <v>0</v>
      </c>
      <c r="X41" s="45">
        <f t="shared" si="31"/>
        <v>13</v>
      </c>
      <c r="Y41" s="44">
        <f t="shared" si="31"/>
        <v>31</v>
      </c>
      <c r="Z41" s="22" t="s">
        <v>1</v>
      </c>
      <c r="AA41" s="29" t="s">
        <v>19</v>
      </c>
      <c r="AB41" s="116"/>
      <c r="AC41" s="103"/>
      <c r="AD41" s="41">
        <f>SUM(G41:L41,P41,S41,X41:Y41,'02'!F41:K41,'02'!M41:N41,'02'!P41:R41,'02'!U41,'02'!X41)-'01'!F41</f>
        <v>0</v>
      </c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</row>
    <row r="42" spans="1:49" ht="14.25" customHeight="1">
      <c r="A42" s="26"/>
      <c r="B42" s="93"/>
      <c r="C42" s="116"/>
      <c r="D42" s="99" t="s">
        <v>18</v>
      </c>
      <c r="E42" s="27" t="s">
        <v>15</v>
      </c>
      <c r="F42" s="61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3"/>
      <c r="P42" s="64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27" t="s">
        <v>15</v>
      </c>
      <c r="AA42" s="99" t="s">
        <v>18</v>
      </c>
      <c r="AB42" s="116"/>
      <c r="AC42" s="103"/>
      <c r="AD42" s="41">
        <f>SUM(G42:L42,P42,S42,X42:Y42,'02'!F42:K42,'02'!M42:N42,'02'!P42:R42,'02'!U42,'02'!X42)-'01'!F42</f>
        <v>0</v>
      </c>
      <c r="AE42" s="24"/>
    </row>
    <row r="43" spans="1:49" ht="14.25" customHeight="1">
      <c r="A43" s="26"/>
      <c r="B43" s="93"/>
      <c r="C43" s="116"/>
      <c r="D43" s="99"/>
      <c r="E43" s="27" t="s">
        <v>16</v>
      </c>
      <c r="F43" s="61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3"/>
      <c r="P43" s="64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27" t="s">
        <v>16</v>
      </c>
      <c r="AA43" s="99"/>
      <c r="AB43" s="116"/>
      <c r="AC43" s="103"/>
      <c r="AD43" s="41">
        <f>SUM(G43:L43,P43,S43,X43:Y43,'02'!F43:K43,'02'!M43:N43,'02'!P43:R43,'02'!U43,'02'!X43)-'01'!F43</f>
        <v>0</v>
      </c>
      <c r="AE43" s="24"/>
    </row>
    <row r="44" spans="1:49" ht="14.25" customHeight="1">
      <c r="A44" s="26"/>
      <c r="B44" s="93"/>
      <c r="C44" s="116"/>
      <c r="D44" s="99"/>
      <c r="E44" s="27" t="s">
        <v>17</v>
      </c>
      <c r="F44" s="61">
        <v>3</v>
      </c>
      <c r="G44" s="62">
        <v>0</v>
      </c>
      <c r="H44" s="62">
        <v>2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3"/>
      <c r="P44" s="64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27" t="s">
        <v>17</v>
      </c>
      <c r="AA44" s="99"/>
      <c r="AB44" s="116"/>
      <c r="AC44" s="103"/>
      <c r="AD44" s="41">
        <f>SUM(G44:L44,P44,S44,X44:Y44,'02'!F44:K44,'02'!M44:N44,'02'!P44:R44,'02'!U44,'02'!X44)-'01'!F44</f>
        <v>0</v>
      </c>
      <c r="AE44" s="24"/>
    </row>
    <row r="45" spans="1:49" ht="14.25" customHeight="1">
      <c r="A45" s="26"/>
      <c r="B45" s="93"/>
      <c r="C45" s="117"/>
      <c r="D45" s="100"/>
      <c r="E45" s="28" t="s">
        <v>0</v>
      </c>
      <c r="F45" s="65">
        <v>180</v>
      </c>
      <c r="G45" s="66">
        <v>8</v>
      </c>
      <c r="H45" s="66">
        <v>17</v>
      </c>
      <c r="I45" s="66">
        <v>0</v>
      </c>
      <c r="J45" s="66">
        <v>4</v>
      </c>
      <c r="K45" s="66">
        <v>2</v>
      </c>
      <c r="L45" s="66">
        <v>6</v>
      </c>
      <c r="M45" s="66">
        <v>0</v>
      </c>
      <c r="N45" s="66">
        <v>0</v>
      </c>
      <c r="O45" s="63"/>
      <c r="P45" s="67">
        <v>50</v>
      </c>
      <c r="Q45" s="66">
        <v>0</v>
      </c>
      <c r="R45" s="66">
        <v>0</v>
      </c>
      <c r="S45" s="66">
        <v>3</v>
      </c>
      <c r="T45" s="66">
        <v>0</v>
      </c>
      <c r="U45" s="66">
        <v>0</v>
      </c>
      <c r="V45" s="66">
        <v>1</v>
      </c>
      <c r="W45" s="66">
        <v>0</v>
      </c>
      <c r="X45" s="66">
        <v>13</v>
      </c>
      <c r="Y45" s="66">
        <v>31</v>
      </c>
      <c r="Z45" s="28" t="s">
        <v>0</v>
      </c>
      <c r="AA45" s="100"/>
      <c r="AB45" s="117"/>
      <c r="AC45" s="103"/>
      <c r="AD45" s="41">
        <f>SUM(G45:L45,P45,S45,X45:Y45,'02'!F45:K45,'02'!M45:N45,'02'!P45:R45,'02'!U45,'02'!X45)-'01'!F45</f>
        <v>0</v>
      </c>
      <c r="AE45" s="24"/>
    </row>
    <row r="46" spans="1:49" ht="14.25" customHeight="1">
      <c r="A46" s="26"/>
      <c r="B46" s="93"/>
      <c r="C46" s="115" t="s">
        <v>20</v>
      </c>
      <c r="D46" s="99" t="s">
        <v>2</v>
      </c>
      <c r="E46" s="22" t="s">
        <v>1</v>
      </c>
      <c r="F46" s="43">
        <f t="shared" ref="F46:N46" si="32">SUM(F47:F50)</f>
        <v>1338</v>
      </c>
      <c r="G46" s="44">
        <f t="shared" si="32"/>
        <v>0</v>
      </c>
      <c r="H46" s="44">
        <f t="shared" si="32"/>
        <v>6</v>
      </c>
      <c r="I46" s="44">
        <f t="shared" si="32"/>
        <v>0</v>
      </c>
      <c r="J46" s="44">
        <f t="shared" si="32"/>
        <v>2</v>
      </c>
      <c r="K46" s="44">
        <f t="shared" si="32"/>
        <v>0</v>
      </c>
      <c r="L46" s="44">
        <f t="shared" si="32"/>
        <v>255</v>
      </c>
      <c r="M46" s="44">
        <f t="shared" si="32"/>
        <v>20</v>
      </c>
      <c r="N46" s="45">
        <f t="shared" si="32"/>
        <v>0</v>
      </c>
      <c r="O46" s="49"/>
      <c r="P46" s="47">
        <f t="shared" ref="P46:Y46" si="33">SUM(P47:P50)</f>
        <v>271</v>
      </c>
      <c r="Q46" s="44">
        <f t="shared" si="33"/>
        <v>0</v>
      </c>
      <c r="R46" s="44">
        <f t="shared" si="33"/>
        <v>0</v>
      </c>
      <c r="S46" s="44">
        <f t="shared" si="33"/>
        <v>57</v>
      </c>
      <c r="T46" s="44">
        <f t="shared" si="33"/>
        <v>20</v>
      </c>
      <c r="U46" s="44">
        <f t="shared" si="33"/>
        <v>0</v>
      </c>
      <c r="V46" s="44">
        <f t="shared" si="33"/>
        <v>12</v>
      </c>
      <c r="W46" s="44">
        <f t="shared" si="33"/>
        <v>0</v>
      </c>
      <c r="X46" s="45">
        <f t="shared" si="33"/>
        <v>56</v>
      </c>
      <c r="Y46" s="44">
        <f t="shared" si="33"/>
        <v>197</v>
      </c>
      <c r="Z46" s="22" t="s">
        <v>1</v>
      </c>
      <c r="AA46" s="99" t="s">
        <v>2</v>
      </c>
      <c r="AB46" s="115" t="s">
        <v>20</v>
      </c>
      <c r="AC46" s="103"/>
      <c r="AD46" s="41">
        <f>SUM(G46:L46,P46,S46,X46:Y46,'02'!F46:K46,'02'!M46:N46,'02'!P46:R46,'02'!U46,'02'!X46)-'01'!F46</f>
        <v>0</v>
      </c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</row>
    <row r="47" spans="1:49" ht="14.25" customHeight="1">
      <c r="A47" s="26"/>
      <c r="B47" s="93"/>
      <c r="C47" s="116"/>
      <c r="D47" s="99"/>
      <c r="E47" s="27" t="s">
        <v>15</v>
      </c>
      <c r="F47" s="54">
        <v>16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1</v>
      </c>
      <c r="M47" s="69">
        <v>0</v>
      </c>
      <c r="N47" s="69">
        <v>0</v>
      </c>
      <c r="O47" s="63"/>
      <c r="P47" s="57">
        <v>0</v>
      </c>
      <c r="Q47" s="69">
        <v>0</v>
      </c>
      <c r="R47" s="69">
        <v>0</v>
      </c>
      <c r="S47" s="69">
        <v>2</v>
      </c>
      <c r="T47" s="62">
        <v>0</v>
      </c>
      <c r="U47" s="62">
        <v>0</v>
      </c>
      <c r="V47" s="62">
        <v>2</v>
      </c>
      <c r="W47" s="62">
        <v>0</v>
      </c>
      <c r="X47" s="69">
        <v>1</v>
      </c>
      <c r="Y47" s="69">
        <v>0</v>
      </c>
      <c r="Z47" s="27" t="s">
        <v>15</v>
      </c>
      <c r="AA47" s="99"/>
      <c r="AB47" s="116"/>
      <c r="AC47" s="103"/>
      <c r="AD47" s="41">
        <f>SUM(G47:L47,P47,S47,X47:Y47,'02'!F47:K47,'02'!M47:N47,'02'!P47:R47,'02'!U47,'02'!X47)-'01'!F47</f>
        <v>0</v>
      </c>
      <c r="AE47" s="24"/>
    </row>
    <row r="48" spans="1:49" ht="14.25" customHeight="1">
      <c r="A48" s="26"/>
      <c r="B48" s="93"/>
      <c r="C48" s="116"/>
      <c r="D48" s="99"/>
      <c r="E48" s="27" t="s">
        <v>16</v>
      </c>
      <c r="F48" s="54">
        <v>91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13</v>
      </c>
      <c r="M48" s="69">
        <v>3</v>
      </c>
      <c r="N48" s="69">
        <v>0</v>
      </c>
      <c r="O48" s="63"/>
      <c r="P48" s="57">
        <v>12</v>
      </c>
      <c r="Q48" s="69">
        <v>0</v>
      </c>
      <c r="R48" s="69">
        <v>0</v>
      </c>
      <c r="S48" s="69">
        <v>7</v>
      </c>
      <c r="T48" s="69">
        <v>2</v>
      </c>
      <c r="U48" s="69">
        <v>0</v>
      </c>
      <c r="V48" s="69">
        <v>2</v>
      </c>
      <c r="W48" s="69">
        <v>0</v>
      </c>
      <c r="X48" s="69">
        <v>2</v>
      </c>
      <c r="Y48" s="69">
        <v>2</v>
      </c>
      <c r="Z48" s="27" t="s">
        <v>16</v>
      </c>
      <c r="AA48" s="99"/>
      <c r="AB48" s="116"/>
      <c r="AC48" s="103"/>
      <c r="AD48" s="41">
        <f>SUM(G48:L48,P48,S48,X48:Y48,'02'!F48:K48,'02'!M48:N48,'02'!P48:R48,'02'!U48,'02'!X48)-'01'!F48</f>
        <v>0</v>
      </c>
      <c r="AE48" s="24"/>
    </row>
    <row r="49" spans="1:49" ht="14.25" customHeight="1">
      <c r="A49" s="26"/>
      <c r="B49" s="93"/>
      <c r="C49" s="116"/>
      <c r="D49" s="99"/>
      <c r="E49" s="27" t="s">
        <v>17</v>
      </c>
      <c r="F49" s="54">
        <v>159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22</v>
      </c>
      <c r="M49" s="69">
        <v>7</v>
      </c>
      <c r="N49" s="69">
        <v>0</v>
      </c>
      <c r="O49" s="63"/>
      <c r="P49" s="57">
        <v>31</v>
      </c>
      <c r="Q49" s="69">
        <v>0</v>
      </c>
      <c r="R49" s="69">
        <v>0</v>
      </c>
      <c r="S49" s="69">
        <v>12</v>
      </c>
      <c r="T49" s="69">
        <v>7</v>
      </c>
      <c r="U49" s="69">
        <v>0</v>
      </c>
      <c r="V49" s="69">
        <v>2</v>
      </c>
      <c r="W49" s="69">
        <v>0</v>
      </c>
      <c r="X49" s="69">
        <v>3</v>
      </c>
      <c r="Y49" s="69">
        <v>11</v>
      </c>
      <c r="Z49" s="27" t="s">
        <v>17</v>
      </c>
      <c r="AA49" s="99"/>
      <c r="AB49" s="116"/>
      <c r="AC49" s="103"/>
      <c r="AD49" s="41">
        <f>SUM(G49:L49,P49,S49,X49:Y49,'02'!F49:K49,'02'!M49:N49,'02'!P49:R49,'02'!U49,'02'!X49)-'01'!F49</f>
        <v>0</v>
      </c>
      <c r="AE49" s="24"/>
    </row>
    <row r="50" spans="1:49" ht="14.25" customHeight="1">
      <c r="A50" s="26"/>
      <c r="B50" s="93"/>
      <c r="C50" s="116"/>
      <c r="D50" s="100"/>
      <c r="E50" s="28" t="s">
        <v>0</v>
      </c>
      <c r="F50" s="58">
        <v>1072</v>
      </c>
      <c r="G50" s="70">
        <v>0</v>
      </c>
      <c r="H50" s="70">
        <v>6</v>
      </c>
      <c r="I50" s="70">
        <v>0</v>
      </c>
      <c r="J50" s="70">
        <v>2</v>
      </c>
      <c r="K50" s="70">
        <v>0</v>
      </c>
      <c r="L50" s="70">
        <v>219</v>
      </c>
      <c r="M50" s="70">
        <v>10</v>
      </c>
      <c r="N50" s="70">
        <v>0</v>
      </c>
      <c r="O50" s="63"/>
      <c r="P50" s="60">
        <v>228</v>
      </c>
      <c r="Q50" s="70">
        <v>0</v>
      </c>
      <c r="R50" s="70">
        <v>0</v>
      </c>
      <c r="S50" s="70">
        <v>36</v>
      </c>
      <c r="T50" s="70">
        <v>11</v>
      </c>
      <c r="U50" s="70">
        <v>0</v>
      </c>
      <c r="V50" s="70">
        <v>6</v>
      </c>
      <c r="W50" s="70">
        <v>0</v>
      </c>
      <c r="X50" s="70">
        <v>50</v>
      </c>
      <c r="Y50" s="70">
        <v>184</v>
      </c>
      <c r="Z50" s="28" t="s">
        <v>0</v>
      </c>
      <c r="AA50" s="100"/>
      <c r="AB50" s="116"/>
      <c r="AC50" s="103"/>
      <c r="AD50" s="41">
        <f>SUM(G50:L50,P50,S50,X50:Y50,'02'!F50:K50,'02'!M50:N50,'02'!P50:R50,'02'!U50,'02'!X50)-'01'!F50</f>
        <v>0</v>
      </c>
      <c r="AE50" s="24"/>
    </row>
    <row r="51" spans="1:49" ht="14.25" customHeight="1">
      <c r="A51" s="26"/>
      <c r="B51" s="93"/>
      <c r="C51" s="116"/>
      <c r="D51" s="29" t="s">
        <v>19</v>
      </c>
      <c r="E51" s="22" t="s">
        <v>1</v>
      </c>
      <c r="F51" s="43">
        <f t="shared" ref="F51:N51" si="34">SUM(F52:F55)</f>
        <v>88</v>
      </c>
      <c r="G51" s="44">
        <f t="shared" si="34"/>
        <v>0</v>
      </c>
      <c r="H51" s="44">
        <f t="shared" si="34"/>
        <v>0</v>
      </c>
      <c r="I51" s="44">
        <f t="shared" si="34"/>
        <v>0</v>
      </c>
      <c r="J51" s="44">
        <f t="shared" si="34"/>
        <v>0</v>
      </c>
      <c r="K51" s="44">
        <f t="shared" si="34"/>
        <v>0</v>
      </c>
      <c r="L51" s="44">
        <f t="shared" si="34"/>
        <v>9</v>
      </c>
      <c r="M51" s="44">
        <f t="shared" si="34"/>
        <v>2</v>
      </c>
      <c r="N51" s="45">
        <f t="shared" si="34"/>
        <v>0</v>
      </c>
      <c r="O51" s="49"/>
      <c r="P51" s="47">
        <f t="shared" ref="P51:Y51" si="35">SUM(P52:P55)</f>
        <v>15</v>
      </c>
      <c r="Q51" s="44">
        <f t="shared" si="35"/>
        <v>0</v>
      </c>
      <c r="R51" s="44">
        <f t="shared" si="35"/>
        <v>0</v>
      </c>
      <c r="S51" s="44">
        <f t="shared" si="35"/>
        <v>1</v>
      </c>
      <c r="T51" s="44">
        <f t="shared" si="35"/>
        <v>0</v>
      </c>
      <c r="U51" s="44">
        <f t="shared" si="35"/>
        <v>0</v>
      </c>
      <c r="V51" s="44">
        <f t="shared" si="35"/>
        <v>1</v>
      </c>
      <c r="W51" s="44">
        <f t="shared" si="35"/>
        <v>0</v>
      </c>
      <c r="X51" s="45">
        <f t="shared" si="35"/>
        <v>4</v>
      </c>
      <c r="Y51" s="44">
        <f t="shared" si="35"/>
        <v>37</v>
      </c>
      <c r="Z51" s="22" t="s">
        <v>1</v>
      </c>
      <c r="AA51" s="29" t="s">
        <v>19</v>
      </c>
      <c r="AB51" s="116"/>
      <c r="AC51" s="103"/>
      <c r="AD51" s="41">
        <f>SUM(G51:L51,P51,S51,X51:Y51,'02'!F51:K51,'02'!M51:N51,'02'!P51:R51,'02'!U51,'02'!X51)-'01'!F51</f>
        <v>0</v>
      </c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</row>
    <row r="52" spans="1:49" ht="14.25" customHeight="1">
      <c r="A52" s="26"/>
      <c r="B52" s="93"/>
      <c r="C52" s="116"/>
      <c r="D52" s="99" t="s">
        <v>18</v>
      </c>
      <c r="E52" s="31" t="s">
        <v>15</v>
      </c>
      <c r="F52" s="61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3"/>
      <c r="P52" s="64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31" t="s">
        <v>15</v>
      </c>
      <c r="AA52" s="99" t="s">
        <v>18</v>
      </c>
      <c r="AB52" s="116"/>
      <c r="AC52" s="103"/>
      <c r="AD52" s="41">
        <f>SUM(G52:L52,P52,S52,X52:Y52,'02'!F52:K52,'02'!M52:N52,'02'!P52:R52,'02'!U52,'02'!X52)-'01'!F52</f>
        <v>0</v>
      </c>
      <c r="AE52" s="24"/>
    </row>
    <row r="53" spans="1:49" ht="14.25" customHeight="1">
      <c r="A53" s="26"/>
      <c r="B53" s="93"/>
      <c r="C53" s="116"/>
      <c r="D53" s="99"/>
      <c r="E53" s="31" t="s">
        <v>16</v>
      </c>
      <c r="F53" s="61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3"/>
      <c r="P53" s="64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31" t="s">
        <v>16</v>
      </c>
      <c r="AA53" s="99"/>
      <c r="AB53" s="116"/>
      <c r="AC53" s="103"/>
      <c r="AD53" s="41">
        <f>SUM(G53:L53,P53,S53,X53:Y53,'02'!F53:K53,'02'!M53:N53,'02'!P53:R53,'02'!U53,'02'!X53)-'01'!F53</f>
        <v>0</v>
      </c>
      <c r="AE53" s="24"/>
    </row>
    <row r="54" spans="1:49" ht="14.25" customHeight="1">
      <c r="A54" s="26"/>
      <c r="B54" s="93"/>
      <c r="C54" s="116"/>
      <c r="D54" s="99"/>
      <c r="E54" s="31" t="s">
        <v>17</v>
      </c>
      <c r="F54" s="61">
        <v>2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3"/>
      <c r="P54" s="64">
        <v>1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1</v>
      </c>
      <c r="Z54" s="31" t="s">
        <v>17</v>
      </c>
      <c r="AA54" s="99"/>
      <c r="AB54" s="116"/>
      <c r="AC54" s="103"/>
      <c r="AD54" s="41">
        <f>SUM(G54:L54,P54,S54,X54:Y54,'02'!F54:K54,'02'!M54:N54,'02'!P54:R54,'02'!U54,'02'!X54)-'01'!F54</f>
        <v>0</v>
      </c>
      <c r="AE54" s="24"/>
    </row>
    <row r="55" spans="1:49" ht="14.25" customHeight="1" thickBot="1">
      <c r="A55" s="26"/>
      <c r="B55" s="119"/>
      <c r="C55" s="121"/>
      <c r="D55" s="120"/>
      <c r="E55" s="32" t="s">
        <v>0</v>
      </c>
      <c r="F55" s="71">
        <v>86</v>
      </c>
      <c r="G55" s="72">
        <v>0</v>
      </c>
      <c r="H55" s="72">
        <v>0</v>
      </c>
      <c r="I55" s="72">
        <v>0</v>
      </c>
      <c r="J55" s="72">
        <v>0</v>
      </c>
      <c r="K55" s="72">
        <v>0</v>
      </c>
      <c r="L55" s="72">
        <v>9</v>
      </c>
      <c r="M55" s="72">
        <v>2</v>
      </c>
      <c r="N55" s="72">
        <v>0</v>
      </c>
      <c r="O55" s="63"/>
      <c r="P55" s="73">
        <v>14</v>
      </c>
      <c r="Q55" s="72">
        <v>0</v>
      </c>
      <c r="R55" s="72">
        <v>0</v>
      </c>
      <c r="S55" s="72">
        <v>1</v>
      </c>
      <c r="T55" s="72">
        <v>0</v>
      </c>
      <c r="U55" s="72">
        <v>0</v>
      </c>
      <c r="V55" s="72">
        <v>1</v>
      </c>
      <c r="W55" s="72">
        <v>0</v>
      </c>
      <c r="X55" s="72">
        <v>4</v>
      </c>
      <c r="Y55" s="72">
        <v>36</v>
      </c>
      <c r="Z55" s="32" t="s">
        <v>0</v>
      </c>
      <c r="AA55" s="120"/>
      <c r="AB55" s="121"/>
      <c r="AC55" s="123"/>
      <c r="AD55" s="41">
        <f>SUM(G55:L55,P55,S55,X55:Y55,'02'!F55:K55,'02'!M55:N55,'02'!P55:R55,'02'!U55,'02'!X55)-'01'!F55</f>
        <v>0</v>
      </c>
      <c r="AE55" s="24"/>
    </row>
    <row r="56" spans="1:49">
      <c r="A56" s="26"/>
      <c r="B56" s="23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3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3"/>
      <c r="AD56" s="26"/>
    </row>
    <row r="58" spans="1:49">
      <c r="D58" s="25" t="s">
        <v>2</v>
      </c>
      <c r="E58" s="1" t="s">
        <v>2</v>
      </c>
      <c r="F58" s="24">
        <f>SUM(F7:F10)-F6</f>
        <v>0</v>
      </c>
      <c r="G58" s="24">
        <f t="shared" ref="G58:N58" si="36">SUM(G7:G10)-G6</f>
        <v>0</v>
      </c>
      <c r="H58" s="24">
        <f t="shared" si="36"/>
        <v>0</v>
      </c>
      <c r="I58" s="24">
        <f t="shared" si="36"/>
        <v>0</v>
      </c>
      <c r="J58" s="24">
        <f t="shared" si="36"/>
        <v>0</v>
      </c>
      <c r="K58" s="24">
        <f t="shared" si="36"/>
        <v>0</v>
      </c>
      <c r="L58" s="24">
        <f t="shared" si="36"/>
        <v>0</v>
      </c>
      <c r="M58" s="24">
        <f t="shared" si="36"/>
        <v>0</v>
      </c>
      <c r="N58" s="24">
        <f t="shared" si="36"/>
        <v>0</v>
      </c>
      <c r="O58" s="24"/>
      <c r="P58" s="24">
        <f t="shared" ref="P58:Y58" si="37">SUM(P7:P10)-P6</f>
        <v>0</v>
      </c>
      <c r="Q58" s="24">
        <f t="shared" si="37"/>
        <v>0</v>
      </c>
      <c r="R58" s="24">
        <f t="shared" si="37"/>
        <v>0</v>
      </c>
      <c r="S58" s="24">
        <f t="shared" si="37"/>
        <v>0</v>
      </c>
      <c r="T58" s="24">
        <f t="shared" si="37"/>
        <v>0</v>
      </c>
      <c r="U58" s="24">
        <f t="shared" si="37"/>
        <v>0</v>
      </c>
      <c r="V58" s="24">
        <f t="shared" si="37"/>
        <v>0</v>
      </c>
      <c r="W58" s="24">
        <f t="shared" si="37"/>
        <v>0</v>
      </c>
      <c r="X58" s="24">
        <f t="shared" si="37"/>
        <v>0</v>
      </c>
      <c r="Y58" s="24">
        <f t="shared" si="37"/>
        <v>0</v>
      </c>
    </row>
    <row r="59" spans="1:49">
      <c r="E59" s="1" t="s">
        <v>51</v>
      </c>
      <c r="F59" s="24">
        <f>SUM(F12:F15)-F11</f>
        <v>0</v>
      </c>
      <c r="G59" s="24">
        <f t="shared" ref="G59:N59" si="38">SUM(G12:G15)-G11</f>
        <v>0</v>
      </c>
      <c r="H59" s="24">
        <f t="shared" si="38"/>
        <v>0</v>
      </c>
      <c r="I59" s="24">
        <f t="shared" si="38"/>
        <v>0</v>
      </c>
      <c r="J59" s="24">
        <f t="shared" si="38"/>
        <v>0</v>
      </c>
      <c r="K59" s="24">
        <f t="shared" si="38"/>
        <v>0</v>
      </c>
      <c r="L59" s="24">
        <f t="shared" si="38"/>
        <v>0</v>
      </c>
      <c r="M59" s="24">
        <f t="shared" si="38"/>
        <v>0</v>
      </c>
      <c r="N59" s="24">
        <f t="shared" si="38"/>
        <v>0</v>
      </c>
      <c r="O59" s="24"/>
      <c r="P59" s="24">
        <f t="shared" ref="P59:Y59" si="39">SUM(P12:P15)-P11</f>
        <v>0</v>
      </c>
      <c r="Q59" s="24">
        <f t="shared" si="39"/>
        <v>0</v>
      </c>
      <c r="R59" s="24">
        <f t="shared" si="39"/>
        <v>0</v>
      </c>
      <c r="S59" s="24">
        <f t="shared" si="39"/>
        <v>0</v>
      </c>
      <c r="T59" s="24">
        <f t="shared" si="39"/>
        <v>0</v>
      </c>
      <c r="U59" s="24">
        <f t="shared" si="39"/>
        <v>0</v>
      </c>
      <c r="V59" s="24">
        <f t="shared" si="39"/>
        <v>0</v>
      </c>
      <c r="W59" s="24">
        <f t="shared" si="39"/>
        <v>0</v>
      </c>
      <c r="X59" s="24">
        <f t="shared" si="39"/>
        <v>0</v>
      </c>
      <c r="Y59" s="24">
        <f t="shared" si="39"/>
        <v>0</v>
      </c>
    </row>
    <row r="60" spans="1:49">
      <c r="D60" s="25" t="s">
        <v>52</v>
      </c>
      <c r="E60" s="1" t="s">
        <v>2</v>
      </c>
      <c r="F60" s="24">
        <f>SUM(F17:F20)-F16</f>
        <v>0</v>
      </c>
      <c r="G60" s="24">
        <f t="shared" ref="G60:N60" si="40">SUM(G17:G20)-G16</f>
        <v>0</v>
      </c>
      <c r="H60" s="24">
        <f t="shared" si="40"/>
        <v>0</v>
      </c>
      <c r="I60" s="24">
        <f t="shared" si="40"/>
        <v>0</v>
      </c>
      <c r="J60" s="24">
        <f t="shared" si="40"/>
        <v>0</v>
      </c>
      <c r="K60" s="24">
        <f t="shared" si="40"/>
        <v>0</v>
      </c>
      <c r="L60" s="24">
        <f t="shared" si="40"/>
        <v>0</v>
      </c>
      <c r="M60" s="24">
        <f t="shared" si="40"/>
        <v>0</v>
      </c>
      <c r="N60" s="24">
        <f t="shared" si="40"/>
        <v>0</v>
      </c>
      <c r="O60" s="24"/>
      <c r="P60" s="24">
        <f t="shared" ref="P60:Y60" si="41">SUM(P17:P20)-P16</f>
        <v>0</v>
      </c>
      <c r="Q60" s="24">
        <f t="shared" si="41"/>
        <v>0</v>
      </c>
      <c r="R60" s="24">
        <f t="shared" si="41"/>
        <v>0</v>
      </c>
      <c r="S60" s="24">
        <f t="shared" si="41"/>
        <v>0</v>
      </c>
      <c r="T60" s="24">
        <f t="shared" si="41"/>
        <v>0</v>
      </c>
      <c r="U60" s="24">
        <f t="shared" si="41"/>
        <v>0</v>
      </c>
      <c r="V60" s="24">
        <f t="shared" si="41"/>
        <v>0</v>
      </c>
      <c r="W60" s="24">
        <f t="shared" si="41"/>
        <v>0</v>
      </c>
      <c r="X60" s="24">
        <f t="shared" si="41"/>
        <v>0</v>
      </c>
      <c r="Y60" s="24">
        <f t="shared" si="41"/>
        <v>0</v>
      </c>
    </row>
    <row r="61" spans="1:49">
      <c r="E61" s="1" t="s">
        <v>51</v>
      </c>
      <c r="F61" s="24">
        <f>SUM(F22:F25)-F21</f>
        <v>0</v>
      </c>
      <c r="G61" s="24">
        <f t="shared" ref="G61:N61" si="42">SUM(G22:G25)-G21</f>
        <v>0</v>
      </c>
      <c r="H61" s="24">
        <f t="shared" si="42"/>
        <v>0</v>
      </c>
      <c r="I61" s="24">
        <f t="shared" si="42"/>
        <v>0</v>
      </c>
      <c r="J61" s="24">
        <f t="shared" si="42"/>
        <v>0</v>
      </c>
      <c r="K61" s="24">
        <f t="shared" si="42"/>
        <v>0</v>
      </c>
      <c r="L61" s="24">
        <f t="shared" si="42"/>
        <v>0</v>
      </c>
      <c r="M61" s="24">
        <f t="shared" si="42"/>
        <v>0</v>
      </c>
      <c r="N61" s="24">
        <f t="shared" si="42"/>
        <v>0</v>
      </c>
      <c r="O61" s="24"/>
      <c r="P61" s="24">
        <f t="shared" ref="P61:Y61" si="43">SUM(P22:P25)-P21</f>
        <v>0</v>
      </c>
      <c r="Q61" s="24">
        <f t="shared" si="43"/>
        <v>0</v>
      </c>
      <c r="R61" s="24">
        <f t="shared" si="43"/>
        <v>0</v>
      </c>
      <c r="S61" s="24">
        <f t="shared" si="43"/>
        <v>0</v>
      </c>
      <c r="T61" s="24">
        <f t="shared" si="43"/>
        <v>0</v>
      </c>
      <c r="U61" s="24">
        <f t="shared" si="43"/>
        <v>0</v>
      </c>
      <c r="V61" s="24">
        <f t="shared" si="43"/>
        <v>0</v>
      </c>
      <c r="W61" s="24">
        <f t="shared" si="43"/>
        <v>0</v>
      </c>
      <c r="X61" s="24">
        <f t="shared" si="43"/>
        <v>0</v>
      </c>
      <c r="Y61" s="24">
        <f t="shared" si="43"/>
        <v>0</v>
      </c>
    </row>
    <row r="62" spans="1:49">
      <c r="D62" s="25" t="s">
        <v>53</v>
      </c>
      <c r="E62" s="1" t="s">
        <v>2</v>
      </c>
      <c r="F62" s="24">
        <f>SUM(F27:F30)-F26</f>
        <v>0</v>
      </c>
      <c r="G62" s="24">
        <f t="shared" ref="G62:N62" si="44">SUM(G27:G30)-G26</f>
        <v>0</v>
      </c>
      <c r="H62" s="24">
        <f t="shared" si="44"/>
        <v>0</v>
      </c>
      <c r="I62" s="24">
        <f t="shared" si="44"/>
        <v>0</v>
      </c>
      <c r="J62" s="24">
        <f t="shared" si="44"/>
        <v>0</v>
      </c>
      <c r="K62" s="24">
        <f t="shared" si="44"/>
        <v>0</v>
      </c>
      <c r="L62" s="24">
        <f t="shared" si="44"/>
        <v>0</v>
      </c>
      <c r="M62" s="24">
        <f t="shared" si="44"/>
        <v>0</v>
      </c>
      <c r="N62" s="24">
        <f t="shared" si="44"/>
        <v>0</v>
      </c>
      <c r="O62" s="24"/>
      <c r="P62" s="24">
        <f t="shared" ref="P62:Y62" si="45">SUM(P27:P30)-P26</f>
        <v>0</v>
      </c>
      <c r="Q62" s="24">
        <f t="shared" si="45"/>
        <v>0</v>
      </c>
      <c r="R62" s="24">
        <f t="shared" si="45"/>
        <v>0</v>
      </c>
      <c r="S62" s="24">
        <f t="shared" si="45"/>
        <v>0</v>
      </c>
      <c r="T62" s="24">
        <f t="shared" si="45"/>
        <v>0</v>
      </c>
      <c r="U62" s="24">
        <f t="shared" si="45"/>
        <v>0</v>
      </c>
      <c r="V62" s="24">
        <f t="shared" si="45"/>
        <v>0</v>
      </c>
      <c r="W62" s="24">
        <f t="shared" si="45"/>
        <v>0</v>
      </c>
      <c r="X62" s="24">
        <f t="shared" si="45"/>
        <v>0</v>
      </c>
      <c r="Y62" s="24">
        <f t="shared" si="45"/>
        <v>0</v>
      </c>
    </row>
    <row r="63" spans="1:49">
      <c r="E63" s="1" t="s">
        <v>51</v>
      </c>
      <c r="F63" s="24">
        <f>SUM(F32:F35)-F31</f>
        <v>0</v>
      </c>
      <c r="G63" s="24">
        <f t="shared" ref="G63:N63" si="46">SUM(G32:G35)-G31</f>
        <v>0</v>
      </c>
      <c r="H63" s="24">
        <f t="shared" si="46"/>
        <v>0</v>
      </c>
      <c r="I63" s="24">
        <f t="shared" si="46"/>
        <v>0</v>
      </c>
      <c r="J63" s="24">
        <f t="shared" si="46"/>
        <v>0</v>
      </c>
      <c r="K63" s="24">
        <f t="shared" si="46"/>
        <v>0</v>
      </c>
      <c r="L63" s="24">
        <f t="shared" si="46"/>
        <v>0</v>
      </c>
      <c r="M63" s="24">
        <f t="shared" si="46"/>
        <v>0</v>
      </c>
      <c r="N63" s="24">
        <f t="shared" si="46"/>
        <v>0</v>
      </c>
      <c r="O63" s="24"/>
      <c r="P63" s="24">
        <f t="shared" ref="P63:Y63" si="47">SUM(P32:P35)-P31</f>
        <v>0</v>
      </c>
      <c r="Q63" s="24">
        <f t="shared" si="47"/>
        <v>0</v>
      </c>
      <c r="R63" s="24">
        <f t="shared" si="47"/>
        <v>0</v>
      </c>
      <c r="S63" s="24">
        <f t="shared" si="47"/>
        <v>0</v>
      </c>
      <c r="T63" s="24">
        <f t="shared" si="47"/>
        <v>0</v>
      </c>
      <c r="U63" s="24">
        <f t="shared" si="47"/>
        <v>0</v>
      </c>
      <c r="V63" s="24">
        <f t="shared" si="47"/>
        <v>0</v>
      </c>
      <c r="W63" s="24">
        <f t="shared" si="47"/>
        <v>0</v>
      </c>
      <c r="X63" s="24">
        <f t="shared" si="47"/>
        <v>0</v>
      </c>
      <c r="Y63" s="24">
        <f t="shared" si="47"/>
        <v>0</v>
      </c>
    </row>
    <row r="64" spans="1:49">
      <c r="D64" s="25" t="s">
        <v>54</v>
      </c>
      <c r="E64" s="1" t="s">
        <v>2</v>
      </c>
      <c r="F64" s="24">
        <f>SUM(F37:F40)-F36</f>
        <v>0</v>
      </c>
      <c r="G64" s="24">
        <f t="shared" ref="G64:N64" si="48">SUM(G37:G40)-G36</f>
        <v>0</v>
      </c>
      <c r="H64" s="24">
        <f t="shared" si="48"/>
        <v>0</v>
      </c>
      <c r="I64" s="24">
        <f t="shared" si="48"/>
        <v>0</v>
      </c>
      <c r="J64" s="24">
        <f t="shared" si="48"/>
        <v>0</v>
      </c>
      <c r="K64" s="24">
        <f t="shared" si="48"/>
        <v>0</v>
      </c>
      <c r="L64" s="24">
        <f t="shared" si="48"/>
        <v>0</v>
      </c>
      <c r="M64" s="24">
        <f t="shared" si="48"/>
        <v>0</v>
      </c>
      <c r="N64" s="24">
        <f t="shared" si="48"/>
        <v>0</v>
      </c>
      <c r="O64" s="24"/>
      <c r="P64" s="24">
        <f t="shared" ref="P64:Y64" si="49">SUM(P37:P40)-P36</f>
        <v>0</v>
      </c>
      <c r="Q64" s="24">
        <f t="shared" si="49"/>
        <v>0</v>
      </c>
      <c r="R64" s="24">
        <f t="shared" si="49"/>
        <v>0</v>
      </c>
      <c r="S64" s="24">
        <f t="shared" si="49"/>
        <v>0</v>
      </c>
      <c r="T64" s="24">
        <f t="shared" si="49"/>
        <v>0</v>
      </c>
      <c r="U64" s="24">
        <f t="shared" si="49"/>
        <v>0</v>
      </c>
      <c r="V64" s="24">
        <f t="shared" si="49"/>
        <v>0</v>
      </c>
      <c r="W64" s="24">
        <f t="shared" si="49"/>
        <v>0</v>
      </c>
      <c r="X64" s="24">
        <f t="shared" si="49"/>
        <v>0</v>
      </c>
      <c r="Y64" s="24">
        <f t="shared" si="49"/>
        <v>0</v>
      </c>
    </row>
    <row r="65" spans="4:25">
      <c r="E65" s="1" t="s">
        <v>51</v>
      </c>
      <c r="F65" s="24">
        <f>SUM(F42:F45)-F41</f>
        <v>0</v>
      </c>
      <c r="G65" s="24">
        <f t="shared" ref="G65:N65" si="50">SUM(G42:G45)-G41</f>
        <v>0</v>
      </c>
      <c r="H65" s="24">
        <f t="shared" si="50"/>
        <v>0</v>
      </c>
      <c r="I65" s="24">
        <f t="shared" si="50"/>
        <v>0</v>
      </c>
      <c r="J65" s="24">
        <f t="shared" si="50"/>
        <v>0</v>
      </c>
      <c r="K65" s="24">
        <f t="shared" si="50"/>
        <v>0</v>
      </c>
      <c r="L65" s="24">
        <f t="shared" si="50"/>
        <v>0</v>
      </c>
      <c r="M65" s="24">
        <f t="shared" si="50"/>
        <v>0</v>
      </c>
      <c r="N65" s="24">
        <f t="shared" si="50"/>
        <v>0</v>
      </c>
      <c r="O65" s="24"/>
      <c r="P65" s="24">
        <f t="shared" ref="P65:Y65" si="51">SUM(P42:P45)-P41</f>
        <v>0</v>
      </c>
      <c r="Q65" s="24">
        <f t="shared" si="51"/>
        <v>0</v>
      </c>
      <c r="R65" s="24">
        <f t="shared" si="51"/>
        <v>0</v>
      </c>
      <c r="S65" s="24">
        <f t="shared" si="51"/>
        <v>0</v>
      </c>
      <c r="T65" s="24">
        <f t="shared" si="51"/>
        <v>0</v>
      </c>
      <c r="U65" s="24">
        <f t="shared" si="51"/>
        <v>0</v>
      </c>
      <c r="V65" s="24">
        <f t="shared" si="51"/>
        <v>0</v>
      </c>
      <c r="W65" s="24">
        <f t="shared" si="51"/>
        <v>0</v>
      </c>
      <c r="X65" s="24">
        <f t="shared" si="51"/>
        <v>0</v>
      </c>
      <c r="Y65" s="24">
        <f t="shared" si="51"/>
        <v>0</v>
      </c>
    </row>
    <row r="66" spans="4:25">
      <c r="D66" s="25" t="s">
        <v>55</v>
      </c>
      <c r="E66" s="1" t="s">
        <v>2</v>
      </c>
      <c r="F66" s="24">
        <f>SUM(F47:F50)-F46</f>
        <v>0</v>
      </c>
      <c r="G66" s="24">
        <f t="shared" ref="G66:N66" si="52">SUM(G47:G50)-G46</f>
        <v>0</v>
      </c>
      <c r="H66" s="24">
        <f t="shared" si="52"/>
        <v>0</v>
      </c>
      <c r="I66" s="24">
        <f t="shared" si="52"/>
        <v>0</v>
      </c>
      <c r="J66" s="24">
        <f t="shared" si="52"/>
        <v>0</v>
      </c>
      <c r="K66" s="24">
        <f t="shared" si="52"/>
        <v>0</v>
      </c>
      <c r="L66" s="24">
        <f t="shared" si="52"/>
        <v>0</v>
      </c>
      <c r="M66" s="24">
        <f t="shared" si="52"/>
        <v>0</v>
      </c>
      <c r="N66" s="24">
        <f t="shared" si="52"/>
        <v>0</v>
      </c>
      <c r="O66" s="24"/>
      <c r="P66" s="24">
        <f t="shared" ref="P66:Y66" si="53">SUM(P47:P50)-P46</f>
        <v>0</v>
      </c>
      <c r="Q66" s="24">
        <f t="shared" si="53"/>
        <v>0</v>
      </c>
      <c r="R66" s="24">
        <f t="shared" si="53"/>
        <v>0</v>
      </c>
      <c r="S66" s="24">
        <f t="shared" si="53"/>
        <v>0</v>
      </c>
      <c r="T66" s="24">
        <f t="shared" si="53"/>
        <v>0</v>
      </c>
      <c r="U66" s="24">
        <f t="shared" si="53"/>
        <v>0</v>
      </c>
      <c r="V66" s="24">
        <f t="shared" si="53"/>
        <v>0</v>
      </c>
      <c r="W66" s="24">
        <f t="shared" si="53"/>
        <v>0</v>
      </c>
      <c r="X66" s="24">
        <f t="shared" si="53"/>
        <v>0</v>
      </c>
      <c r="Y66" s="24">
        <f t="shared" si="53"/>
        <v>0</v>
      </c>
    </row>
    <row r="67" spans="4:25">
      <c r="E67" s="1" t="s">
        <v>51</v>
      </c>
      <c r="F67" s="24">
        <f>SUM(F52:F55)-F51</f>
        <v>0</v>
      </c>
      <c r="G67" s="24">
        <f t="shared" ref="G67:N67" si="54">SUM(G52:G55)-G51</f>
        <v>0</v>
      </c>
      <c r="H67" s="24">
        <f t="shared" si="54"/>
        <v>0</v>
      </c>
      <c r="I67" s="24">
        <f t="shared" si="54"/>
        <v>0</v>
      </c>
      <c r="J67" s="24">
        <f t="shared" si="54"/>
        <v>0</v>
      </c>
      <c r="K67" s="24">
        <f t="shared" si="54"/>
        <v>0</v>
      </c>
      <c r="L67" s="24">
        <f t="shared" si="54"/>
        <v>0</v>
      </c>
      <c r="M67" s="24">
        <f t="shared" si="54"/>
        <v>0</v>
      </c>
      <c r="N67" s="24">
        <f t="shared" si="54"/>
        <v>0</v>
      </c>
      <c r="O67" s="24"/>
      <c r="P67" s="24">
        <f t="shared" ref="P67:Y67" si="55">SUM(P52:P55)-P51</f>
        <v>0</v>
      </c>
      <c r="Q67" s="24">
        <f t="shared" si="55"/>
        <v>0</v>
      </c>
      <c r="R67" s="24">
        <f t="shared" si="55"/>
        <v>0</v>
      </c>
      <c r="S67" s="24">
        <f t="shared" si="55"/>
        <v>0</v>
      </c>
      <c r="T67" s="24">
        <f t="shared" si="55"/>
        <v>0</v>
      </c>
      <c r="U67" s="24">
        <f t="shared" si="55"/>
        <v>0</v>
      </c>
      <c r="V67" s="24">
        <f t="shared" si="55"/>
        <v>0</v>
      </c>
      <c r="W67" s="24">
        <f t="shared" si="55"/>
        <v>0</v>
      </c>
      <c r="X67" s="24">
        <f t="shared" si="55"/>
        <v>0</v>
      </c>
      <c r="Y67" s="24">
        <f t="shared" si="55"/>
        <v>0</v>
      </c>
    </row>
    <row r="68" spans="4:25">
      <c r="O68" s="25"/>
    </row>
    <row r="69" spans="4:25">
      <c r="D69" s="25" t="s">
        <v>2</v>
      </c>
      <c r="E69" s="34" t="s">
        <v>1</v>
      </c>
      <c r="F69" s="24">
        <f>SUM(F16,F26,F36,F46)-F6</f>
        <v>0</v>
      </c>
      <c r="G69" s="24">
        <f t="shared" ref="G69:N69" si="56">SUM(G16,G26,G36,G46)-G6</f>
        <v>0</v>
      </c>
      <c r="H69" s="24">
        <f t="shared" si="56"/>
        <v>0</v>
      </c>
      <c r="I69" s="24">
        <f t="shared" si="56"/>
        <v>0</v>
      </c>
      <c r="J69" s="24">
        <f t="shared" si="56"/>
        <v>0</v>
      </c>
      <c r="K69" s="24">
        <f t="shared" si="56"/>
        <v>0</v>
      </c>
      <c r="L69" s="24">
        <f t="shared" si="56"/>
        <v>0</v>
      </c>
      <c r="M69" s="24">
        <f t="shared" si="56"/>
        <v>0</v>
      </c>
      <c r="N69" s="24">
        <f t="shared" si="56"/>
        <v>0</v>
      </c>
      <c r="O69" s="24"/>
      <c r="P69" s="24">
        <f t="shared" ref="P69:Y69" si="57">SUM(P16,P26,P36,P46)-P6</f>
        <v>0</v>
      </c>
      <c r="Q69" s="24">
        <f t="shared" si="57"/>
        <v>0</v>
      </c>
      <c r="R69" s="24">
        <f t="shared" si="57"/>
        <v>0</v>
      </c>
      <c r="S69" s="24">
        <f t="shared" si="57"/>
        <v>0</v>
      </c>
      <c r="T69" s="24">
        <f t="shared" si="57"/>
        <v>0</v>
      </c>
      <c r="U69" s="24">
        <f t="shared" si="57"/>
        <v>0</v>
      </c>
      <c r="V69" s="24">
        <f t="shared" si="57"/>
        <v>0</v>
      </c>
      <c r="W69" s="24">
        <f t="shared" si="57"/>
        <v>0</v>
      </c>
      <c r="X69" s="24">
        <f t="shared" si="57"/>
        <v>0</v>
      </c>
      <c r="Y69" s="24">
        <f t="shared" si="57"/>
        <v>0</v>
      </c>
    </row>
    <row r="70" spans="4:25">
      <c r="E70" s="35" t="s">
        <v>15</v>
      </c>
      <c r="F70" s="24">
        <f t="shared" ref="F70:N78" si="58">SUM(F17,F27,F37,F47)-F7</f>
        <v>0</v>
      </c>
      <c r="G70" s="24">
        <f t="shared" si="58"/>
        <v>0</v>
      </c>
      <c r="H70" s="24">
        <f t="shared" si="58"/>
        <v>0</v>
      </c>
      <c r="I70" s="24">
        <f t="shared" si="58"/>
        <v>0</v>
      </c>
      <c r="J70" s="24">
        <f t="shared" si="58"/>
        <v>0</v>
      </c>
      <c r="K70" s="24">
        <f t="shared" si="58"/>
        <v>0</v>
      </c>
      <c r="L70" s="24">
        <f t="shared" si="58"/>
        <v>0</v>
      </c>
      <c r="M70" s="24">
        <f t="shared" si="58"/>
        <v>0</v>
      </c>
      <c r="N70" s="24">
        <f t="shared" si="58"/>
        <v>0</v>
      </c>
      <c r="O70" s="24"/>
      <c r="P70" s="24">
        <f t="shared" ref="P70:Y70" si="59">SUM(P17,P27,P37,P47)-P7</f>
        <v>0</v>
      </c>
      <c r="Q70" s="24">
        <f t="shared" si="59"/>
        <v>0</v>
      </c>
      <c r="R70" s="24">
        <f t="shared" si="59"/>
        <v>0</v>
      </c>
      <c r="S70" s="24">
        <f t="shared" si="59"/>
        <v>0</v>
      </c>
      <c r="T70" s="24">
        <f t="shared" si="59"/>
        <v>0</v>
      </c>
      <c r="U70" s="24">
        <f t="shared" si="59"/>
        <v>0</v>
      </c>
      <c r="V70" s="24">
        <f t="shared" si="59"/>
        <v>0</v>
      </c>
      <c r="W70" s="24">
        <f t="shared" si="59"/>
        <v>0</v>
      </c>
      <c r="X70" s="24">
        <f t="shared" si="59"/>
        <v>0</v>
      </c>
      <c r="Y70" s="24">
        <f t="shared" si="59"/>
        <v>0</v>
      </c>
    </row>
    <row r="71" spans="4:25">
      <c r="E71" s="35" t="s">
        <v>16</v>
      </c>
      <c r="F71" s="24">
        <f t="shared" si="58"/>
        <v>0</v>
      </c>
      <c r="G71" s="24">
        <f t="shared" si="58"/>
        <v>0</v>
      </c>
      <c r="H71" s="24">
        <f t="shared" si="58"/>
        <v>0</v>
      </c>
      <c r="I71" s="24">
        <f t="shared" si="58"/>
        <v>0</v>
      </c>
      <c r="J71" s="24">
        <f t="shared" si="58"/>
        <v>0</v>
      </c>
      <c r="K71" s="24">
        <f t="shared" si="58"/>
        <v>0</v>
      </c>
      <c r="L71" s="24">
        <f t="shared" si="58"/>
        <v>0</v>
      </c>
      <c r="M71" s="24">
        <f t="shared" si="58"/>
        <v>0</v>
      </c>
      <c r="N71" s="24">
        <f t="shared" si="58"/>
        <v>0</v>
      </c>
      <c r="O71" s="24"/>
      <c r="P71" s="24">
        <f t="shared" ref="P71:Y71" si="60">SUM(P18,P28,P38,P48)-P8</f>
        <v>0</v>
      </c>
      <c r="Q71" s="24">
        <f t="shared" si="60"/>
        <v>0</v>
      </c>
      <c r="R71" s="24">
        <f t="shared" si="60"/>
        <v>0</v>
      </c>
      <c r="S71" s="24">
        <f t="shared" si="60"/>
        <v>0</v>
      </c>
      <c r="T71" s="24">
        <f t="shared" si="60"/>
        <v>0</v>
      </c>
      <c r="U71" s="24">
        <f t="shared" si="60"/>
        <v>0</v>
      </c>
      <c r="V71" s="24">
        <f t="shared" si="60"/>
        <v>0</v>
      </c>
      <c r="W71" s="24">
        <f t="shared" si="60"/>
        <v>0</v>
      </c>
      <c r="X71" s="24">
        <f t="shared" si="60"/>
        <v>0</v>
      </c>
      <c r="Y71" s="24">
        <f t="shared" si="60"/>
        <v>0</v>
      </c>
    </row>
    <row r="72" spans="4:25">
      <c r="E72" s="35" t="s">
        <v>17</v>
      </c>
      <c r="F72" s="24">
        <f t="shared" si="58"/>
        <v>0</v>
      </c>
      <c r="G72" s="24">
        <f t="shared" si="58"/>
        <v>0</v>
      </c>
      <c r="H72" s="24">
        <f t="shared" si="58"/>
        <v>0</v>
      </c>
      <c r="I72" s="24">
        <f t="shared" si="58"/>
        <v>0</v>
      </c>
      <c r="J72" s="24">
        <f t="shared" si="58"/>
        <v>0</v>
      </c>
      <c r="K72" s="24">
        <f t="shared" si="58"/>
        <v>0</v>
      </c>
      <c r="L72" s="24">
        <f t="shared" si="58"/>
        <v>0</v>
      </c>
      <c r="M72" s="24">
        <f t="shared" si="58"/>
        <v>0</v>
      </c>
      <c r="N72" s="24">
        <f t="shared" si="58"/>
        <v>0</v>
      </c>
      <c r="O72" s="24"/>
      <c r="P72" s="24">
        <f t="shared" ref="P72:Y72" si="61">SUM(P19,P29,P39,P49)-P9</f>
        <v>0</v>
      </c>
      <c r="Q72" s="24">
        <f t="shared" si="61"/>
        <v>0</v>
      </c>
      <c r="R72" s="24">
        <f t="shared" si="61"/>
        <v>0</v>
      </c>
      <c r="S72" s="24">
        <f t="shared" si="61"/>
        <v>0</v>
      </c>
      <c r="T72" s="24">
        <f t="shared" si="61"/>
        <v>0</v>
      </c>
      <c r="U72" s="24">
        <f t="shared" si="61"/>
        <v>0</v>
      </c>
      <c r="V72" s="24">
        <f t="shared" si="61"/>
        <v>0</v>
      </c>
      <c r="W72" s="24">
        <f t="shared" si="61"/>
        <v>0</v>
      </c>
      <c r="X72" s="24">
        <f t="shared" si="61"/>
        <v>0</v>
      </c>
      <c r="Y72" s="24">
        <f t="shared" si="61"/>
        <v>0</v>
      </c>
    </row>
    <row r="73" spans="4:25">
      <c r="E73" s="35" t="s">
        <v>0</v>
      </c>
      <c r="F73" s="24">
        <f t="shared" si="58"/>
        <v>0</v>
      </c>
      <c r="G73" s="24">
        <f t="shared" si="58"/>
        <v>0</v>
      </c>
      <c r="H73" s="24">
        <f t="shared" si="58"/>
        <v>0</v>
      </c>
      <c r="I73" s="24">
        <f t="shared" si="58"/>
        <v>0</v>
      </c>
      <c r="J73" s="24">
        <f t="shared" si="58"/>
        <v>0</v>
      </c>
      <c r="K73" s="24">
        <f t="shared" si="58"/>
        <v>0</v>
      </c>
      <c r="L73" s="24">
        <f t="shared" si="58"/>
        <v>0</v>
      </c>
      <c r="M73" s="24">
        <f t="shared" si="58"/>
        <v>0</v>
      </c>
      <c r="N73" s="24">
        <f t="shared" si="58"/>
        <v>0</v>
      </c>
      <c r="O73" s="24"/>
      <c r="P73" s="24">
        <f t="shared" ref="P73:Y73" si="62">SUM(P20,P30,P40,P50)-P10</f>
        <v>0</v>
      </c>
      <c r="Q73" s="24">
        <f t="shared" si="62"/>
        <v>0</v>
      </c>
      <c r="R73" s="24">
        <f t="shared" si="62"/>
        <v>0</v>
      </c>
      <c r="S73" s="24">
        <f t="shared" si="62"/>
        <v>0</v>
      </c>
      <c r="T73" s="24">
        <f t="shared" si="62"/>
        <v>0</v>
      </c>
      <c r="U73" s="24">
        <f t="shared" si="62"/>
        <v>0</v>
      </c>
      <c r="V73" s="24">
        <f t="shared" si="62"/>
        <v>0</v>
      </c>
      <c r="W73" s="24">
        <f t="shared" si="62"/>
        <v>0</v>
      </c>
      <c r="X73" s="24">
        <f t="shared" si="62"/>
        <v>0</v>
      </c>
      <c r="Y73" s="24">
        <f t="shared" si="62"/>
        <v>0</v>
      </c>
    </row>
    <row r="74" spans="4:25">
      <c r="D74" s="25" t="s">
        <v>18</v>
      </c>
      <c r="E74" s="34" t="s">
        <v>1</v>
      </c>
      <c r="F74" s="24">
        <f>SUM(F21,F31,F41,F51)-F11</f>
        <v>0</v>
      </c>
      <c r="G74" s="24">
        <f t="shared" ref="G74:N74" si="63">SUM(G21,G31,G41,G51)-G11</f>
        <v>0</v>
      </c>
      <c r="H74" s="24">
        <f t="shared" si="63"/>
        <v>0</v>
      </c>
      <c r="I74" s="24">
        <f t="shared" si="63"/>
        <v>0</v>
      </c>
      <c r="J74" s="24">
        <f t="shared" si="63"/>
        <v>0</v>
      </c>
      <c r="K74" s="24">
        <f t="shared" si="63"/>
        <v>0</v>
      </c>
      <c r="L74" s="24">
        <f t="shared" si="63"/>
        <v>0</v>
      </c>
      <c r="M74" s="24">
        <f t="shared" si="63"/>
        <v>0</v>
      </c>
      <c r="N74" s="24">
        <f t="shared" si="63"/>
        <v>0</v>
      </c>
      <c r="O74" s="24"/>
      <c r="P74" s="24">
        <f t="shared" ref="P74:Y74" si="64">SUM(P21,P31,P41,P51)-P11</f>
        <v>0</v>
      </c>
      <c r="Q74" s="24">
        <f t="shared" si="64"/>
        <v>0</v>
      </c>
      <c r="R74" s="24">
        <f t="shared" si="64"/>
        <v>0</v>
      </c>
      <c r="S74" s="24">
        <f t="shared" si="64"/>
        <v>0</v>
      </c>
      <c r="T74" s="24">
        <f t="shared" si="64"/>
        <v>0</v>
      </c>
      <c r="U74" s="24">
        <f t="shared" si="64"/>
        <v>0</v>
      </c>
      <c r="V74" s="24">
        <f t="shared" si="64"/>
        <v>0</v>
      </c>
      <c r="W74" s="24">
        <f t="shared" si="64"/>
        <v>0</v>
      </c>
      <c r="X74" s="24">
        <f t="shared" si="64"/>
        <v>0</v>
      </c>
      <c r="Y74" s="24">
        <f t="shared" si="64"/>
        <v>0</v>
      </c>
    </row>
    <row r="75" spans="4:25">
      <c r="E75" s="35" t="s">
        <v>15</v>
      </c>
      <c r="F75" s="24">
        <f t="shared" si="58"/>
        <v>0</v>
      </c>
      <c r="G75" s="24">
        <f t="shared" si="58"/>
        <v>0</v>
      </c>
      <c r="H75" s="24">
        <f t="shared" si="58"/>
        <v>0</v>
      </c>
      <c r="I75" s="24">
        <f t="shared" si="58"/>
        <v>0</v>
      </c>
      <c r="J75" s="24">
        <f t="shared" si="58"/>
        <v>0</v>
      </c>
      <c r="K75" s="24">
        <f t="shared" si="58"/>
        <v>0</v>
      </c>
      <c r="L75" s="24">
        <f t="shared" si="58"/>
        <v>0</v>
      </c>
      <c r="M75" s="24">
        <f t="shared" si="58"/>
        <v>0</v>
      </c>
      <c r="N75" s="24">
        <f t="shared" si="58"/>
        <v>0</v>
      </c>
      <c r="O75" s="24"/>
      <c r="P75" s="24">
        <f t="shared" ref="P75:Y75" si="65">SUM(P22,P32,P42,P52)-P12</f>
        <v>0</v>
      </c>
      <c r="Q75" s="24">
        <f t="shared" si="65"/>
        <v>0</v>
      </c>
      <c r="R75" s="24">
        <f t="shared" si="65"/>
        <v>0</v>
      </c>
      <c r="S75" s="24">
        <f t="shared" si="65"/>
        <v>0</v>
      </c>
      <c r="T75" s="24">
        <f t="shared" si="65"/>
        <v>0</v>
      </c>
      <c r="U75" s="24">
        <f t="shared" si="65"/>
        <v>0</v>
      </c>
      <c r="V75" s="24">
        <f t="shared" si="65"/>
        <v>0</v>
      </c>
      <c r="W75" s="24">
        <f t="shared" si="65"/>
        <v>0</v>
      </c>
      <c r="X75" s="24">
        <f t="shared" si="65"/>
        <v>0</v>
      </c>
      <c r="Y75" s="24">
        <f t="shared" si="65"/>
        <v>0</v>
      </c>
    </row>
    <row r="76" spans="4:25">
      <c r="E76" s="35" t="s">
        <v>16</v>
      </c>
      <c r="F76" s="24">
        <f t="shared" si="58"/>
        <v>0</v>
      </c>
      <c r="G76" s="24">
        <f t="shared" si="58"/>
        <v>0</v>
      </c>
      <c r="H76" s="24">
        <f t="shared" si="58"/>
        <v>0</v>
      </c>
      <c r="I76" s="24">
        <f t="shared" si="58"/>
        <v>0</v>
      </c>
      <c r="J76" s="24">
        <f t="shared" si="58"/>
        <v>0</v>
      </c>
      <c r="K76" s="24">
        <f t="shared" si="58"/>
        <v>0</v>
      </c>
      <c r="L76" s="24">
        <f t="shared" si="58"/>
        <v>0</v>
      </c>
      <c r="M76" s="24">
        <f t="shared" si="58"/>
        <v>0</v>
      </c>
      <c r="N76" s="24">
        <f t="shared" si="58"/>
        <v>0</v>
      </c>
      <c r="O76" s="24"/>
      <c r="P76" s="24">
        <f t="shared" ref="P76:Y76" si="66">SUM(P23,P33,P43,P53)-P13</f>
        <v>0</v>
      </c>
      <c r="Q76" s="24">
        <f t="shared" si="66"/>
        <v>0</v>
      </c>
      <c r="R76" s="24">
        <f t="shared" si="66"/>
        <v>0</v>
      </c>
      <c r="S76" s="24">
        <f t="shared" si="66"/>
        <v>0</v>
      </c>
      <c r="T76" s="24">
        <f t="shared" si="66"/>
        <v>0</v>
      </c>
      <c r="U76" s="24">
        <f t="shared" si="66"/>
        <v>0</v>
      </c>
      <c r="V76" s="24">
        <f t="shared" si="66"/>
        <v>0</v>
      </c>
      <c r="W76" s="24">
        <f t="shared" si="66"/>
        <v>0</v>
      </c>
      <c r="X76" s="24">
        <f t="shared" si="66"/>
        <v>0</v>
      </c>
      <c r="Y76" s="24">
        <f t="shared" si="66"/>
        <v>0</v>
      </c>
    </row>
    <row r="77" spans="4:25">
      <c r="E77" s="35" t="s">
        <v>17</v>
      </c>
      <c r="F77" s="24">
        <f t="shared" si="58"/>
        <v>0</v>
      </c>
      <c r="G77" s="24">
        <f t="shared" si="58"/>
        <v>0</v>
      </c>
      <c r="H77" s="24">
        <f t="shared" si="58"/>
        <v>0</v>
      </c>
      <c r="I77" s="24">
        <f t="shared" si="58"/>
        <v>0</v>
      </c>
      <c r="J77" s="24">
        <f t="shared" si="58"/>
        <v>0</v>
      </c>
      <c r="K77" s="24">
        <f t="shared" si="58"/>
        <v>0</v>
      </c>
      <c r="L77" s="24">
        <f t="shared" si="58"/>
        <v>0</v>
      </c>
      <c r="M77" s="24">
        <f t="shared" si="58"/>
        <v>0</v>
      </c>
      <c r="N77" s="24">
        <f t="shared" si="58"/>
        <v>0</v>
      </c>
      <c r="O77" s="24"/>
      <c r="P77" s="24">
        <f t="shared" ref="P77:Y77" si="67">SUM(P24,P34,P44,P54)-P14</f>
        <v>0</v>
      </c>
      <c r="Q77" s="24">
        <f t="shared" si="67"/>
        <v>0</v>
      </c>
      <c r="R77" s="24">
        <f t="shared" si="67"/>
        <v>0</v>
      </c>
      <c r="S77" s="24">
        <f t="shared" si="67"/>
        <v>0</v>
      </c>
      <c r="T77" s="24">
        <f t="shared" si="67"/>
        <v>0</v>
      </c>
      <c r="U77" s="24">
        <f t="shared" si="67"/>
        <v>0</v>
      </c>
      <c r="V77" s="24">
        <f t="shared" si="67"/>
        <v>0</v>
      </c>
      <c r="W77" s="24">
        <f t="shared" si="67"/>
        <v>0</v>
      </c>
      <c r="X77" s="24">
        <f t="shared" si="67"/>
        <v>0</v>
      </c>
      <c r="Y77" s="24">
        <f t="shared" si="67"/>
        <v>0</v>
      </c>
    </row>
    <row r="78" spans="4:25">
      <c r="E78" s="35" t="s">
        <v>0</v>
      </c>
      <c r="F78" s="24">
        <f t="shared" si="58"/>
        <v>0</v>
      </c>
      <c r="G78" s="24">
        <f t="shared" si="58"/>
        <v>0</v>
      </c>
      <c r="H78" s="24">
        <f t="shared" si="58"/>
        <v>0</v>
      </c>
      <c r="I78" s="24">
        <f t="shared" si="58"/>
        <v>0</v>
      </c>
      <c r="J78" s="24">
        <f t="shared" si="58"/>
        <v>0</v>
      </c>
      <c r="K78" s="24">
        <f t="shared" si="58"/>
        <v>0</v>
      </c>
      <c r="L78" s="24">
        <f t="shared" si="58"/>
        <v>0</v>
      </c>
      <c r="M78" s="24">
        <f t="shared" si="58"/>
        <v>0</v>
      </c>
      <c r="N78" s="24">
        <f t="shared" si="58"/>
        <v>0</v>
      </c>
      <c r="O78" s="24"/>
      <c r="P78" s="24">
        <f t="shared" ref="P78:Y78" si="68">SUM(P25,P35,P45,P55)-P15</f>
        <v>0</v>
      </c>
      <c r="Q78" s="24">
        <f t="shared" si="68"/>
        <v>0</v>
      </c>
      <c r="R78" s="24">
        <f t="shared" si="68"/>
        <v>0</v>
      </c>
      <c r="S78" s="24">
        <f t="shared" si="68"/>
        <v>0</v>
      </c>
      <c r="T78" s="24">
        <f t="shared" si="68"/>
        <v>0</v>
      </c>
      <c r="U78" s="24">
        <f t="shared" si="68"/>
        <v>0</v>
      </c>
      <c r="V78" s="24">
        <f t="shared" si="68"/>
        <v>0</v>
      </c>
      <c r="W78" s="24">
        <f t="shared" si="68"/>
        <v>0</v>
      </c>
      <c r="X78" s="24">
        <f t="shared" si="68"/>
        <v>0</v>
      </c>
      <c r="Y78" s="24">
        <f t="shared" si="68"/>
        <v>0</v>
      </c>
    </row>
    <row r="79" spans="4:25">
      <c r="F79" s="24"/>
    </row>
    <row r="116" spans="1:30">
      <c r="A116" s="26"/>
      <c r="B116" s="23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3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3"/>
      <c r="AD116" s="26"/>
    </row>
    <row r="117" spans="1:30">
      <c r="A117" s="26"/>
      <c r="B117" s="23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3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3"/>
      <c r="AD117" s="26"/>
    </row>
  </sheetData>
  <mergeCells count="47">
    <mergeCell ref="AA16:AA20"/>
    <mergeCell ref="AA22:AA25"/>
    <mergeCell ref="AA26:AA30"/>
    <mergeCell ref="AA32:AA35"/>
    <mergeCell ref="AA36:AA40"/>
    <mergeCell ref="AB26:AB35"/>
    <mergeCell ref="AB36:AB45"/>
    <mergeCell ref="AB46:AB55"/>
    <mergeCell ref="AC16:AC55"/>
    <mergeCell ref="AB16:AB25"/>
    <mergeCell ref="AA42:AA45"/>
    <mergeCell ref="D46:D50"/>
    <mergeCell ref="D52:D55"/>
    <mergeCell ref="C46:C55"/>
    <mergeCell ref="D42:D45"/>
    <mergeCell ref="AA46:AA50"/>
    <mergeCell ref="AA52:AA55"/>
    <mergeCell ref="C16:C25"/>
    <mergeCell ref="C26:C35"/>
    <mergeCell ref="C36:C45"/>
    <mergeCell ref="B16:B55"/>
    <mergeCell ref="D16:D20"/>
    <mergeCell ref="D22:D25"/>
    <mergeCell ref="D26:D30"/>
    <mergeCell ref="D32:D35"/>
    <mergeCell ref="D36:D40"/>
    <mergeCell ref="G2:M2"/>
    <mergeCell ref="Q2:X2"/>
    <mergeCell ref="D6:D10"/>
    <mergeCell ref="AA6:AA10"/>
    <mergeCell ref="AB6:AC15"/>
    <mergeCell ref="P4:P5"/>
    <mergeCell ref="S4:S5"/>
    <mergeCell ref="X4:X5"/>
    <mergeCell ref="Y4:Y5"/>
    <mergeCell ref="D12:D15"/>
    <mergeCell ref="AA12:AA15"/>
    <mergeCell ref="B4:E5"/>
    <mergeCell ref="F4:F5"/>
    <mergeCell ref="G4:G5"/>
    <mergeCell ref="L4:L5"/>
    <mergeCell ref="H4:H5"/>
    <mergeCell ref="I4:I5"/>
    <mergeCell ref="J4:J5"/>
    <mergeCell ref="K4:K5"/>
    <mergeCell ref="Z4:AC5"/>
    <mergeCell ref="B6:C1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17"/>
  <sheetViews>
    <sheetView view="pageBreakPreview" zoomScaleNormal="100" zoomScaleSheetLayoutView="100" workbookViewId="0">
      <pane xSplit="5" ySplit="5" topLeftCell="F6" activePane="bottomRight" state="frozen"/>
      <selection activeCell="AD7" sqref="AD7"/>
      <selection pane="topRight" activeCell="AD7" sqref="AD7"/>
      <selection pane="bottomLeft" activeCell="AD7" sqref="AD7"/>
      <selection pane="bottomRight" activeCell="E3" sqref="E3"/>
    </sheetView>
  </sheetViews>
  <sheetFormatPr defaultColWidth="9.109375" defaultRowHeight="12"/>
  <cols>
    <col min="1" max="1" width="4.6640625" style="25" customWidth="1"/>
    <col min="2" max="2" width="2.6640625" style="33" customWidth="1"/>
    <col min="3" max="3" width="3.109375" style="25" customWidth="1"/>
    <col min="4" max="4" width="6.6640625" style="25" bestFit="1" customWidth="1"/>
    <col min="5" max="5" width="9.6640625" style="25" bestFit="1" customWidth="1"/>
    <col min="6" max="14" width="8.6640625" style="25" customWidth="1"/>
    <col min="15" max="15" width="2.33203125" style="33" customWidth="1"/>
    <col min="16" max="20" width="8.6640625" style="25" customWidth="1"/>
    <col min="21" max="21" width="10.33203125" style="25" bestFit="1" customWidth="1"/>
    <col min="22" max="22" width="7.5546875" style="25" customWidth="1"/>
    <col min="23" max="23" width="7.6640625" style="25" customWidth="1"/>
    <col min="24" max="24" width="7" style="25" customWidth="1"/>
    <col min="25" max="25" width="9.6640625" style="25" bestFit="1" customWidth="1"/>
    <col min="26" max="26" width="7.88671875" style="25" customWidth="1"/>
    <col min="27" max="27" width="3.109375" style="25" customWidth="1"/>
    <col min="28" max="28" width="2.6640625" style="33" customWidth="1"/>
    <col min="29" max="16384" width="9.109375" style="25"/>
  </cols>
  <sheetData>
    <row r="1" spans="1:48" s="5" customFormat="1">
      <c r="A1" s="2"/>
      <c r="B1" s="42" t="s">
        <v>56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  <c r="P1" s="2" t="s">
        <v>57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3"/>
      <c r="AC1" s="4"/>
    </row>
    <row r="2" spans="1:48" s="10" customFormat="1" ht="14.4">
      <c r="A2" s="6"/>
      <c r="B2" s="7"/>
      <c r="C2" s="8"/>
      <c r="D2" s="8"/>
      <c r="E2" s="8"/>
      <c r="F2" s="8"/>
      <c r="G2" s="124" t="s">
        <v>59</v>
      </c>
      <c r="H2" s="125"/>
      <c r="I2" s="125"/>
      <c r="J2" s="125"/>
      <c r="K2" s="125"/>
      <c r="L2" s="125"/>
      <c r="M2" s="125"/>
      <c r="N2" s="8"/>
      <c r="O2" s="9"/>
      <c r="P2" s="7"/>
      <c r="Q2" s="124" t="s">
        <v>46</v>
      </c>
      <c r="R2" s="124"/>
      <c r="S2" s="124"/>
      <c r="T2" s="124"/>
      <c r="U2" s="124"/>
      <c r="V2" s="124"/>
      <c r="W2" s="124"/>
      <c r="X2" s="124"/>
      <c r="Y2" s="8"/>
      <c r="Z2" s="8"/>
      <c r="AA2" s="8"/>
      <c r="AB2" s="8"/>
      <c r="AC2" s="6"/>
    </row>
    <row r="3" spans="1:48" s="5" customFormat="1" ht="12.75" customHeight="1" thickBot="1">
      <c r="A3" s="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3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4"/>
    </row>
    <row r="4" spans="1:48" s="18" customFormat="1" ht="12" customHeight="1">
      <c r="A4" s="12"/>
      <c r="B4" s="110" t="s">
        <v>25</v>
      </c>
      <c r="C4" s="110"/>
      <c r="D4" s="110"/>
      <c r="E4" s="111"/>
      <c r="F4" s="87" t="s">
        <v>29</v>
      </c>
      <c r="G4" s="87" t="s">
        <v>30</v>
      </c>
      <c r="H4" s="87" t="s">
        <v>31</v>
      </c>
      <c r="I4" s="87" t="s">
        <v>32</v>
      </c>
      <c r="J4" s="87" t="s">
        <v>33</v>
      </c>
      <c r="K4" s="126" t="s">
        <v>34</v>
      </c>
      <c r="L4" s="13"/>
      <c r="M4" s="87" t="s">
        <v>36</v>
      </c>
      <c r="N4" s="126" t="s">
        <v>48</v>
      </c>
      <c r="O4" s="14"/>
      <c r="P4" s="128" t="s">
        <v>37</v>
      </c>
      <c r="Q4" s="87" t="s">
        <v>38</v>
      </c>
      <c r="R4" s="126" t="s">
        <v>39</v>
      </c>
      <c r="S4" s="15"/>
      <c r="T4" s="13"/>
      <c r="U4" s="126" t="s">
        <v>44</v>
      </c>
      <c r="V4" s="16"/>
      <c r="W4" s="16"/>
      <c r="X4" s="87" t="s">
        <v>45</v>
      </c>
      <c r="Y4" s="88" t="s">
        <v>26</v>
      </c>
      <c r="Z4" s="89"/>
      <c r="AA4" s="89"/>
      <c r="AB4" s="89"/>
      <c r="AC4" s="17"/>
    </row>
    <row r="5" spans="1:48" s="18" customFormat="1" ht="48" customHeight="1">
      <c r="A5" s="12"/>
      <c r="B5" s="112"/>
      <c r="C5" s="112"/>
      <c r="D5" s="112"/>
      <c r="E5" s="113"/>
      <c r="F5" s="86"/>
      <c r="G5" s="86"/>
      <c r="H5" s="86"/>
      <c r="I5" s="86"/>
      <c r="J5" s="86"/>
      <c r="K5" s="127"/>
      <c r="L5" s="19" t="s">
        <v>35</v>
      </c>
      <c r="M5" s="86"/>
      <c r="N5" s="127"/>
      <c r="O5" s="17"/>
      <c r="P5" s="129"/>
      <c r="Q5" s="86"/>
      <c r="R5" s="127"/>
      <c r="S5" s="19" t="s">
        <v>42</v>
      </c>
      <c r="T5" s="20" t="s">
        <v>43</v>
      </c>
      <c r="U5" s="127"/>
      <c r="V5" s="21" t="s">
        <v>40</v>
      </c>
      <c r="W5" s="16" t="s">
        <v>41</v>
      </c>
      <c r="X5" s="86"/>
      <c r="Y5" s="90"/>
      <c r="Z5" s="91"/>
      <c r="AA5" s="91"/>
      <c r="AB5" s="91"/>
      <c r="AC5" s="17"/>
    </row>
    <row r="6" spans="1:48" ht="14.25" customHeight="1">
      <c r="A6" s="4"/>
      <c r="B6" s="92" t="s">
        <v>49</v>
      </c>
      <c r="C6" s="93"/>
      <c r="D6" s="99" t="s">
        <v>2</v>
      </c>
      <c r="E6" s="22" t="s">
        <v>1</v>
      </c>
      <c r="F6" s="43">
        <f t="shared" ref="F6:N6" si="0">SUM(F7:F10)</f>
        <v>1249</v>
      </c>
      <c r="G6" s="44">
        <f t="shared" si="0"/>
        <v>34</v>
      </c>
      <c r="H6" s="43">
        <f t="shared" si="0"/>
        <v>126</v>
      </c>
      <c r="I6" s="44">
        <f t="shared" si="0"/>
        <v>225</v>
      </c>
      <c r="J6" s="43">
        <f t="shared" si="0"/>
        <v>14</v>
      </c>
      <c r="K6" s="44">
        <f t="shared" si="0"/>
        <v>127</v>
      </c>
      <c r="L6" s="43">
        <f t="shared" si="0"/>
        <v>0</v>
      </c>
      <c r="M6" s="44">
        <f t="shared" si="0"/>
        <v>74</v>
      </c>
      <c r="N6" s="45">
        <f t="shared" si="0"/>
        <v>6</v>
      </c>
      <c r="O6" s="49"/>
      <c r="P6" s="74">
        <f t="shared" ref="P6:X6" si="1">SUM(P7:P10)</f>
        <v>117</v>
      </c>
      <c r="Q6" s="45">
        <f t="shared" si="1"/>
        <v>48</v>
      </c>
      <c r="R6" s="45">
        <f t="shared" si="1"/>
        <v>201</v>
      </c>
      <c r="S6" s="45">
        <f t="shared" si="1"/>
        <v>9</v>
      </c>
      <c r="T6" s="45">
        <f t="shared" si="1"/>
        <v>0</v>
      </c>
      <c r="U6" s="45">
        <f t="shared" si="1"/>
        <v>7</v>
      </c>
      <c r="V6" s="45">
        <f t="shared" si="1"/>
        <v>5</v>
      </c>
      <c r="W6" s="45">
        <f t="shared" si="1"/>
        <v>2</v>
      </c>
      <c r="X6" s="43">
        <f t="shared" si="1"/>
        <v>369</v>
      </c>
      <c r="Y6" s="22" t="s">
        <v>1</v>
      </c>
      <c r="Z6" s="99" t="s">
        <v>2</v>
      </c>
      <c r="AA6" s="101" t="s">
        <v>49</v>
      </c>
      <c r="AB6" s="102"/>
      <c r="AC6" s="23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14.25" customHeight="1">
      <c r="A7" s="26"/>
      <c r="B7" s="94"/>
      <c r="C7" s="93"/>
      <c r="D7" s="99"/>
      <c r="E7" s="27" t="s">
        <v>15</v>
      </c>
      <c r="F7" s="48">
        <f>F17+F27+F37+F47</f>
        <v>37</v>
      </c>
      <c r="G7" s="48">
        <f t="shared" ref="G7:X7" si="2">G17+G27+G37+G47</f>
        <v>1</v>
      </c>
      <c r="H7" s="48">
        <f t="shared" si="2"/>
        <v>9</v>
      </c>
      <c r="I7" s="48">
        <f t="shared" si="2"/>
        <v>3</v>
      </c>
      <c r="J7" s="48">
        <f t="shared" si="2"/>
        <v>0</v>
      </c>
      <c r="K7" s="48">
        <f t="shared" si="2"/>
        <v>4</v>
      </c>
      <c r="L7" s="48">
        <f t="shared" si="2"/>
        <v>0</v>
      </c>
      <c r="M7" s="48">
        <f t="shared" si="2"/>
        <v>2</v>
      </c>
      <c r="N7" s="44">
        <f t="shared" si="2"/>
        <v>1</v>
      </c>
      <c r="O7" s="49"/>
      <c r="P7" s="50">
        <f t="shared" si="2"/>
        <v>1</v>
      </c>
      <c r="Q7" s="48">
        <f t="shared" si="2"/>
        <v>1</v>
      </c>
      <c r="R7" s="48">
        <f t="shared" si="2"/>
        <v>3</v>
      </c>
      <c r="S7" s="48">
        <f t="shared" si="2"/>
        <v>1</v>
      </c>
      <c r="T7" s="48">
        <f t="shared" si="2"/>
        <v>0</v>
      </c>
      <c r="U7" s="48">
        <f t="shared" si="2"/>
        <v>0</v>
      </c>
      <c r="V7" s="48">
        <f t="shared" si="2"/>
        <v>0</v>
      </c>
      <c r="W7" s="48">
        <f t="shared" si="2"/>
        <v>0</v>
      </c>
      <c r="X7" s="48">
        <f t="shared" si="2"/>
        <v>5</v>
      </c>
      <c r="Y7" s="27" t="s">
        <v>15</v>
      </c>
      <c r="Z7" s="99"/>
      <c r="AA7" s="103"/>
      <c r="AB7" s="104"/>
      <c r="AC7" s="23"/>
    </row>
    <row r="8" spans="1:48" ht="14.25" customHeight="1">
      <c r="A8" s="26"/>
      <c r="B8" s="94"/>
      <c r="C8" s="93"/>
      <c r="D8" s="99"/>
      <c r="E8" s="27" t="s">
        <v>16</v>
      </c>
      <c r="F8" s="48">
        <f>F18+F28+F38+F48</f>
        <v>115</v>
      </c>
      <c r="G8" s="48">
        <f t="shared" ref="G8:X8" si="3">G18+G28+G38+G48</f>
        <v>1</v>
      </c>
      <c r="H8" s="48">
        <f>H18+H28+H38+H48</f>
        <v>33</v>
      </c>
      <c r="I8" s="48">
        <f t="shared" si="3"/>
        <v>8</v>
      </c>
      <c r="J8" s="48">
        <f t="shared" si="3"/>
        <v>0</v>
      </c>
      <c r="K8" s="48">
        <f t="shared" si="3"/>
        <v>5</v>
      </c>
      <c r="L8" s="48">
        <f t="shared" si="3"/>
        <v>0</v>
      </c>
      <c r="M8" s="48">
        <f t="shared" si="3"/>
        <v>13</v>
      </c>
      <c r="N8" s="44">
        <f t="shared" si="3"/>
        <v>1</v>
      </c>
      <c r="O8" s="49"/>
      <c r="P8" s="50">
        <f t="shared" si="3"/>
        <v>6</v>
      </c>
      <c r="Q8" s="48">
        <f t="shared" si="3"/>
        <v>8</v>
      </c>
      <c r="R8" s="48">
        <f t="shared" si="3"/>
        <v>7</v>
      </c>
      <c r="S8" s="48">
        <f t="shared" si="3"/>
        <v>0</v>
      </c>
      <c r="T8" s="48">
        <f t="shared" si="3"/>
        <v>0</v>
      </c>
      <c r="U8" s="48">
        <f t="shared" si="3"/>
        <v>3</v>
      </c>
      <c r="V8" s="48">
        <f t="shared" si="3"/>
        <v>2</v>
      </c>
      <c r="W8" s="48">
        <f t="shared" si="3"/>
        <v>1</v>
      </c>
      <c r="X8" s="48">
        <f t="shared" si="3"/>
        <v>27</v>
      </c>
      <c r="Y8" s="27" t="s">
        <v>16</v>
      </c>
      <c r="Z8" s="99"/>
      <c r="AA8" s="103"/>
      <c r="AB8" s="104"/>
      <c r="AC8" s="23"/>
    </row>
    <row r="9" spans="1:48" ht="14.25" customHeight="1">
      <c r="A9" s="26"/>
      <c r="B9" s="94"/>
      <c r="C9" s="93"/>
      <c r="D9" s="99"/>
      <c r="E9" s="27" t="s">
        <v>17</v>
      </c>
      <c r="F9" s="48">
        <f>F19+F29+F39+F49</f>
        <v>227</v>
      </c>
      <c r="G9" s="48">
        <f t="shared" ref="G9:X9" si="4">G19+G29+G39+G49</f>
        <v>4</v>
      </c>
      <c r="H9" s="48">
        <f t="shared" si="4"/>
        <v>18</v>
      </c>
      <c r="I9" s="48">
        <f t="shared" si="4"/>
        <v>7</v>
      </c>
      <c r="J9" s="48">
        <f t="shared" si="4"/>
        <v>1</v>
      </c>
      <c r="K9" s="48">
        <f t="shared" si="4"/>
        <v>11</v>
      </c>
      <c r="L9" s="48">
        <f t="shared" si="4"/>
        <v>0</v>
      </c>
      <c r="M9" s="48">
        <f t="shared" si="4"/>
        <v>13</v>
      </c>
      <c r="N9" s="44">
        <f t="shared" si="4"/>
        <v>2</v>
      </c>
      <c r="O9" s="49"/>
      <c r="P9" s="50">
        <f t="shared" si="4"/>
        <v>13</v>
      </c>
      <c r="Q9" s="48">
        <f t="shared" si="4"/>
        <v>4</v>
      </c>
      <c r="R9" s="48">
        <f t="shared" si="4"/>
        <v>21</v>
      </c>
      <c r="S9" s="48">
        <f t="shared" si="4"/>
        <v>4</v>
      </c>
      <c r="T9" s="48">
        <f t="shared" si="4"/>
        <v>0</v>
      </c>
      <c r="U9" s="48">
        <f t="shared" si="4"/>
        <v>2</v>
      </c>
      <c r="V9" s="48">
        <f t="shared" si="4"/>
        <v>1</v>
      </c>
      <c r="W9" s="48">
        <f t="shared" si="4"/>
        <v>1</v>
      </c>
      <c r="X9" s="48">
        <f t="shared" si="4"/>
        <v>45</v>
      </c>
      <c r="Y9" s="27" t="s">
        <v>17</v>
      </c>
      <c r="Z9" s="99"/>
      <c r="AA9" s="103"/>
      <c r="AB9" s="104"/>
      <c r="AC9" s="23"/>
    </row>
    <row r="10" spans="1:48" ht="14.25" customHeight="1">
      <c r="A10" s="26"/>
      <c r="B10" s="94"/>
      <c r="C10" s="93"/>
      <c r="D10" s="100"/>
      <c r="E10" s="28" t="s">
        <v>0</v>
      </c>
      <c r="F10" s="51">
        <f>F20+F30+F40+F50</f>
        <v>870</v>
      </c>
      <c r="G10" s="51">
        <f t="shared" ref="G10:X10" si="5">G20+G30+G40+G50</f>
        <v>28</v>
      </c>
      <c r="H10" s="51">
        <f t="shared" si="5"/>
        <v>66</v>
      </c>
      <c r="I10" s="51">
        <f t="shared" si="5"/>
        <v>207</v>
      </c>
      <c r="J10" s="51">
        <f t="shared" si="5"/>
        <v>13</v>
      </c>
      <c r="K10" s="51">
        <f t="shared" si="5"/>
        <v>107</v>
      </c>
      <c r="L10" s="51">
        <f t="shared" si="5"/>
        <v>0</v>
      </c>
      <c r="M10" s="51">
        <f t="shared" si="5"/>
        <v>46</v>
      </c>
      <c r="N10" s="52">
        <f t="shared" si="5"/>
        <v>2</v>
      </c>
      <c r="O10" s="49"/>
      <c r="P10" s="53">
        <f t="shared" si="5"/>
        <v>97</v>
      </c>
      <c r="Q10" s="51">
        <f t="shared" si="5"/>
        <v>35</v>
      </c>
      <c r="R10" s="51">
        <f t="shared" si="5"/>
        <v>170</v>
      </c>
      <c r="S10" s="51">
        <f t="shared" si="5"/>
        <v>4</v>
      </c>
      <c r="T10" s="51">
        <f t="shared" si="5"/>
        <v>0</v>
      </c>
      <c r="U10" s="51">
        <f t="shared" si="5"/>
        <v>2</v>
      </c>
      <c r="V10" s="51">
        <f t="shared" si="5"/>
        <v>2</v>
      </c>
      <c r="W10" s="51">
        <f t="shared" si="5"/>
        <v>0</v>
      </c>
      <c r="X10" s="51">
        <f t="shared" si="5"/>
        <v>292</v>
      </c>
      <c r="Y10" s="28" t="s">
        <v>0</v>
      </c>
      <c r="Z10" s="100"/>
      <c r="AA10" s="103"/>
      <c r="AB10" s="104"/>
      <c r="AC10" s="23"/>
    </row>
    <row r="11" spans="1:48" ht="14.25" customHeight="1">
      <c r="A11" s="26"/>
      <c r="B11" s="94"/>
      <c r="C11" s="93"/>
      <c r="D11" s="29" t="s">
        <v>19</v>
      </c>
      <c r="E11" s="22" t="s">
        <v>1</v>
      </c>
      <c r="F11" s="43">
        <f t="shared" ref="F11:N11" si="6">SUM(F12:F15)</f>
        <v>50</v>
      </c>
      <c r="G11" s="44">
        <f t="shared" si="6"/>
        <v>0</v>
      </c>
      <c r="H11" s="43">
        <f t="shared" si="6"/>
        <v>0</v>
      </c>
      <c r="I11" s="44">
        <f t="shared" si="6"/>
        <v>0</v>
      </c>
      <c r="J11" s="43">
        <f t="shared" si="6"/>
        <v>0</v>
      </c>
      <c r="K11" s="44">
        <f t="shared" si="6"/>
        <v>5</v>
      </c>
      <c r="L11" s="43">
        <f t="shared" si="6"/>
        <v>0</v>
      </c>
      <c r="M11" s="44">
        <f t="shared" si="6"/>
        <v>1</v>
      </c>
      <c r="N11" s="45">
        <f t="shared" si="6"/>
        <v>0</v>
      </c>
      <c r="O11" s="49"/>
      <c r="P11" s="74">
        <f t="shared" ref="P11:X11" si="7">SUM(P12:P15)</f>
        <v>5</v>
      </c>
      <c r="Q11" s="45">
        <f t="shared" si="7"/>
        <v>4</v>
      </c>
      <c r="R11" s="45">
        <f t="shared" si="7"/>
        <v>3</v>
      </c>
      <c r="S11" s="45">
        <f t="shared" si="7"/>
        <v>0</v>
      </c>
      <c r="T11" s="45">
        <f t="shared" si="7"/>
        <v>0</v>
      </c>
      <c r="U11" s="45">
        <f t="shared" si="7"/>
        <v>0</v>
      </c>
      <c r="V11" s="45">
        <f t="shared" si="7"/>
        <v>0</v>
      </c>
      <c r="W11" s="45">
        <f t="shared" si="7"/>
        <v>0</v>
      </c>
      <c r="X11" s="43">
        <f t="shared" si="7"/>
        <v>13</v>
      </c>
      <c r="Y11" s="22" t="s">
        <v>1</v>
      </c>
      <c r="Z11" s="30" t="s">
        <v>19</v>
      </c>
      <c r="AA11" s="103"/>
      <c r="AB11" s="104"/>
      <c r="AC11" s="23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</row>
    <row r="12" spans="1:48" ht="14.25" customHeight="1">
      <c r="A12" s="26"/>
      <c r="B12" s="94"/>
      <c r="C12" s="93"/>
      <c r="D12" s="99" t="s">
        <v>18</v>
      </c>
      <c r="E12" s="27" t="s">
        <v>15</v>
      </c>
      <c r="F12" s="54">
        <f>F22+F32+F42+F52</f>
        <v>0</v>
      </c>
      <c r="G12" s="54">
        <f t="shared" ref="G12:X12" si="8">G22+G32+G42+G52</f>
        <v>0</v>
      </c>
      <c r="H12" s="54">
        <f t="shared" si="8"/>
        <v>0</v>
      </c>
      <c r="I12" s="54">
        <f t="shared" si="8"/>
        <v>0</v>
      </c>
      <c r="J12" s="54">
        <f t="shared" si="8"/>
        <v>0</v>
      </c>
      <c r="K12" s="54">
        <f t="shared" si="8"/>
        <v>0</v>
      </c>
      <c r="L12" s="54">
        <f t="shared" si="8"/>
        <v>0</v>
      </c>
      <c r="M12" s="54">
        <f t="shared" si="8"/>
        <v>0</v>
      </c>
      <c r="N12" s="55">
        <f t="shared" si="8"/>
        <v>0</v>
      </c>
      <c r="O12" s="56"/>
      <c r="P12" s="57">
        <f t="shared" si="8"/>
        <v>0</v>
      </c>
      <c r="Q12" s="54">
        <f t="shared" si="8"/>
        <v>0</v>
      </c>
      <c r="R12" s="54">
        <f t="shared" si="8"/>
        <v>0</v>
      </c>
      <c r="S12" s="54">
        <f t="shared" si="8"/>
        <v>0</v>
      </c>
      <c r="T12" s="54">
        <f t="shared" si="8"/>
        <v>0</v>
      </c>
      <c r="U12" s="54">
        <f t="shared" si="8"/>
        <v>0</v>
      </c>
      <c r="V12" s="54">
        <f t="shared" si="8"/>
        <v>0</v>
      </c>
      <c r="W12" s="54">
        <f t="shared" si="8"/>
        <v>0</v>
      </c>
      <c r="X12" s="54">
        <f t="shared" si="8"/>
        <v>0</v>
      </c>
      <c r="Y12" s="27" t="s">
        <v>15</v>
      </c>
      <c r="Z12" s="99" t="s">
        <v>18</v>
      </c>
      <c r="AA12" s="103"/>
      <c r="AB12" s="104"/>
      <c r="AC12" s="23"/>
    </row>
    <row r="13" spans="1:48" ht="14.25" customHeight="1">
      <c r="A13" s="26"/>
      <c r="B13" s="94"/>
      <c r="C13" s="93"/>
      <c r="D13" s="99"/>
      <c r="E13" s="27" t="s">
        <v>16</v>
      </c>
      <c r="F13" s="54">
        <f>F23+F33+F43+F53</f>
        <v>0</v>
      </c>
      <c r="G13" s="54">
        <f t="shared" ref="G13:X13" si="9">G23+G33+G43+G53</f>
        <v>0</v>
      </c>
      <c r="H13" s="54">
        <f t="shared" si="9"/>
        <v>0</v>
      </c>
      <c r="I13" s="54">
        <f t="shared" si="9"/>
        <v>0</v>
      </c>
      <c r="J13" s="54">
        <f t="shared" si="9"/>
        <v>0</v>
      </c>
      <c r="K13" s="54">
        <f t="shared" si="9"/>
        <v>0</v>
      </c>
      <c r="L13" s="54">
        <f t="shared" si="9"/>
        <v>0</v>
      </c>
      <c r="M13" s="54">
        <f t="shared" si="9"/>
        <v>0</v>
      </c>
      <c r="N13" s="55">
        <f t="shared" si="9"/>
        <v>0</v>
      </c>
      <c r="O13" s="56"/>
      <c r="P13" s="57">
        <f t="shared" si="9"/>
        <v>0</v>
      </c>
      <c r="Q13" s="54">
        <f t="shared" si="9"/>
        <v>0</v>
      </c>
      <c r="R13" s="54">
        <f t="shared" si="9"/>
        <v>0</v>
      </c>
      <c r="S13" s="54">
        <f t="shared" si="9"/>
        <v>0</v>
      </c>
      <c r="T13" s="54">
        <f t="shared" si="9"/>
        <v>0</v>
      </c>
      <c r="U13" s="54">
        <f t="shared" si="9"/>
        <v>0</v>
      </c>
      <c r="V13" s="54">
        <f t="shared" si="9"/>
        <v>0</v>
      </c>
      <c r="W13" s="54">
        <f t="shared" si="9"/>
        <v>0</v>
      </c>
      <c r="X13" s="54">
        <f t="shared" si="9"/>
        <v>0</v>
      </c>
      <c r="Y13" s="27" t="s">
        <v>16</v>
      </c>
      <c r="Z13" s="99"/>
      <c r="AA13" s="103"/>
      <c r="AB13" s="104"/>
      <c r="AC13" s="23"/>
    </row>
    <row r="14" spans="1:48" ht="14.25" customHeight="1">
      <c r="A14" s="26"/>
      <c r="B14" s="94"/>
      <c r="C14" s="93"/>
      <c r="D14" s="99"/>
      <c r="E14" s="27" t="s">
        <v>17</v>
      </c>
      <c r="F14" s="54">
        <f>F24+F34+F44+F54</f>
        <v>1</v>
      </c>
      <c r="G14" s="54">
        <f t="shared" ref="G14:X14" si="10">G24+G34+G44+G54</f>
        <v>0</v>
      </c>
      <c r="H14" s="54">
        <f t="shared" si="10"/>
        <v>0</v>
      </c>
      <c r="I14" s="54">
        <f t="shared" si="10"/>
        <v>0</v>
      </c>
      <c r="J14" s="54">
        <f t="shared" si="10"/>
        <v>0</v>
      </c>
      <c r="K14" s="54">
        <f t="shared" si="10"/>
        <v>0</v>
      </c>
      <c r="L14" s="54">
        <f t="shared" si="10"/>
        <v>0</v>
      </c>
      <c r="M14" s="54">
        <f t="shared" si="10"/>
        <v>0</v>
      </c>
      <c r="N14" s="55">
        <f t="shared" si="10"/>
        <v>0</v>
      </c>
      <c r="O14" s="56"/>
      <c r="P14" s="57">
        <f t="shared" si="10"/>
        <v>0</v>
      </c>
      <c r="Q14" s="54">
        <f t="shared" si="10"/>
        <v>0</v>
      </c>
      <c r="R14" s="54">
        <f t="shared" si="10"/>
        <v>0</v>
      </c>
      <c r="S14" s="54">
        <f t="shared" si="10"/>
        <v>0</v>
      </c>
      <c r="T14" s="54">
        <f t="shared" si="10"/>
        <v>0</v>
      </c>
      <c r="U14" s="54">
        <f t="shared" si="10"/>
        <v>0</v>
      </c>
      <c r="V14" s="54">
        <f t="shared" si="10"/>
        <v>0</v>
      </c>
      <c r="W14" s="54">
        <f t="shared" si="10"/>
        <v>0</v>
      </c>
      <c r="X14" s="54">
        <f t="shared" si="10"/>
        <v>0</v>
      </c>
      <c r="Y14" s="27" t="s">
        <v>17</v>
      </c>
      <c r="Z14" s="99"/>
      <c r="AA14" s="103"/>
      <c r="AB14" s="104"/>
      <c r="AC14" s="23"/>
    </row>
    <row r="15" spans="1:48" ht="14.25" customHeight="1">
      <c r="A15" s="26"/>
      <c r="B15" s="95"/>
      <c r="C15" s="96"/>
      <c r="D15" s="100"/>
      <c r="E15" s="28" t="s">
        <v>0</v>
      </c>
      <c r="F15" s="58">
        <f>F25+F35+F45+F55</f>
        <v>49</v>
      </c>
      <c r="G15" s="58">
        <f t="shared" ref="G15:X15" si="11">G25+G35+G45+G55</f>
        <v>0</v>
      </c>
      <c r="H15" s="58">
        <f t="shared" si="11"/>
        <v>0</v>
      </c>
      <c r="I15" s="58">
        <f t="shared" si="11"/>
        <v>0</v>
      </c>
      <c r="J15" s="58">
        <f t="shared" si="11"/>
        <v>0</v>
      </c>
      <c r="K15" s="58">
        <f t="shared" si="11"/>
        <v>5</v>
      </c>
      <c r="L15" s="58">
        <f t="shared" si="11"/>
        <v>0</v>
      </c>
      <c r="M15" s="58">
        <f t="shared" si="11"/>
        <v>1</v>
      </c>
      <c r="N15" s="59">
        <f t="shared" si="11"/>
        <v>0</v>
      </c>
      <c r="O15" s="56"/>
      <c r="P15" s="60">
        <f t="shared" si="11"/>
        <v>5</v>
      </c>
      <c r="Q15" s="58">
        <f t="shared" si="11"/>
        <v>4</v>
      </c>
      <c r="R15" s="58">
        <f t="shared" si="11"/>
        <v>3</v>
      </c>
      <c r="S15" s="58">
        <f t="shared" si="11"/>
        <v>0</v>
      </c>
      <c r="T15" s="58">
        <f t="shared" si="11"/>
        <v>0</v>
      </c>
      <c r="U15" s="58">
        <f t="shared" si="11"/>
        <v>0</v>
      </c>
      <c r="V15" s="58">
        <f t="shared" si="11"/>
        <v>0</v>
      </c>
      <c r="W15" s="58">
        <f t="shared" si="11"/>
        <v>0</v>
      </c>
      <c r="X15" s="58">
        <f t="shared" si="11"/>
        <v>13</v>
      </c>
      <c r="Y15" s="28" t="s">
        <v>0</v>
      </c>
      <c r="Z15" s="100"/>
      <c r="AA15" s="105"/>
      <c r="AB15" s="95"/>
      <c r="AC15" s="23"/>
    </row>
    <row r="16" spans="1:48" ht="14.25" customHeight="1">
      <c r="A16" s="26"/>
      <c r="B16" s="118" t="s">
        <v>24</v>
      </c>
      <c r="C16" s="115" t="s">
        <v>21</v>
      </c>
      <c r="D16" s="99" t="s">
        <v>2</v>
      </c>
      <c r="E16" s="22" t="s">
        <v>1</v>
      </c>
      <c r="F16" s="43">
        <f t="shared" ref="F16:N16" si="12">SUM(F17:F20)</f>
        <v>82</v>
      </c>
      <c r="G16" s="45">
        <f t="shared" si="12"/>
        <v>0</v>
      </c>
      <c r="H16" s="43">
        <f t="shared" si="12"/>
        <v>1</v>
      </c>
      <c r="I16" s="45">
        <f t="shared" si="12"/>
        <v>140</v>
      </c>
      <c r="J16" s="43">
        <f t="shared" si="12"/>
        <v>5</v>
      </c>
      <c r="K16" s="45">
        <f t="shared" si="12"/>
        <v>103</v>
      </c>
      <c r="L16" s="43">
        <f t="shared" si="12"/>
        <v>0</v>
      </c>
      <c r="M16" s="45">
        <f t="shared" si="12"/>
        <v>2</v>
      </c>
      <c r="N16" s="45">
        <f t="shared" si="12"/>
        <v>0</v>
      </c>
      <c r="O16" s="49"/>
      <c r="P16" s="75">
        <f t="shared" ref="P16:X16" si="13">SUM(P17:P20)</f>
        <v>12</v>
      </c>
      <c r="Q16" s="76">
        <f t="shared" si="13"/>
        <v>3</v>
      </c>
      <c r="R16" s="76">
        <f t="shared" si="13"/>
        <v>58</v>
      </c>
      <c r="S16" s="76">
        <f t="shared" si="13"/>
        <v>0</v>
      </c>
      <c r="T16" s="76">
        <f t="shared" si="13"/>
        <v>0</v>
      </c>
      <c r="U16" s="76">
        <f t="shared" si="13"/>
        <v>0</v>
      </c>
      <c r="V16" s="76">
        <f t="shared" si="13"/>
        <v>0</v>
      </c>
      <c r="W16" s="76">
        <f t="shared" si="13"/>
        <v>0</v>
      </c>
      <c r="X16" s="43">
        <f t="shared" si="13"/>
        <v>68</v>
      </c>
      <c r="Y16" s="22" t="s">
        <v>1</v>
      </c>
      <c r="Z16" s="99" t="s">
        <v>2</v>
      </c>
      <c r="AA16" s="115" t="s">
        <v>21</v>
      </c>
      <c r="AB16" s="122" t="s">
        <v>24</v>
      </c>
      <c r="AC16" s="23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</row>
    <row r="17" spans="1:48" ht="14.25" customHeight="1">
      <c r="A17" s="26"/>
      <c r="B17" s="93"/>
      <c r="C17" s="116"/>
      <c r="D17" s="99"/>
      <c r="E17" s="27" t="s">
        <v>15</v>
      </c>
      <c r="F17" s="61">
        <v>0</v>
      </c>
      <c r="G17" s="62">
        <v>0</v>
      </c>
      <c r="H17" s="61">
        <v>0</v>
      </c>
      <c r="I17" s="62">
        <v>0</v>
      </c>
      <c r="J17" s="61">
        <v>0</v>
      </c>
      <c r="K17" s="62">
        <v>4</v>
      </c>
      <c r="L17" s="61">
        <v>0</v>
      </c>
      <c r="M17" s="62">
        <v>0</v>
      </c>
      <c r="N17" s="77">
        <v>0</v>
      </c>
      <c r="O17" s="63"/>
      <c r="P17" s="78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61">
        <v>1</v>
      </c>
      <c r="Y17" s="27" t="s">
        <v>15</v>
      </c>
      <c r="Z17" s="99"/>
      <c r="AA17" s="116"/>
      <c r="AB17" s="103"/>
      <c r="AC17" s="23"/>
    </row>
    <row r="18" spans="1:48" ht="14.25" customHeight="1">
      <c r="A18" s="26"/>
      <c r="B18" s="93"/>
      <c r="C18" s="116"/>
      <c r="D18" s="99"/>
      <c r="E18" s="27" t="s">
        <v>16</v>
      </c>
      <c r="F18" s="61">
        <v>2</v>
      </c>
      <c r="G18" s="62">
        <v>0</v>
      </c>
      <c r="H18" s="61">
        <v>0</v>
      </c>
      <c r="I18" s="62">
        <v>0</v>
      </c>
      <c r="J18" s="61">
        <v>0</v>
      </c>
      <c r="K18" s="62">
        <v>4</v>
      </c>
      <c r="L18" s="61">
        <v>0</v>
      </c>
      <c r="M18" s="62">
        <v>0</v>
      </c>
      <c r="N18" s="77">
        <v>0</v>
      </c>
      <c r="O18" s="63"/>
      <c r="P18" s="78">
        <v>2</v>
      </c>
      <c r="Q18" s="77">
        <v>0</v>
      </c>
      <c r="R18" s="77">
        <v>1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61">
        <v>3</v>
      </c>
      <c r="Y18" s="27" t="s">
        <v>16</v>
      </c>
      <c r="Z18" s="99"/>
      <c r="AA18" s="116"/>
      <c r="AB18" s="103"/>
      <c r="AC18" s="23"/>
    </row>
    <row r="19" spans="1:48" ht="14.25" customHeight="1">
      <c r="A19" s="26"/>
      <c r="B19" s="93"/>
      <c r="C19" s="116"/>
      <c r="D19" s="99"/>
      <c r="E19" s="27" t="s">
        <v>17</v>
      </c>
      <c r="F19" s="61">
        <v>8</v>
      </c>
      <c r="G19" s="62">
        <v>0</v>
      </c>
      <c r="H19" s="61">
        <v>0</v>
      </c>
      <c r="I19" s="62">
        <v>2</v>
      </c>
      <c r="J19" s="61">
        <v>1</v>
      </c>
      <c r="K19" s="62">
        <v>7</v>
      </c>
      <c r="L19" s="61">
        <v>0</v>
      </c>
      <c r="M19" s="62">
        <v>2</v>
      </c>
      <c r="N19" s="77">
        <v>0</v>
      </c>
      <c r="O19" s="63"/>
      <c r="P19" s="78">
        <v>0</v>
      </c>
      <c r="Q19" s="77">
        <v>0</v>
      </c>
      <c r="R19" s="77">
        <v>5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61">
        <v>6</v>
      </c>
      <c r="Y19" s="27" t="s">
        <v>17</v>
      </c>
      <c r="Z19" s="99"/>
      <c r="AA19" s="116"/>
      <c r="AB19" s="103"/>
      <c r="AC19" s="23"/>
    </row>
    <row r="20" spans="1:48" ht="14.25" customHeight="1">
      <c r="A20" s="26"/>
      <c r="B20" s="93"/>
      <c r="C20" s="116"/>
      <c r="D20" s="100"/>
      <c r="E20" s="28" t="s">
        <v>0</v>
      </c>
      <c r="F20" s="65">
        <v>72</v>
      </c>
      <c r="G20" s="66">
        <v>0</v>
      </c>
      <c r="H20" s="65">
        <v>1</v>
      </c>
      <c r="I20" s="66">
        <v>138</v>
      </c>
      <c r="J20" s="65">
        <v>4</v>
      </c>
      <c r="K20" s="66">
        <v>88</v>
      </c>
      <c r="L20" s="65">
        <v>0</v>
      </c>
      <c r="M20" s="66">
        <v>0</v>
      </c>
      <c r="N20" s="79">
        <v>0</v>
      </c>
      <c r="O20" s="63"/>
      <c r="P20" s="80">
        <v>10</v>
      </c>
      <c r="Q20" s="79">
        <v>3</v>
      </c>
      <c r="R20" s="79">
        <v>52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65">
        <v>58</v>
      </c>
      <c r="Y20" s="28" t="s">
        <v>0</v>
      </c>
      <c r="Z20" s="100"/>
      <c r="AA20" s="116"/>
      <c r="AB20" s="103"/>
      <c r="AC20" s="23"/>
    </row>
    <row r="21" spans="1:48" ht="14.25" customHeight="1">
      <c r="A21" s="26"/>
      <c r="B21" s="93"/>
      <c r="C21" s="116"/>
      <c r="D21" s="29" t="s">
        <v>19</v>
      </c>
      <c r="E21" s="22" t="s">
        <v>1</v>
      </c>
      <c r="F21" s="43">
        <f t="shared" ref="F21:N21" si="14">SUM(F22:F25)</f>
        <v>2</v>
      </c>
      <c r="G21" s="44">
        <f t="shared" si="14"/>
        <v>0</v>
      </c>
      <c r="H21" s="43">
        <f t="shared" si="14"/>
        <v>0</v>
      </c>
      <c r="I21" s="44">
        <f t="shared" si="14"/>
        <v>0</v>
      </c>
      <c r="J21" s="43">
        <f t="shared" si="14"/>
        <v>0</v>
      </c>
      <c r="K21" s="44">
        <f t="shared" si="14"/>
        <v>4</v>
      </c>
      <c r="L21" s="43">
        <f t="shared" si="14"/>
        <v>0</v>
      </c>
      <c r="M21" s="44">
        <f t="shared" si="14"/>
        <v>0</v>
      </c>
      <c r="N21" s="45">
        <f t="shared" si="14"/>
        <v>0</v>
      </c>
      <c r="O21" s="49"/>
      <c r="P21" s="75">
        <f t="shared" ref="P21:X21" si="15">SUM(P22:P25)</f>
        <v>0</v>
      </c>
      <c r="Q21" s="76">
        <f t="shared" si="15"/>
        <v>0</v>
      </c>
      <c r="R21" s="76">
        <f t="shared" si="15"/>
        <v>0</v>
      </c>
      <c r="S21" s="76">
        <f t="shared" si="15"/>
        <v>0</v>
      </c>
      <c r="T21" s="76">
        <f t="shared" si="15"/>
        <v>0</v>
      </c>
      <c r="U21" s="76">
        <f t="shared" si="15"/>
        <v>0</v>
      </c>
      <c r="V21" s="76">
        <f t="shared" si="15"/>
        <v>0</v>
      </c>
      <c r="W21" s="76">
        <f t="shared" si="15"/>
        <v>0</v>
      </c>
      <c r="X21" s="43">
        <f t="shared" si="15"/>
        <v>1</v>
      </c>
      <c r="Y21" s="22" t="s">
        <v>1</v>
      </c>
      <c r="Z21" s="29" t="s">
        <v>19</v>
      </c>
      <c r="AA21" s="116"/>
      <c r="AB21" s="103"/>
      <c r="AC21" s="23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</row>
    <row r="22" spans="1:48" ht="14.25" customHeight="1">
      <c r="A22" s="26"/>
      <c r="B22" s="93"/>
      <c r="C22" s="116"/>
      <c r="D22" s="99" t="s">
        <v>18</v>
      </c>
      <c r="E22" s="27" t="s">
        <v>15</v>
      </c>
      <c r="F22" s="61">
        <v>0</v>
      </c>
      <c r="G22" s="62">
        <v>0</v>
      </c>
      <c r="H22" s="61">
        <v>0</v>
      </c>
      <c r="I22" s="62">
        <v>0</v>
      </c>
      <c r="J22" s="61">
        <v>0</v>
      </c>
      <c r="K22" s="62">
        <v>0</v>
      </c>
      <c r="L22" s="61">
        <v>0</v>
      </c>
      <c r="M22" s="62">
        <v>0</v>
      </c>
      <c r="N22" s="77">
        <v>0</v>
      </c>
      <c r="O22" s="63"/>
      <c r="P22" s="78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61">
        <v>0</v>
      </c>
      <c r="Y22" s="27" t="s">
        <v>15</v>
      </c>
      <c r="Z22" s="99" t="s">
        <v>18</v>
      </c>
      <c r="AA22" s="116"/>
      <c r="AB22" s="103"/>
      <c r="AC22" s="23"/>
    </row>
    <row r="23" spans="1:48" ht="14.25" customHeight="1">
      <c r="A23" s="26"/>
      <c r="B23" s="93"/>
      <c r="C23" s="116"/>
      <c r="D23" s="99"/>
      <c r="E23" s="27" t="s">
        <v>16</v>
      </c>
      <c r="F23" s="61">
        <v>0</v>
      </c>
      <c r="G23" s="68">
        <v>0</v>
      </c>
      <c r="H23" s="61">
        <v>0</v>
      </c>
      <c r="I23" s="68">
        <v>0</v>
      </c>
      <c r="J23" s="61">
        <v>0</v>
      </c>
      <c r="K23" s="68">
        <v>0</v>
      </c>
      <c r="L23" s="61">
        <v>0</v>
      </c>
      <c r="M23" s="68">
        <v>0</v>
      </c>
      <c r="N23" s="77">
        <v>0</v>
      </c>
      <c r="O23" s="63"/>
      <c r="P23" s="78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61">
        <v>0</v>
      </c>
      <c r="Y23" s="27" t="s">
        <v>16</v>
      </c>
      <c r="Z23" s="99"/>
      <c r="AA23" s="116"/>
      <c r="AB23" s="103"/>
      <c r="AC23" s="23"/>
    </row>
    <row r="24" spans="1:48" ht="14.25" customHeight="1">
      <c r="A24" s="26"/>
      <c r="B24" s="93"/>
      <c r="C24" s="116"/>
      <c r="D24" s="99"/>
      <c r="E24" s="27" t="s">
        <v>17</v>
      </c>
      <c r="F24" s="61">
        <v>0</v>
      </c>
      <c r="G24" s="62">
        <v>0</v>
      </c>
      <c r="H24" s="61">
        <v>0</v>
      </c>
      <c r="I24" s="62">
        <v>0</v>
      </c>
      <c r="J24" s="61">
        <v>0</v>
      </c>
      <c r="K24" s="62">
        <v>0</v>
      </c>
      <c r="L24" s="61">
        <v>0</v>
      </c>
      <c r="M24" s="62">
        <v>0</v>
      </c>
      <c r="N24" s="77">
        <v>0</v>
      </c>
      <c r="O24" s="63"/>
      <c r="P24" s="78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61">
        <v>0</v>
      </c>
      <c r="Y24" s="27" t="s">
        <v>17</v>
      </c>
      <c r="Z24" s="99"/>
      <c r="AA24" s="116"/>
      <c r="AB24" s="103"/>
      <c r="AC24" s="23"/>
    </row>
    <row r="25" spans="1:48" ht="14.25" customHeight="1">
      <c r="A25" s="26"/>
      <c r="B25" s="93"/>
      <c r="C25" s="117"/>
      <c r="D25" s="100"/>
      <c r="E25" s="28" t="s">
        <v>0</v>
      </c>
      <c r="F25" s="65">
        <v>2</v>
      </c>
      <c r="G25" s="66">
        <v>0</v>
      </c>
      <c r="H25" s="65">
        <v>0</v>
      </c>
      <c r="I25" s="66">
        <v>0</v>
      </c>
      <c r="J25" s="65">
        <v>0</v>
      </c>
      <c r="K25" s="66">
        <v>4</v>
      </c>
      <c r="L25" s="65">
        <v>0</v>
      </c>
      <c r="M25" s="66">
        <v>0</v>
      </c>
      <c r="N25" s="79">
        <v>0</v>
      </c>
      <c r="O25" s="63"/>
      <c r="P25" s="80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65">
        <v>1</v>
      </c>
      <c r="Y25" s="28" t="s">
        <v>0</v>
      </c>
      <c r="Z25" s="100"/>
      <c r="AA25" s="117"/>
      <c r="AB25" s="103"/>
      <c r="AC25" s="23"/>
    </row>
    <row r="26" spans="1:48" ht="14.25" customHeight="1">
      <c r="A26" s="26"/>
      <c r="B26" s="93"/>
      <c r="C26" s="115" t="s">
        <v>22</v>
      </c>
      <c r="D26" s="99" t="s">
        <v>2</v>
      </c>
      <c r="E26" s="22" t="s">
        <v>1</v>
      </c>
      <c r="F26" s="43">
        <f t="shared" ref="F26:N26" si="16">SUM(F27:F30)</f>
        <v>28</v>
      </c>
      <c r="G26" s="44">
        <f t="shared" si="16"/>
        <v>0</v>
      </c>
      <c r="H26" s="43">
        <f t="shared" si="16"/>
        <v>0</v>
      </c>
      <c r="I26" s="44">
        <f t="shared" si="16"/>
        <v>0</v>
      </c>
      <c r="J26" s="43">
        <f t="shared" si="16"/>
        <v>0</v>
      </c>
      <c r="K26" s="44">
        <f t="shared" si="16"/>
        <v>3</v>
      </c>
      <c r="L26" s="43">
        <f t="shared" si="16"/>
        <v>0</v>
      </c>
      <c r="M26" s="44">
        <f t="shared" si="16"/>
        <v>0</v>
      </c>
      <c r="N26" s="45">
        <f t="shared" si="16"/>
        <v>0</v>
      </c>
      <c r="O26" s="49"/>
      <c r="P26" s="75">
        <f t="shared" ref="P26:X26" si="17">SUM(P27:P30)</f>
        <v>4</v>
      </c>
      <c r="Q26" s="76">
        <f t="shared" si="17"/>
        <v>0</v>
      </c>
      <c r="R26" s="76">
        <f t="shared" si="17"/>
        <v>10</v>
      </c>
      <c r="S26" s="76">
        <f t="shared" si="17"/>
        <v>0</v>
      </c>
      <c r="T26" s="76">
        <f t="shared" si="17"/>
        <v>0</v>
      </c>
      <c r="U26" s="76">
        <f t="shared" si="17"/>
        <v>0</v>
      </c>
      <c r="V26" s="76">
        <f t="shared" si="17"/>
        <v>0</v>
      </c>
      <c r="W26" s="76">
        <f t="shared" si="17"/>
        <v>0</v>
      </c>
      <c r="X26" s="43">
        <f t="shared" si="17"/>
        <v>7</v>
      </c>
      <c r="Y26" s="22" t="s">
        <v>1</v>
      </c>
      <c r="Z26" s="99" t="s">
        <v>2</v>
      </c>
      <c r="AA26" s="115" t="s">
        <v>22</v>
      </c>
      <c r="AB26" s="103"/>
      <c r="AC26" s="23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</row>
    <row r="27" spans="1:48" ht="14.25" customHeight="1">
      <c r="A27" s="26"/>
      <c r="B27" s="93"/>
      <c r="C27" s="116"/>
      <c r="D27" s="99"/>
      <c r="E27" s="27" t="s">
        <v>15</v>
      </c>
      <c r="F27" s="61">
        <v>0</v>
      </c>
      <c r="G27" s="62">
        <v>0</v>
      </c>
      <c r="H27" s="61">
        <v>0</v>
      </c>
      <c r="I27" s="62">
        <v>0</v>
      </c>
      <c r="J27" s="61">
        <v>0</v>
      </c>
      <c r="K27" s="62">
        <v>0</v>
      </c>
      <c r="L27" s="61">
        <v>0</v>
      </c>
      <c r="M27" s="62">
        <v>0</v>
      </c>
      <c r="N27" s="77">
        <v>0</v>
      </c>
      <c r="O27" s="63"/>
      <c r="P27" s="78">
        <v>0</v>
      </c>
      <c r="Q27" s="77">
        <v>0</v>
      </c>
      <c r="R27" s="77">
        <v>1</v>
      </c>
      <c r="S27" s="77">
        <v>0</v>
      </c>
      <c r="T27" s="77">
        <v>0</v>
      </c>
      <c r="U27" s="77">
        <v>0</v>
      </c>
      <c r="V27" s="77">
        <v>0</v>
      </c>
      <c r="W27" s="77">
        <v>0</v>
      </c>
      <c r="X27" s="61">
        <v>0</v>
      </c>
      <c r="Y27" s="27" t="s">
        <v>15</v>
      </c>
      <c r="Z27" s="99"/>
      <c r="AA27" s="116"/>
      <c r="AB27" s="103"/>
      <c r="AC27" s="23"/>
    </row>
    <row r="28" spans="1:48" ht="14.25" customHeight="1">
      <c r="A28" s="26"/>
      <c r="B28" s="93"/>
      <c r="C28" s="116"/>
      <c r="D28" s="99"/>
      <c r="E28" s="27" t="s">
        <v>16</v>
      </c>
      <c r="F28" s="61">
        <v>0</v>
      </c>
      <c r="G28" s="62">
        <v>0</v>
      </c>
      <c r="H28" s="61">
        <v>0</v>
      </c>
      <c r="I28" s="62">
        <v>0</v>
      </c>
      <c r="J28" s="61">
        <v>0</v>
      </c>
      <c r="K28" s="62">
        <v>0</v>
      </c>
      <c r="L28" s="61">
        <v>0</v>
      </c>
      <c r="M28" s="62">
        <v>0</v>
      </c>
      <c r="N28" s="77">
        <v>0</v>
      </c>
      <c r="O28" s="63"/>
      <c r="P28" s="78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  <c r="W28" s="77">
        <v>0</v>
      </c>
      <c r="X28" s="61">
        <v>0</v>
      </c>
      <c r="Y28" s="27" t="s">
        <v>16</v>
      </c>
      <c r="Z28" s="99"/>
      <c r="AA28" s="116"/>
      <c r="AB28" s="103"/>
      <c r="AC28" s="23"/>
    </row>
    <row r="29" spans="1:48" ht="14.25" customHeight="1">
      <c r="A29" s="26"/>
      <c r="B29" s="93"/>
      <c r="C29" s="116"/>
      <c r="D29" s="99"/>
      <c r="E29" s="27" t="s">
        <v>17</v>
      </c>
      <c r="F29" s="61">
        <v>2</v>
      </c>
      <c r="G29" s="62">
        <v>0</v>
      </c>
      <c r="H29" s="61">
        <v>0</v>
      </c>
      <c r="I29" s="62">
        <v>0</v>
      </c>
      <c r="J29" s="61">
        <v>0</v>
      </c>
      <c r="K29" s="62">
        <v>0</v>
      </c>
      <c r="L29" s="61">
        <v>0</v>
      </c>
      <c r="M29" s="62">
        <v>0</v>
      </c>
      <c r="N29" s="77">
        <v>0</v>
      </c>
      <c r="O29" s="63"/>
      <c r="P29" s="78">
        <v>1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  <c r="W29" s="77">
        <v>0</v>
      </c>
      <c r="X29" s="61">
        <v>0</v>
      </c>
      <c r="Y29" s="27" t="s">
        <v>17</v>
      </c>
      <c r="Z29" s="99"/>
      <c r="AA29" s="116"/>
      <c r="AB29" s="103"/>
      <c r="AC29" s="23"/>
    </row>
    <row r="30" spans="1:48" ht="14.25" customHeight="1">
      <c r="A30" s="26"/>
      <c r="B30" s="93"/>
      <c r="C30" s="116"/>
      <c r="D30" s="100"/>
      <c r="E30" s="28" t="s">
        <v>0</v>
      </c>
      <c r="F30" s="65">
        <v>26</v>
      </c>
      <c r="G30" s="66">
        <v>0</v>
      </c>
      <c r="H30" s="65">
        <v>0</v>
      </c>
      <c r="I30" s="66">
        <v>0</v>
      </c>
      <c r="J30" s="65">
        <v>0</v>
      </c>
      <c r="K30" s="66">
        <v>3</v>
      </c>
      <c r="L30" s="65">
        <v>0</v>
      </c>
      <c r="M30" s="66">
        <v>0</v>
      </c>
      <c r="N30" s="79">
        <v>0</v>
      </c>
      <c r="O30" s="63"/>
      <c r="P30" s="80">
        <v>3</v>
      </c>
      <c r="Q30" s="79">
        <v>0</v>
      </c>
      <c r="R30" s="79">
        <v>9</v>
      </c>
      <c r="S30" s="79">
        <v>0</v>
      </c>
      <c r="T30" s="79">
        <v>0</v>
      </c>
      <c r="U30" s="79">
        <v>0</v>
      </c>
      <c r="V30" s="79">
        <v>0</v>
      </c>
      <c r="W30" s="79">
        <v>0</v>
      </c>
      <c r="X30" s="65">
        <v>7</v>
      </c>
      <c r="Y30" s="28" t="s">
        <v>0</v>
      </c>
      <c r="Z30" s="100"/>
      <c r="AA30" s="116"/>
      <c r="AB30" s="103"/>
      <c r="AC30" s="23"/>
    </row>
    <row r="31" spans="1:48" ht="14.25" customHeight="1">
      <c r="A31" s="26"/>
      <c r="B31" s="93"/>
      <c r="C31" s="116"/>
      <c r="D31" s="29" t="s">
        <v>19</v>
      </c>
      <c r="E31" s="22" t="s">
        <v>1</v>
      </c>
      <c r="F31" s="43">
        <f t="shared" ref="F31:N31" si="18">SUM(F32:F35)</f>
        <v>4</v>
      </c>
      <c r="G31" s="44">
        <f t="shared" si="18"/>
        <v>0</v>
      </c>
      <c r="H31" s="43">
        <f t="shared" si="18"/>
        <v>0</v>
      </c>
      <c r="I31" s="44">
        <f t="shared" si="18"/>
        <v>0</v>
      </c>
      <c r="J31" s="43">
        <f t="shared" si="18"/>
        <v>0</v>
      </c>
      <c r="K31" s="44">
        <f t="shared" si="18"/>
        <v>0</v>
      </c>
      <c r="L31" s="43">
        <f t="shared" si="18"/>
        <v>0</v>
      </c>
      <c r="M31" s="44">
        <f t="shared" si="18"/>
        <v>0</v>
      </c>
      <c r="N31" s="45">
        <f t="shared" si="18"/>
        <v>0</v>
      </c>
      <c r="O31" s="49"/>
      <c r="P31" s="75">
        <f t="shared" ref="P31:X31" si="19">SUM(P32:P35)</f>
        <v>0</v>
      </c>
      <c r="Q31" s="76">
        <f t="shared" si="19"/>
        <v>0</v>
      </c>
      <c r="R31" s="76">
        <f t="shared" si="19"/>
        <v>1</v>
      </c>
      <c r="S31" s="76">
        <f t="shared" si="19"/>
        <v>0</v>
      </c>
      <c r="T31" s="76">
        <f t="shared" si="19"/>
        <v>0</v>
      </c>
      <c r="U31" s="76">
        <f t="shared" si="19"/>
        <v>0</v>
      </c>
      <c r="V31" s="76">
        <f t="shared" si="19"/>
        <v>0</v>
      </c>
      <c r="W31" s="76">
        <f t="shared" si="19"/>
        <v>0</v>
      </c>
      <c r="X31" s="43">
        <f t="shared" si="19"/>
        <v>0</v>
      </c>
      <c r="Y31" s="22" t="s">
        <v>1</v>
      </c>
      <c r="Z31" s="29" t="s">
        <v>19</v>
      </c>
      <c r="AA31" s="116"/>
      <c r="AB31" s="103"/>
      <c r="AC31" s="23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</row>
    <row r="32" spans="1:48" ht="14.25" customHeight="1">
      <c r="A32" s="26"/>
      <c r="B32" s="93"/>
      <c r="C32" s="116"/>
      <c r="D32" s="99" t="s">
        <v>18</v>
      </c>
      <c r="E32" s="27" t="s">
        <v>15</v>
      </c>
      <c r="F32" s="61">
        <v>0</v>
      </c>
      <c r="G32" s="62">
        <v>0</v>
      </c>
      <c r="H32" s="61">
        <v>0</v>
      </c>
      <c r="I32" s="62">
        <v>0</v>
      </c>
      <c r="J32" s="61">
        <v>0</v>
      </c>
      <c r="K32" s="62">
        <v>0</v>
      </c>
      <c r="L32" s="61">
        <v>0</v>
      </c>
      <c r="M32" s="62">
        <v>0</v>
      </c>
      <c r="N32" s="77">
        <v>0</v>
      </c>
      <c r="O32" s="63"/>
      <c r="P32" s="78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61">
        <v>0</v>
      </c>
      <c r="Y32" s="27" t="s">
        <v>15</v>
      </c>
      <c r="Z32" s="99" t="s">
        <v>18</v>
      </c>
      <c r="AA32" s="116"/>
      <c r="AB32" s="103"/>
      <c r="AC32" s="23"/>
    </row>
    <row r="33" spans="1:48" ht="14.25" customHeight="1">
      <c r="A33" s="26"/>
      <c r="B33" s="93"/>
      <c r="C33" s="116"/>
      <c r="D33" s="99"/>
      <c r="E33" s="27" t="s">
        <v>16</v>
      </c>
      <c r="F33" s="61">
        <v>0</v>
      </c>
      <c r="G33" s="62">
        <v>0</v>
      </c>
      <c r="H33" s="61">
        <v>0</v>
      </c>
      <c r="I33" s="62">
        <v>0</v>
      </c>
      <c r="J33" s="61">
        <v>0</v>
      </c>
      <c r="K33" s="62">
        <v>0</v>
      </c>
      <c r="L33" s="61">
        <v>0</v>
      </c>
      <c r="M33" s="62">
        <v>0</v>
      </c>
      <c r="N33" s="77">
        <v>0</v>
      </c>
      <c r="O33" s="63"/>
      <c r="P33" s="78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  <c r="W33" s="77">
        <v>0</v>
      </c>
      <c r="X33" s="61">
        <v>0</v>
      </c>
      <c r="Y33" s="27" t="s">
        <v>16</v>
      </c>
      <c r="Z33" s="99"/>
      <c r="AA33" s="116"/>
      <c r="AB33" s="103"/>
      <c r="AC33" s="23"/>
    </row>
    <row r="34" spans="1:48" ht="14.25" customHeight="1">
      <c r="A34" s="26"/>
      <c r="B34" s="93"/>
      <c r="C34" s="116"/>
      <c r="D34" s="99"/>
      <c r="E34" s="27" t="s">
        <v>17</v>
      </c>
      <c r="F34" s="61">
        <v>0</v>
      </c>
      <c r="G34" s="62">
        <v>0</v>
      </c>
      <c r="H34" s="61">
        <v>0</v>
      </c>
      <c r="I34" s="62">
        <v>0</v>
      </c>
      <c r="J34" s="61">
        <v>0</v>
      </c>
      <c r="K34" s="62">
        <v>0</v>
      </c>
      <c r="L34" s="61">
        <v>0</v>
      </c>
      <c r="M34" s="62">
        <v>0</v>
      </c>
      <c r="N34" s="77">
        <v>0</v>
      </c>
      <c r="O34" s="63"/>
      <c r="P34" s="78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  <c r="W34" s="77">
        <v>0</v>
      </c>
      <c r="X34" s="61">
        <v>0</v>
      </c>
      <c r="Y34" s="27" t="s">
        <v>17</v>
      </c>
      <c r="Z34" s="99"/>
      <c r="AA34" s="116"/>
      <c r="AB34" s="103"/>
      <c r="AC34" s="23"/>
    </row>
    <row r="35" spans="1:48" ht="14.25" customHeight="1">
      <c r="A35" s="26"/>
      <c r="B35" s="93"/>
      <c r="C35" s="117"/>
      <c r="D35" s="100"/>
      <c r="E35" s="28" t="s">
        <v>0</v>
      </c>
      <c r="F35" s="65">
        <v>4</v>
      </c>
      <c r="G35" s="66">
        <v>0</v>
      </c>
      <c r="H35" s="65">
        <v>0</v>
      </c>
      <c r="I35" s="66">
        <v>0</v>
      </c>
      <c r="J35" s="65">
        <v>0</v>
      </c>
      <c r="K35" s="66">
        <v>0</v>
      </c>
      <c r="L35" s="65">
        <v>0</v>
      </c>
      <c r="M35" s="66">
        <v>0</v>
      </c>
      <c r="N35" s="79">
        <v>0</v>
      </c>
      <c r="O35" s="63"/>
      <c r="P35" s="80">
        <v>0</v>
      </c>
      <c r="Q35" s="79">
        <v>0</v>
      </c>
      <c r="R35" s="79">
        <v>1</v>
      </c>
      <c r="S35" s="79">
        <v>0</v>
      </c>
      <c r="T35" s="79">
        <v>0</v>
      </c>
      <c r="U35" s="79">
        <v>0</v>
      </c>
      <c r="V35" s="79">
        <v>0</v>
      </c>
      <c r="W35" s="79">
        <v>0</v>
      </c>
      <c r="X35" s="65">
        <v>0</v>
      </c>
      <c r="Y35" s="28" t="s">
        <v>0</v>
      </c>
      <c r="Z35" s="100"/>
      <c r="AA35" s="117"/>
      <c r="AB35" s="103"/>
      <c r="AC35" s="23"/>
    </row>
    <row r="36" spans="1:48" ht="14.25" customHeight="1">
      <c r="A36" s="26"/>
      <c r="B36" s="93"/>
      <c r="C36" s="115" t="s">
        <v>23</v>
      </c>
      <c r="D36" s="99" t="s">
        <v>2</v>
      </c>
      <c r="E36" s="22" t="s">
        <v>1</v>
      </c>
      <c r="F36" s="43">
        <f t="shared" ref="F36:N36" si="20">SUM(F37:F40)</f>
        <v>893</v>
      </c>
      <c r="G36" s="44">
        <f t="shared" si="20"/>
        <v>24</v>
      </c>
      <c r="H36" s="43">
        <f t="shared" si="20"/>
        <v>87</v>
      </c>
      <c r="I36" s="44">
        <f t="shared" si="20"/>
        <v>56</v>
      </c>
      <c r="J36" s="43">
        <f t="shared" si="20"/>
        <v>2</v>
      </c>
      <c r="K36" s="44">
        <f t="shared" si="20"/>
        <v>15</v>
      </c>
      <c r="L36" s="43">
        <f t="shared" si="20"/>
        <v>0</v>
      </c>
      <c r="M36" s="44">
        <f t="shared" si="20"/>
        <v>59</v>
      </c>
      <c r="N36" s="45">
        <f t="shared" si="20"/>
        <v>6</v>
      </c>
      <c r="O36" s="49"/>
      <c r="P36" s="75">
        <f t="shared" ref="P36:X36" si="21">SUM(P37:P40)</f>
        <v>81</v>
      </c>
      <c r="Q36" s="76">
        <f t="shared" si="21"/>
        <v>35</v>
      </c>
      <c r="R36" s="76">
        <f t="shared" si="21"/>
        <v>104</v>
      </c>
      <c r="S36" s="76">
        <f t="shared" si="21"/>
        <v>9</v>
      </c>
      <c r="T36" s="76">
        <f t="shared" si="21"/>
        <v>0</v>
      </c>
      <c r="U36" s="76">
        <f t="shared" si="21"/>
        <v>7</v>
      </c>
      <c r="V36" s="76">
        <f t="shared" si="21"/>
        <v>5</v>
      </c>
      <c r="W36" s="76">
        <f t="shared" si="21"/>
        <v>2</v>
      </c>
      <c r="X36" s="43">
        <f t="shared" si="21"/>
        <v>208</v>
      </c>
      <c r="Y36" s="22" t="s">
        <v>1</v>
      </c>
      <c r="Z36" s="99" t="s">
        <v>2</v>
      </c>
      <c r="AA36" s="115" t="s">
        <v>23</v>
      </c>
      <c r="AB36" s="103"/>
      <c r="AC36" s="23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</row>
    <row r="37" spans="1:48" ht="14.25" customHeight="1">
      <c r="A37" s="26"/>
      <c r="B37" s="93"/>
      <c r="C37" s="116"/>
      <c r="D37" s="99"/>
      <c r="E37" s="27" t="s">
        <v>15</v>
      </c>
      <c r="F37" s="61">
        <v>28</v>
      </c>
      <c r="G37" s="62">
        <v>1</v>
      </c>
      <c r="H37" s="61">
        <v>8</v>
      </c>
      <c r="I37" s="62">
        <v>2</v>
      </c>
      <c r="J37" s="61">
        <v>0</v>
      </c>
      <c r="K37" s="62">
        <v>0</v>
      </c>
      <c r="L37" s="61">
        <v>0</v>
      </c>
      <c r="M37" s="62">
        <v>2</v>
      </c>
      <c r="N37" s="77">
        <v>1</v>
      </c>
      <c r="O37" s="63"/>
      <c r="P37" s="78">
        <v>0</v>
      </c>
      <c r="Q37" s="77">
        <v>1</v>
      </c>
      <c r="R37" s="77">
        <v>2</v>
      </c>
      <c r="S37" s="77">
        <v>1</v>
      </c>
      <c r="T37" s="77">
        <v>0</v>
      </c>
      <c r="U37" s="77">
        <v>0</v>
      </c>
      <c r="V37" s="77">
        <v>0</v>
      </c>
      <c r="W37" s="77">
        <v>0</v>
      </c>
      <c r="X37" s="61">
        <v>4</v>
      </c>
      <c r="Y37" s="27" t="s">
        <v>15</v>
      </c>
      <c r="Z37" s="99"/>
      <c r="AA37" s="116"/>
      <c r="AB37" s="103"/>
      <c r="AC37" s="23"/>
    </row>
    <row r="38" spans="1:48" ht="14.25" customHeight="1">
      <c r="A38" s="26"/>
      <c r="B38" s="93"/>
      <c r="C38" s="116"/>
      <c r="D38" s="99"/>
      <c r="E38" s="27" t="s">
        <v>16</v>
      </c>
      <c r="F38" s="61">
        <v>82</v>
      </c>
      <c r="G38" s="62">
        <v>1</v>
      </c>
      <c r="H38" s="61">
        <v>22</v>
      </c>
      <c r="I38" s="62">
        <v>6</v>
      </c>
      <c r="J38" s="61">
        <v>0</v>
      </c>
      <c r="K38" s="62">
        <v>1</v>
      </c>
      <c r="L38" s="61">
        <v>0</v>
      </c>
      <c r="M38" s="62">
        <v>12</v>
      </c>
      <c r="N38" s="77">
        <v>1</v>
      </c>
      <c r="O38" s="63"/>
      <c r="P38" s="78">
        <v>4</v>
      </c>
      <c r="Q38" s="77">
        <v>7</v>
      </c>
      <c r="R38" s="77">
        <v>3</v>
      </c>
      <c r="S38" s="77">
        <v>0</v>
      </c>
      <c r="T38" s="77">
        <v>0</v>
      </c>
      <c r="U38" s="77">
        <v>3</v>
      </c>
      <c r="V38" s="77">
        <v>2</v>
      </c>
      <c r="W38" s="77">
        <v>1</v>
      </c>
      <c r="X38" s="61">
        <v>18</v>
      </c>
      <c r="Y38" s="27" t="s">
        <v>16</v>
      </c>
      <c r="Z38" s="99"/>
      <c r="AA38" s="116"/>
      <c r="AB38" s="103"/>
      <c r="AC38" s="23"/>
    </row>
    <row r="39" spans="1:48" ht="14.25" customHeight="1">
      <c r="A39" s="26"/>
      <c r="B39" s="93"/>
      <c r="C39" s="116"/>
      <c r="D39" s="99"/>
      <c r="E39" s="27" t="s">
        <v>17</v>
      </c>
      <c r="F39" s="61">
        <v>159</v>
      </c>
      <c r="G39" s="62">
        <v>4</v>
      </c>
      <c r="H39" s="61">
        <v>15</v>
      </c>
      <c r="I39" s="62">
        <v>5</v>
      </c>
      <c r="J39" s="61">
        <v>0</v>
      </c>
      <c r="K39" s="62">
        <v>1</v>
      </c>
      <c r="L39" s="61">
        <v>0</v>
      </c>
      <c r="M39" s="62">
        <v>11</v>
      </c>
      <c r="N39" s="77">
        <v>2</v>
      </c>
      <c r="O39" s="63"/>
      <c r="P39" s="78">
        <v>10</v>
      </c>
      <c r="Q39" s="77">
        <v>4</v>
      </c>
      <c r="R39" s="77">
        <v>12</v>
      </c>
      <c r="S39" s="77">
        <v>4</v>
      </c>
      <c r="T39" s="77">
        <v>0</v>
      </c>
      <c r="U39" s="77">
        <v>2</v>
      </c>
      <c r="V39" s="77">
        <v>1</v>
      </c>
      <c r="W39" s="77">
        <v>1</v>
      </c>
      <c r="X39" s="61">
        <v>29</v>
      </c>
      <c r="Y39" s="27" t="s">
        <v>17</v>
      </c>
      <c r="Z39" s="99"/>
      <c r="AA39" s="116"/>
      <c r="AB39" s="103"/>
      <c r="AC39" s="23"/>
    </row>
    <row r="40" spans="1:48" ht="14.25" customHeight="1">
      <c r="A40" s="26"/>
      <c r="B40" s="93"/>
      <c r="C40" s="116"/>
      <c r="D40" s="100"/>
      <c r="E40" s="28" t="s">
        <v>0</v>
      </c>
      <c r="F40" s="65">
        <v>624</v>
      </c>
      <c r="G40" s="66">
        <v>18</v>
      </c>
      <c r="H40" s="65">
        <v>42</v>
      </c>
      <c r="I40" s="66">
        <v>43</v>
      </c>
      <c r="J40" s="65">
        <v>2</v>
      </c>
      <c r="K40" s="66">
        <v>13</v>
      </c>
      <c r="L40" s="65">
        <v>0</v>
      </c>
      <c r="M40" s="66">
        <v>34</v>
      </c>
      <c r="N40" s="79">
        <v>2</v>
      </c>
      <c r="O40" s="63"/>
      <c r="P40" s="80">
        <v>67</v>
      </c>
      <c r="Q40" s="79">
        <v>23</v>
      </c>
      <c r="R40" s="79">
        <v>87</v>
      </c>
      <c r="S40" s="79">
        <v>4</v>
      </c>
      <c r="T40" s="79">
        <v>0</v>
      </c>
      <c r="U40" s="79">
        <v>2</v>
      </c>
      <c r="V40" s="79">
        <v>2</v>
      </c>
      <c r="W40" s="79">
        <v>0</v>
      </c>
      <c r="X40" s="65">
        <v>157</v>
      </c>
      <c r="Y40" s="28" t="s">
        <v>0</v>
      </c>
      <c r="Z40" s="100"/>
      <c r="AA40" s="116"/>
      <c r="AB40" s="103"/>
      <c r="AC40" s="23"/>
    </row>
    <row r="41" spans="1:48" ht="14.25" customHeight="1">
      <c r="A41" s="26"/>
      <c r="B41" s="93"/>
      <c r="C41" s="116"/>
      <c r="D41" s="29" t="s">
        <v>19</v>
      </c>
      <c r="E41" s="22" t="s">
        <v>1</v>
      </c>
      <c r="F41" s="43">
        <f t="shared" ref="F41:N41" si="22">SUM(F42:F45)</f>
        <v>36</v>
      </c>
      <c r="G41" s="44">
        <f t="shared" si="22"/>
        <v>0</v>
      </c>
      <c r="H41" s="43">
        <f t="shared" si="22"/>
        <v>0</v>
      </c>
      <c r="I41" s="44">
        <f t="shared" si="22"/>
        <v>0</v>
      </c>
      <c r="J41" s="43">
        <f t="shared" si="22"/>
        <v>0</v>
      </c>
      <c r="K41" s="44">
        <f t="shared" si="22"/>
        <v>1</v>
      </c>
      <c r="L41" s="43">
        <f t="shared" si="22"/>
        <v>0</v>
      </c>
      <c r="M41" s="44">
        <f t="shared" si="22"/>
        <v>1</v>
      </c>
      <c r="N41" s="45">
        <f t="shared" si="22"/>
        <v>0</v>
      </c>
      <c r="O41" s="49"/>
      <c r="P41" s="75">
        <f t="shared" ref="P41:X41" si="23">SUM(P42:P45)</f>
        <v>5</v>
      </c>
      <c r="Q41" s="76">
        <f t="shared" si="23"/>
        <v>0</v>
      </c>
      <c r="R41" s="76">
        <f t="shared" si="23"/>
        <v>1</v>
      </c>
      <c r="S41" s="76">
        <f t="shared" si="23"/>
        <v>0</v>
      </c>
      <c r="T41" s="76">
        <f t="shared" si="23"/>
        <v>0</v>
      </c>
      <c r="U41" s="76">
        <f t="shared" si="23"/>
        <v>0</v>
      </c>
      <c r="V41" s="76">
        <f t="shared" si="23"/>
        <v>0</v>
      </c>
      <c r="W41" s="76">
        <f t="shared" si="23"/>
        <v>0</v>
      </c>
      <c r="X41" s="43">
        <f t="shared" si="23"/>
        <v>3</v>
      </c>
      <c r="Y41" s="22" t="s">
        <v>1</v>
      </c>
      <c r="Z41" s="29" t="s">
        <v>19</v>
      </c>
      <c r="AA41" s="116"/>
      <c r="AB41" s="103"/>
      <c r="AC41" s="23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</row>
    <row r="42" spans="1:48" ht="14.25" customHeight="1">
      <c r="A42" s="26"/>
      <c r="B42" s="93"/>
      <c r="C42" s="116"/>
      <c r="D42" s="99" t="s">
        <v>18</v>
      </c>
      <c r="E42" s="27" t="s">
        <v>15</v>
      </c>
      <c r="F42" s="61">
        <v>0</v>
      </c>
      <c r="G42" s="62">
        <v>0</v>
      </c>
      <c r="H42" s="61">
        <v>0</v>
      </c>
      <c r="I42" s="62">
        <v>0</v>
      </c>
      <c r="J42" s="61">
        <v>0</v>
      </c>
      <c r="K42" s="62">
        <v>0</v>
      </c>
      <c r="L42" s="61">
        <v>0</v>
      </c>
      <c r="M42" s="62">
        <v>0</v>
      </c>
      <c r="N42" s="77">
        <v>0</v>
      </c>
      <c r="O42" s="63"/>
      <c r="P42" s="78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  <c r="W42" s="77">
        <v>0</v>
      </c>
      <c r="X42" s="61">
        <v>0</v>
      </c>
      <c r="Y42" s="27" t="s">
        <v>15</v>
      </c>
      <c r="Z42" s="99" t="s">
        <v>18</v>
      </c>
      <c r="AA42" s="116"/>
      <c r="AB42" s="103"/>
      <c r="AC42" s="23"/>
    </row>
    <row r="43" spans="1:48" ht="14.25" customHeight="1">
      <c r="A43" s="26"/>
      <c r="B43" s="93"/>
      <c r="C43" s="116"/>
      <c r="D43" s="99"/>
      <c r="E43" s="27" t="s">
        <v>16</v>
      </c>
      <c r="F43" s="61">
        <v>0</v>
      </c>
      <c r="G43" s="62">
        <v>0</v>
      </c>
      <c r="H43" s="61">
        <v>0</v>
      </c>
      <c r="I43" s="62">
        <v>0</v>
      </c>
      <c r="J43" s="61">
        <v>0</v>
      </c>
      <c r="K43" s="62">
        <v>0</v>
      </c>
      <c r="L43" s="61">
        <v>0</v>
      </c>
      <c r="M43" s="62">
        <v>0</v>
      </c>
      <c r="N43" s="77">
        <v>0</v>
      </c>
      <c r="O43" s="63"/>
      <c r="P43" s="78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  <c r="W43" s="77">
        <v>0</v>
      </c>
      <c r="X43" s="61">
        <v>0</v>
      </c>
      <c r="Y43" s="27" t="s">
        <v>16</v>
      </c>
      <c r="Z43" s="99"/>
      <c r="AA43" s="116"/>
      <c r="AB43" s="103"/>
      <c r="AC43" s="23"/>
    </row>
    <row r="44" spans="1:48" ht="14.25" customHeight="1">
      <c r="A44" s="26"/>
      <c r="B44" s="93"/>
      <c r="C44" s="116"/>
      <c r="D44" s="99"/>
      <c r="E44" s="27" t="s">
        <v>17</v>
      </c>
      <c r="F44" s="61">
        <v>1</v>
      </c>
      <c r="G44" s="62">
        <v>0</v>
      </c>
      <c r="H44" s="61">
        <v>0</v>
      </c>
      <c r="I44" s="62">
        <v>0</v>
      </c>
      <c r="J44" s="61">
        <v>0</v>
      </c>
      <c r="K44" s="62">
        <v>0</v>
      </c>
      <c r="L44" s="61">
        <v>0</v>
      </c>
      <c r="M44" s="62">
        <v>0</v>
      </c>
      <c r="N44" s="77">
        <v>0</v>
      </c>
      <c r="O44" s="63"/>
      <c r="P44" s="78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  <c r="W44" s="77">
        <v>0</v>
      </c>
      <c r="X44" s="61">
        <v>0</v>
      </c>
      <c r="Y44" s="27" t="s">
        <v>17</v>
      </c>
      <c r="Z44" s="99"/>
      <c r="AA44" s="116"/>
      <c r="AB44" s="103"/>
      <c r="AC44" s="23"/>
    </row>
    <row r="45" spans="1:48" ht="14.25" customHeight="1">
      <c r="A45" s="26"/>
      <c r="B45" s="93"/>
      <c r="C45" s="117"/>
      <c r="D45" s="100"/>
      <c r="E45" s="28" t="s">
        <v>0</v>
      </c>
      <c r="F45" s="65">
        <v>35</v>
      </c>
      <c r="G45" s="66">
        <v>0</v>
      </c>
      <c r="H45" s="65">
        <v>0</v>
      </c>
      <c r="I45" s="66">
        <v>0</v>
      </c>
      <c r="J45" s="65">
        <v>0</v>
      </c>
      <c r="K45" s="66">
        <v>1</v>
      </c>
      <c r="L45" s="65">
        <v>0</v>
      </c>
      <c r="M45" s="66">
        <v>1</v>
      </c>
      <c r="N45" s="79">
        <v>0</v>
      </c>
      <c r="O45" s="63"/>
      <c r="P45" s="80">
        <v>5</v>
      </c>
      <c r="Q45" s="79">
        <v>0</v>
      </c>
      <c r="R45" s="79">
        <v>1</v>
      </c>
      <c r="S45" s="79">
        <v>0</v>
      </c>
      <c r="T45" s="79">
        <v>0</v>
      </c>
      <c r="U45" s="79">
        <v>0</v>
      </c>
      <c r="V45" s="79">
        <v>0</v>
      </c>
      <c r="W45" s="79">
        <v>0</v>
      </c>
      <c r="X45" s="65">
        <v>3</v>
      </c>
      <c r="Y45" s="28" t="s">
        <v>0</v>
      </c>
      <c r="Z45" s="100"/>
      <c r="AA45" s="117"/>
      <c r="AB45" s="103"/>
      <c r="AC45" s="23"/>
    </row>
    <row r="46" spans="1:48" ht="14.25" customHeight="1">
      <c r="A46" s="26"/>
      <c r="B46" s="93"/>
      <c r="C46" s="115" t="s">
        <v>20</v>
      </c>
      <c r="D46" s="99" t="s">
        <v>2</v>
      </c>
      <c r="E46" s="22" t="s">
        <v>1</v>
      </c>
      <c r="F46" s="43">
        <f t="shared" ref="F46:N46" si="24">SUM(F47:F50)</f>
        <v>246</v>
      </c>
      <c r="G46" s="44">
        <f t="shared" si="24"/>
        <v>10</v>
      </c>
      <c r="H46" s="43">
        <f t="shared" si="24"/>
        <v>38</v>
      </c>
      <c r="I46" s="44">
        <f t="shared" si="24"/>
        <v>29</v>
      </c>
      <c r="J46" s="43">
        <f t="shared" si="24"/>
        <v>7</v>
      </c>
      <c r="K46" s="44">
        <f t="shared" si="24"/>
        <v>6</v>
      </c>
      <c r="L46" s="43">
        <f t="shared" si="24"/>
        <v>0</v>
      </c>
      <c r="M46" s="44">
        <f t="shared" si="24"/>
        <v>13</v>
      </c>
      <c r="N46" s="45">
        <f t="shared" si="24"/>
        <v>0</v>
      </c>
      <c r="O46" s="49"/>
      <c r="P46" s="75">
        <f t="shared" ref="P46:X46" si="25">SUM(P47:P50)</f>
        <v>20</v>
      </c>
      <c r="Q46" s="76">
        <f t="shared" si="25"/>
        <v>10</v>
      </c>
      <c r="R46" s="76">
        <f t="shared" si="25"/>
        <v>29</v>
      </c>
      <c r="S46" s="76">
        <f t="shared" si="25"/>
        <v>0</v>
      </c>
      <c r="T46" s="76">
        <f t="shared" si="25"/>
        <v>0</v>
      </c>
      <c r="U46" s="76">
        <f t="shared" si="25"/>
        <v>0</v>
      </c>
      <c r="V46" s="76">
        <f t="shared" si="25"/>
        <v>0</v>
      </c>
      <c r="W46" s="76">
        <f t="shared" si="25"/>
        <v>0</v>
      </c>
      <c r="X46" s="43">
        <f t="shared" si="25"/>
        <v>86</v>
      </c>
      <c r="Y46" s="22" t="s">
        <v>1</v>
      </c>
      <c r="Z46" s="99" t="s">
        <v>2</v>
      </c>
      <c r="AA46" s="115" t="s">
        <v>20</v>
      </c>
      <c r="AB46" s="103"/>
      <c r="AC46" s="23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</row>
    <row r="47" spans="1:48" ht="14.25" customHeight="1">
      <c r="A47" s="26"/>
      <c r="B47" s="93"/>
      <c r="C47" s="116"/>
      <c r="D47" s="99"/>
      <c r="E47" s="27" t="s">
        <v>15</v>
      </c>
      <c r="F47" s="54">
        <v>9</v>
      </c>
      <c r="G47" s="69">
        <v>0</v>
      </c>
      <c r="H47" s="54">
        <v>1</v>
      </c>
      <c r="I47" s="69">
        <v>1</v>
      </c>
      <c r="J47" s="54">
        <v>0</v>
      </c>
      <c r="K47" s="69">
        <v>0</v>
      </c>
      <c r="L47" s="61">
        <v>0</v>
      </c>
      <c r="M47" s="69">
        <v>0</v>
      </c>
      <c r="N47" s="55">
        <v>0</v>
      </c>
      <c r="O47" s="63"/>
      <c r="P47" s="78">
        <v>1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  <c r="W47" s="77">
        <v>0</v>
      </c>
      <c r="X47" s="54">
        <v>0</v>
      </c>
      <c r="Y47" s="27" t="s">
        <v>15</v>
      </c>
      <c r="Z47" s="99"/>
      <c r="AA47" s="116"/>
      <c r="AB47" s="103"/>
      <c r="AC47" s="23"/>
    </row>
    <row r="48" spans="1:48" ht="14.25" customHeight="1">
      <c r="A48" s="26"/>
      <c r="B48" s="93"/>
      <c r="C48" s="116"/>
      <c r="D48" s="99"/>
      <c r="E48" s="27" t="s">
        <v>16</v>
      </c>
      <c r="F48" s="54">
        <v>31</v>
      </c>
      <c r="G48" s="69">
        <v>0</v>
      </c>
      <c r="H48" s="54">
        <v>11</v>
      </c>
      <c r="I48" s="69">
        <v>2</v>
      </c>
      <c r="J48" s="54">
        <v>0</v>
      </c>
      <c r="K48" s="69">
        <v>0</v>
      </c>
      <c r="L48" s="61">
        <v>0</v>
      </c>
      <c r="M48" s="69">
        <v>1</v>
      </c>
      <c r="N48" s="55">
        <v>0</v>
      </c>
      <c r="O48" s="63"/>
      <c r="P48" s="78">
        <v>0</v>
      </c>
      <c r="Q48" s="77">
        <v>1</v>
      </c>
      <c r="R48" s="77">
        <v>3</v>
      </c>
      <c r="S48" s="77">
        <v>0</v>
      </c>
      <c r="T48" s="77">
        <v>0</v>
      </c>
      <c r="U48" s="77">
        <v>0</v>
      </c>
      <c r="V48" s="77">
        <v>0</v>
      </c>
      <c r="W48" s="77">
        <v>0</v>
      </c>
      <c r="X48" s="54">
        <v>6</v>
      </c>
      <c r="Y48" s="27" t="s">
        <v>16</v>
      </c>
      <c r="Z48" s="99"/>
      <c r="AA48" s="116"/>
      <c r="AB48" s="103"/>
      <c r="AC48" s="23"/>
    </row>
    <row r="49" spans="1:48" ht="14.25" customHeight="1">
      <c r="A49" s="26"/>
      <c r="B49" s="93"/>
      <c r="C49" s="116"/>
      <c r="D49" s="99"/>
      <c r="E49" s="27" t="s">
        <v>17</v>
      </c>
      <c r="F49" s="54">
        <v>58</v>
      </c>
      <c r="G49" s="69">
        <v>0</v>
      </c>
      <c r="H49" s="54">
        <v>3</v>
      </c>
      <c r="I49" s="69">
        <v>0</v>
      </c>
      <c r="J49" s="54">
        <v>0</v>
      </c>
      <c r="K49" s="69">
        <v>3</v>
      </c>
      <c r="L49" s="61">
        <v>0</v>
      </c>
      <c r="M49" s="69">
        <v>0</v>
      </c>
      <c r="N49" s="55">
        <v>0</v>
      </c>
      <c r="O49" s="63"/>
      <c r="P49" s="78">
        <v>2</v>
      </c>
      <c r="Q49" s="77">
        <v>0</v>
      </c>
      <c r="R49" s="77">
        <v>4</v>
      </c>
      <c r="S49" s="77">
        <v>0</v>
      </c>
      <c r="T49" s="77">
        <v>0</v>
      </c>
      <c r="U49" s="77">
        <v>0</v>
      </c>
      <c r="V49" s="77">
        <v>0</v>
      </c>
      <c r="W49" s="77">
        <v>0</v>
      </c>
      <c r="X49" s="54">
        <v>10</v>
      </c>
      <c r="Y49" s="27" t="s">
        <v>17</v>
      </c>
      <c r="Z49" s="99"/>
      <c r="AA49" s="116"/>
      <c r="AB49" s="103"/>
      <c r="AC49" s="23"/>
    </row>
    <row r="50" spans="1:48" ht="14.25" customHeight="1">
      <c r="A50" s="26"/>
      <c r="B50" s="93"/>
      <c r="C50" s="116"/>
      <c r="D50" s="100"/>
      <c r="E50" s="28" t="s">
        <v>0</v>
      </c>
      <c r="F50" s="58">
        <v>148</v>
      </c>
      <c r="G50" s="70">
        <v>10</v>
      </c>
      <c r="H50" s="58">
        <v>23</v>
      </c>
      <c r="I50" s="70">
        <v>26</v>
      </c>
      <c r="J50" s="58">
        <v>7</v>
      </c>
      <c r="K50" s="70">
        <v>3</v>
      </c>
      <c r="L50" s="58">
        <v>0</v>
      </c>
      <c r="M50" s="70">
        <v>12</v>
      </c>
      <c r="N50" s="59">
        <v>0</v>
      </c>
      <c r="O50" s="63"/>
      <c r="P50" s="80">
        <v>17</v>
      </c>
      <c r="Q50" s="79">
        <v>9</v>
      </c>
      <c r="R50" s="79">
        <v>22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58">
        <v>70</v>
      </c>
      <c r="Y50" s="28" t="s">
        <v>0</v>
      </c>
      <c r="Z50" s="100"/>
      <c r="AA50" s="116"/>
      <c r="AB50" s="103"/>
      <c r="AC50" s="23"/>
    </row>
    <row r="51" spans="1:48" ht="14.25" customHeight="1">
      <c r="A51" s="26"/>
      <c r="B51" s="93"/>
      <c r="C51" s="116"/>
      <c r="D51" s="29" t="s">
        <v>19</v>
      </c>
      <c r="E51" s="22" t="s">
        <v>1</v>
      </c>
      <c r="F51" s="43">
        <f t="shared" ref="F51:N51" si="26">SUM(F52:F55)</f>
        <v>8</v>
      </c>
      <c r="G51" s="44">
        <f t="shared" si="26"/>
        <v>0</v>
      </c>
      <c r="H51" s="43">
        <f t="shared" si="26"/>
        <v>0</v>
      </c>
      <c r="I51" s="44">
        <f t="shared" si="26"/>
        <v>0</v>
      </c>
      <c r="J51" s="43">
        <f t="shared" si="26"/>
        <v>0</v>
      </c>
      <c r="K51" s="44">
        <f t="shared" si="26"/>
        <v>0</v>
      </c>
      <c r="L51" s="43">
        <f t="shared" si="26"/>
        <v>0</v>
      </c>
      <c r="M51" s="44">
        <f t="shared" si="26"/>
        <v>0</v>
      </c>
      <c r="N51" s="45">
        <f t="shared" si="26"/>
        <v>0</v>
      </c>
      <c r="O51" s="49"/>
      <c r="P51" s="75">
        <f t="shared" ref="P51:X51" si="27">SUM(P52:P55)</f>
        <v>0</v>
      </c>
      <c r="Q51" s="76">
        <f t="shared" si="27"/>
        <v>4</v>
      </c>
      <c r="R51" s="76">
        <f t="shared" si="27"/>
        <v>1</v>
      </c>
      <c r="S51" s="76">
        <f t="shared" si="27"/>
        <v>0</v>
      </c>
      <c r="T51" s="76">
        <f t="shared" si="27"/>
        <v>0</v>
      </c>
      <c r="U51" s="76">
        <f t="shared" si="27"/>
        <v>0</v>
      </c>
      <c r="V51" s="76">
        <f t="shared" si="27"/>
        <v>0</v>
      </c>
      <c r="W51" s="76">
        <f t="shared" si="27"/>
        <v>0</v>
      </c>
      <c r="X51" s="43">
        <f t="shared" si="27"/>
        <v>9</v>
      </c>
      <c r="Y51" s="22" t="s">
        <v>1</v>
      </c>
      <c r="Z51" s="29" t="s">
        <v>19</v>
      </c>
      <c r="AA51" s="116"/>
      <c r="AB51" s="103"/>
      <c r="AC51" s="23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</row>
    <row r="52" spans="1:48" ht="14.25" customHeight="1">
      <c r="A52" s="26"/>
      <c r="B52" s="93"/>
      <c r="C52" s="116"/>
      <c r="D52" s="99" t="s">
        <v>18</v>
      </c>
      <c r="E52" s="31" t="s">
        <v>15</v>
      </c>
      <c r="F52" s="61">
        <v>0</v>
      </c>
      <c r="G52" s="62">
        <v>0</v>
      </c>
      <c r="H52" s="61">
        <v>0</v>
      </c>
      <c r="I52" s="62">
        <v>0</v>
      </c>
      <c r="J52" s="61">
        <v>0</v>
      </c>
      <c r="K52" s="62">
        <v>0</v>
      </c>
      <c r="L52" s="61">
        <v>0</v>
      </c>
      <c r="M52" s="62">
        <v>0</v>
      </c>
      <c r="N52" s="77">
        <v>0</v>
      </c>
      <c r="O52" s="63"/>
      <c r="P52" s="78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  <c r="W52" s="77">
        <v>0</v>
      </c>
      <c r="X52" s="61">
        <v>0</v>
      </c>
      <c r="Y52" s="31" t="s">
        <v>15</v>
      </c>
      <c r="Z52" s="99" t="s">
        <v>18</v>
      </c>
      <c r="AA52" s="116"/>
      <c r="AB52" s="103"/>
      <c r="AC52" s="23"/>
    </row>
    <row r="53" spans="1:48" ht="14.25" customHeight="1">
      <c r="A53" s="26"/>
      <c r="B53" s="93"/>
      <c r="C53" s="116"/>
      <c r="D53" s="99"/>
      <c r="E53" s="31" t="s">
        <v>16</v>
      </c>
      <c r="F53" s="61">
        <v>0</v>
      </c>
      <c r="G53" s="62">
        <v>0</v>
      </c>
      <c r="H53" s="61">
        <v>0</v>
      </c>
      <c r="I53" s="62">
        <v>0</v>
      </c>
      <c r="J53" s="61">
        <v>0</v>
      </c>
      <c r="K53" s="62">
        <v>0</v>
      </c>
      <c r="L53" s="61">
        <v>0</v>
      </c>
      <c r="M53" s="62">
        <v>0</v>
      </c>
      <c r="N53" s="77">
        <v>0</v>
      </c>
      <c r="O53" s="63"/>
      <c r="P53" s="78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  <c r="W53" s="77">
        <v>0</v>
      </c>
      <c r="X53" s="61">
        <v>0</v>
      </c>
      <c r="Y53" s="31" t="s">
        <v>16</v>
      </c>
      <c r="Z53" s="99"/>
      <c r="AA53" s="116"/>
      <c r="AB53" s="103"/>
      <c r="AC53" s="23"/>
    </row>
    <row r="54" spans="1:48" ht="14.25" customHeight="1">
      <c r="A54" s="26"/>
      <c r="B54" s="93"/>
      <c r="C54" s="116"/>
      <c r="D54" s="99"/>
      <c r="E54" s="31" t="s">
        <v>17</v>
      </c>
      <c r="F54" s="61">
        <v>0</v>
      </c>
      <c r="G54" s="62">
        <v>0</v>
      </c>
      <c r="H54" s="61">
        <v>0</v>
      </c>
      <c r="I54" s="62">
        <v>0</v>
      </c>
      <c r="J54" s="61">
        <v>0</v>
      </c>
      <c r="K54" s="62">
        <v>0</v>
      </c>
      <c r="L54" s="61">
        <v>0</v>
      </c>
      <c r="M54" s="62">
        <v>0</v>
      </c>
      <c r="N54" s="77">
        <v>0</v>
      </c>
      <c r="O54" s="63"/>
      <c r="P54" s="78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  <c r="W54" s="77">
        <v>0</v>
      </c>
      <c r="X54" s="61">
        <v>0</v>
      </c>
      <c r="Y54" s="31" t="s">
        <v>17</v>
      </c>
      <c r="Z54" s="99"/>
      <c r="AA54" s="116"/>
      <c r="AB54" s="103"/>
      <c r="AC54" s="23"/>
    </row>
    <row r="55" spans="1:48" ht="14.25" customHeight="1" thickBot="1">
      <c r="A55" s="26"/>
      <c r="B55" s="119"/>
      <c r="C55" s="121"/>
      <c r="D55" s="120"/>
      <c r="E55" s="32" t="s">
        <v>0</v>
      </c>
      <c r="F55" s="71">
        <v>8</v>
      </c>
      <c r="G55" s="72">
        <v>0</v>
      </c>
      <c r="H55" s="71">
        <v>0</v>
      </c>
      <c r="I55" s="72">
        <v>0</v>
      </c>
      <c r="J55" s="71">
        <v>0</v>
      </c>
      <c r="K55" s="72">
        <v>0</v>
      </c>
      <c r="L55" s="71">
        <v>0</v>
      </c>
      <c r="M55" s="72">
        <v>0</v>
      </c>
      <c r="N55" s="81">
        <v>0</v>
      </c>
      <c r="O55" s="63"/>
      <c r="P55" s="82">
        <v>0</v>
      </c>
      <c r="Q55" s="81">
        <v>4</v>
      </c>
      <c r="R55" s="81">
        <v>1</v>
      </c>
      <c r="S55" s="81">
        <v>0</v>
      </c>
      <c r="T55" s="81">
        <v>0</v>
      </c>
      <c r="U55" s="81">
        <v>0</v>
      </c>
      <c r="V55" s="81">
        <v>0</v>
      </c>
      <c r="W55" s="81">
        <v>0</v>
      </c>
      <c r="X55" s="71">
        <v>9</v>
      </c>
      <c r="Y55" s="32" t="s">
        <v>0</v>
      </c>
      <c r="Z55" s="120"/>
      <c r="AA55" s="121"/>
      <c r="AB55" s="123"/>
      <c r="AC55" s="23"/>
    </row>
    <row r="56" spans="1:48">
      <c r="A56" s="26"/>
      <c r="B56" s="23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3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3"/>
      <c r="AC56" s="23"/>
    </row>
    <row r="57" spans="1:48">
      <c r="AC57" s="33"/>
    </row>
    <row r="58" spans="1:48">
      <c r="D58" s="25" t="s">
        <v>2</v>
      </c>
      <c r="E58" s="1" t="s">
        <v>2</v>
      </c>
      <c r="F58" s="24">
        <f>SUM(F7:F10)-F6</f>
        <v>0</v>
      </c>
      <c r="G58" s="24">
        <f t="shared" ref="G58:X58" si="28">SUM(G7:G10)-G6</f>
        <v>0</v>
      </c>
      <c r="H58" s="24">
        <f t="shared" si="28"/>
        <v>0</v>
      </c>
      <c r="I58" s="24">
        <f t="shared" si="28"/>
        <v>0</v>
      </c>
      <c r="J58" s="24">
        <f t="shared" si="28"/>
        <v>0</v>
      </c>
      <c r="K58" s="24">
        <f t="shared" si="28"/>
        <v>0</v>
      </c>
      <c r="L58" s="24">
        <f t="shared" si="28"/>
        <v>0</v>
      </c>
      <c r="M58" s="24">
        <f t="shared" si="28"/>
        <v>0</v>
      </c>
      <c r="N58" s="24">
        <f t="shared" si="28"/>
        <v>0</v>
      </c>
      <c r="O58" s="24"/>
      <c r="P58" s="24">
        <f t="shared" si="28"/>
        <v>0</v>
      </c>
      <c r="Q58" s="24">
        <f t="shared" si="28"/>
        <v>0</v>
      </c>
      <c r="R58" s="24">
        <f t="shared" si="28"/>
        <v>0</v>
      </c>
      <c r="S58" s="24">
        <f t="shared" si="28"/>
        <v>0</v>
      </c>
      <c r="T58" s="24">
        <f t="shared" si="28"/>
        <v>0</v>
      </c>
      <c r="U58" s="24">
        <f t="shared" si="28"/>
        <v>0</v>
      </c>
      <c r="V58" s="24">
        <f t="shared" si="28"/>
        <v>0</v>
      </c>
      <c r="W58" s="24">
        <f t="shared" si="28"/>
        <v>0</v>
      </c>
      <c r="X58" s="24">
        <f t="shared" si="28"/>
        <v>0</v>
      </c>
      <c r="AC58" s="33"/>
    </row>
    <row r="59" spans="1:48">
      <c r="E59" s="1" t="s">
        <v>51</v>
      </c>
      <c r="F59" s="24">
        <f>SUM(F12:F15)-F11</f>
        <v>0</v>
      </c>
      <c r="G59" s="24">
        <f t="shared" ref="G59:X59" si="29">SUM(G12:G15)-G11</f>
        <v>0</v>
      </c>
      <c r="H59" s="24">
        <f t="shared" si="29"/>
        <v>0</v>
      </c>
      <c r="I59" s="24">
        <f t="shared" si="29"/>
        <v>0</v>
      </c>
      <c r="J59" s="24">
        <f t="shared" si="29"/>
        <v>0</v>
      </c>
      <c r="K59" s="24">
        <f t="shared" si="29"/>
        <v>0</v>
      </c>
      <c r="L59" s="24">
        <f t="shared" si="29"/>
        <v>0</v>
      </c>
      <c r="M59" s="24">
        <f t="shared" si="29"/>
        <v>0</v>
      </c>
      <c r="N59" s="24">
        <f t="shared" si="29"/>
        <v>0</v>
      </c>
      <c r="O59" s="24"/>
      <c r="P59" s="24">
        <f t="shared" si="29"/>
        <v>0</v>
      </c>
      <c r="Q59" s="24">
        <f t="shared" si="29"/>
        <v>0</v>
      </c>
      <c r="R59" s="24">
        <f t="shared" si="29"/>
        <v>0</v>
      </c>
      <c r="S59" s="24">
        <f t="shared" si="29"/>
        <v>0</v>
      </c>
      <c r="T59" s="24">
        <f t="shared" si="29"/>
        <v>0</v>
      </c>
      <c r="U59" s="24">
        <f t="shared" si="29"/>
        <v>0</v>
      </c>
      <c r="V59" s="24">
        <f t="shared" si="29"/>
        <v>0</v>
      </c>
      <c r="W59" s="24">
        <f t="shared" si="29"/>
        <v>0</v>
      </c>
      <c r="X59" s="24">
        <f t="shared" si="29"/>
        <v>0</v>
      </c>
      <c r="AC59" s="33"/>
    </row>
    <row r="60" spans="1:48">
      <c r="D60" s="25" t="s">
        <v>52</v>
      </c>
      <c r="E60" s="1" t="s">
        <v>2</v>
      </c>
      <c r="F60" s="24">
        <f>SUM(F17:F20)-F16</f>
        <v>0</v>
      </c>
      <c r="G60" s="24">
        <f t="shared" ref="G60:X60" si="30">SUM(G17:G20)-G16</f>
        <v>0</v>
      </c>
      <c r="H60" s="24">
        <f t="shared" si="30"/>
        <v>0</v>
      </c>
      <c r="I60" s="24">
        <f t="shared" si="30"/>
        <v>0</v>
      </c>
      <c r="J60" s="24">
        <f t="shared" si="30"/>
        <v>0</v>
      </c>
      <c r="K60" s="24">
        <f t="shared" si="30"/>
        <v>0</v>
      </c>
      <c r="L60" s="24">
        <f t="shared" si="30"/>
        <v>0</v>
      </c>
      <c r="M60" s="24">
        <f t="shared" si="30"/>
        <v>0</v>
      </c>
      <c r="N60" s="24">
        <f t="shared" si="30"/>
        <v>0</v>
      </c>
      <c r="O60" s="24"/>
      <c r="P60" s="24">
        <f t="shared" si="30"/>
        <v>0</v>
      </c>
      <c r="Q60" s="24">
        <f t="shared" si="30"/>
        <v>0</v>
      </c>
      <c r="R60" s="24">
        <f t="shared" si="30"/>
        <v>0</v>
      </c>
      <c r="S60" s="24">
        <f t="shared" si="30"/>
        <v>0</v>
      </c>
      <c r="T60" s="24">
        <f t="shared" si="30"/>
        <v>0</v>
      </c>
      <c r="U60" s="24">
        <f t="shared" si="30"/>
        <v>0</v>
      </c>
      <c r="V60" s="24">
        <f t="shared" si="30"/>
        <v>0</v>
      </c>
      <c r="W60" s="24">
        <f t="shared" si="30"/>
        <v>0</v>
      </c>
      <c r="X60" s="24">
        <f t="shared" si="30"/>
        <v>0</v>
      </c>
      <c r="AC60" s="33"/>
    </row>
    <row r="61" spans="1:48">
      <c r="E61" s="1" t="s">
        <v>51</v>
      </c>
      <c r="F61" s="24">
        <f>SUM(F22:F25)-F21</f>
        <v>0</v>
      </c>
      <c r="G61" s="24">
        <f t="shared" ref="G61:X61" si="31">SUM(G22:G25)-G21</f>
        <v>0</v>
      </c>
      <c r="H61" s="24">
        <f t="shared" si="31"/>
        <v>0</v>
      </c>
      <c r="I61" s="24">
        <f t="shared" si="31"/>
        <v>0</v>
      </c>
      <c r="J61" s="24">
        <f t="shared" si="31"/>
        <v>0</v>
      </c>
      <c r="K61" s="24">
        <f t="shared" si="31"/>
        <v>0</v>
      </c>
      <c r="L61" s="24">
        <f t="shared" si="31"/>
        <v>0</v>
      </c>
      <c r="M61" s="24">
        <f t="shared" si="31"/>
        <v>0</v>
      </c>
      <c r="N61" s="24">
        <f t="shared" si="31"/>
        <v>0</v>
      </c>
      <c r="O61" s="24"/>
      <c r="P61" s="24">
        <f t="shared" si="31"/>
        <v>0</v>
      </c>
      <c r="Q61" s="24">
        <f t="shared" si="31"/>
        <v>0</v>
      </c>
      <c r="R61" s="24">
        <f t="shared" si="31"/>
        <v>0</v>
      </c>
      <c r="S61" s="24">
        <f t="shared" si="31"/>
        <v>0</v>
      </c>
      <c r="T61" s="24">
        <f t="shared" si="31"/>
        <v>0</v>
      </c>
      <c r="U61" s="24">
        <f t="shared" si="31"/>
        <v>0</v>
      </c>
      <c r="V61" s="24">
        <f t="shared" si="31"/>
        <v>0</v>
      </c>
      <c r="W61" s="24">
        <f t="shared" si="31"/>
        <v>0</v>
      </c>
      <c r="X61" s="24">
        <f t="shared" si="31"/>
        <v>0</v>
      </c>
    </row>
    <row r="62" spans="1:48">
      <c r="D62" s="25" t="s">
        <v>53</v>
      </c>
      <c r="E62" s="1" t="s">
        <v>2</v>
      </c>
      <c r="F62" s="24">
        <f>SUM(F27:F30)-F26</f>
        <v>0</v>
      </c>
      <c r="G62" s="24">
        <f t="shared" ref="G62:X62" si="32">SUM(G27:G30)-G26</f>
        <v>0</v>
      </c>
      <c r="H62" s="24">
        <f t="shared" si="32"/>
        <v>0</v>
      </c>
      <c r="I62" s="24">
        <f t="shared" si="32"/>
        <v>0</v>
      </c>
      <c r="J62" s="24">
        <f t="shared" si="32"/>
        <v>0</v>
      </c>
      <c r="K62" s="24">
        <f t="shared" si="32"/>
        <v>0</v>
      </c>
      <c r="L62" s="24">
        <f t="shared" si="32"/>
        <v>0</v>
      </c>
      <c r="M62" s="24">
        <f t="shared" si="32"/>
        <v>0</v>
      </c>
      <c r="N62" s="24">
        <f t="shared" si="32"/>
        <v>0</v>
      </c>
      <c r="O62" s="24"/>
      <c r="P62" s="24">
        <f t="shared" si="32"/>
        <v>0</v>
      </c>
      <c r="Q62" s="24">
        <f t="shared" si="32"/>
        <v>0</v>
      </c>
      <c r="R62" s="24">
        <f t="shared" si="32"/>
        <v>0</v>
      </c>
      <c r="S62" s="24">
        <f t="shared" si="32"/>
        <v>0</v>
      </c>
      <c r="T62" s="24">
        <f t="shared" si="32"/>
        <v>0</v>
      </c>
      <c r="U62" s="24">
        <f t="shared" si="32"/>
        <v>0</v>
      </c>
      <c r="V62" s="24">
        <f t="shared" si="32"/>
        <v>0</v>
      </c>
      <c r="W62" s="24">
        <f t="shared" si="32"/>
        <v>0</v>
      </c>
      <c r="X62" s="24">
        <f t="shared" si="32"/>
        <v>0</v>
      </c>
    </row>
    <row r="63" spans="1:48">
      <c r="E63" s="1" t="s">
        <v>51</v>
      </c>
      <c r="F63" s="24">
        <f>SUM(F32:F35)-F31</f>
        <v>0</v>
      </c>
      <c r="G63" s="24">
        <f t="shared" ref="G63:X63" si="33">SUM(G32:G35)-G31</f>
        <v>0</v>
      </c>
      <c r="H63" s="24">
        <f t="shared" si="33"/>
        <v>0</v>
      </c>
      <c r="I63" s="24">
        <f t="shared" si="33"/>
        <v>0</v>
      </c>
      <c r="J63" s="24">
        <f t="shared" si="33"/>
        <v>0</v>
      </c>
      <c r="K63" s="24">
        <f t="shared" si="33"/>
        <v>0</v>
      </c>
      <c r="L63" s="24">
        <f t="shared" si="33"/>
        <v>0</v>
      </c>
      <c r="M63" s="24">
        <f t="shared" si="33"/>
        <v>0</v>
      </c>
      <c r="N63" s="24">
        <f t="shared" si="33"/>
        <v>0</v>
      </c>
      <c r="O63" s="24"/>
      <c r="P63" s="24">
        <f t="shared" si="33"/>
        <v>0</v>
      </c>
      <c r="Q63" s="24">
        <f t="shared" si="33"/>
        <v>0</v>
      </c>
      <c r="R63" s="24">
        <f t="shared" si="33"/>
        <v>0</v>
      </c>
      <c r="S63" s="24">
        <f t="shared" si="33"/>
        <v>0</v>
      </c>
      <c r="T63" s="24">
        <f t="shared" si="33"/>
        <v>0</v>
      </c>
      <c r="U63" s="24">
        <f t="shared" si="33"/>
        <v>0</v>
      </c>
      <c r="V63" s="24">
        <f t="shared" si="33"/>
        <v>0</v>
      </c>
      <c r="W63" s="24">
        <f t="shared" si="33"/>
        <v>0</v>
      </c>
      <c r="X63" s="24">
        <f t="shared" si="33"/>
        <v>0</v>
      </c>
    </row>
    <row r="64" spans="1:48">
      <c r="D64" s="25" t="s">
        <v>54</v>
      </c>
      <c r="E64" s="1" t="s">
        <v>2</v>
      </c>
      <c r="F64" s="24">
        <f>SUM(F37:F40)-F36</f>
        <v>0</v>
      </c>
      <c r="G64" s="24">
        <f t="shared" ref="G64:X64" si="34">SUM(G37:G40)-G36</f>
        <v>0</v>
      </c>
      <c r="H64" s="24">
        <f t="shared" si="34"/>
        <v>0</v>
      </c>
      <c r="I64" s="24">
        <f t="shared" si="34"/>
        <v>0</v>
      </c>
      <c r="J64" s="24">
        <f t="shared" si="34"/>
        <v>0</v>
      </c>
      <c r="K64" s="24">
        <f t="shared" si="34"/>
        <v>0</v>
      </c>
      <c r="L64" s="24">
        <f t="shared" si="34"/>
        <v>0</v>
      </c>
      <c r="M64" s="24">
        <f t="shared" si="34"/>
        <v>0</v>
      </c>
      <c r="N64" s="24">
        <f t="shared" si="34"/>
        <v>0</v>
      </c>
      <c r="O64" s="24"/>
      <c r="P64" s="24">
        <f t="shared" si="34"/>
        <v>0</v>
      </c>
      <c r="Q64" s="24">
        <f t="shared" si="34"/>
        <v>0</v>
      </c>
      <c r="R64" s="24">
        <f t="shared" si="34"/>
        <v>0</v>
      </c>
      <c r="S64" s="24">
        <f t="shared" si="34"/>
        <v>0</v>
      </c>
      <c r="T64" s="24">
        <f t="shared" si="34"/>
        <v>0</v>
      </c>
      <c r="U64" s="24">
        <f t="shared" si="34"/>
        <v>0</v>
      </c>
      <c r="V64" s="24">
        <f t="shared" si="34"/>
        <v>0</v>
      </c>
      <c r="W64" s="24">
        <f t="shared" si="34"/>
        <v>0</v>
      </c>
      <c r="X64" s="24">
        <f t="shared" si="34"/>
        <v>0</v>
      </c>
    </row>
    <row r="65" spans="4:24">
      <c r="E65" s="1" t="s">
        <v>51</v>
      </c>
      <c r="F65" s="24">
        <f>SUM(F42:F45)-F41</f>
        <v>0</v>
      </c>
      <c r="G65" s="24">
        <f t="shared" ref="G65:X65" si="35">SUM(G42:G45)-G41</f>
        <v>0</v>
      </c>
      <c r="H65" s="24">
        <f t="shared" si="35"/>
        <v>0</v>
      </c>
      <c r="I65" s="24">
        <f t="shared" si="35"/>
        <v>0</v>
      </c>
      <c r="J65" s="24">
        <f t="shared" si="35"/>
        <v>0</v>
      </c>
      <c r="K65" s="24">
        <f t="shared" si="35"/>
        <v>0</v>
      </c>
      <c r="L65" s="24">
        <f t="shared" si="35"/>
        <v>0</v>
      </c>
      <c r="M65" s="24">
        <f t="shared" si="35"/>
        <v>0</v>
      </c>
      <c r="N65" s="24">
        <f t="shared" si="35"/>
        <v>0</v>
      </c>
      <c r="O65" s="24"/>
      <c r="P65" s="24">
        <f t="shared" si="35"/>
        <v>0</v>
      </c>
      <c r="Q65" s="24">
        <f t="shared" si="35"/>
        <v>0</v>
      </c>
      <c r="R65" s="24">
        <f t="shared" si="35"/>
        <v>0</v>
      </c>
      <c r="S65" s="24">
        <f t="shared" si="35"/>
        <v>0</v>
      </c>
      <c r="T65" s="24">
        <f t="shared" si="35"/>
        <v>0</v>
      </c>
      <c r="U65" s="24">
        <f t="shared" si="35"/>
        <v>0</v>
      </c>
      <c r="V65" s="24">
        <f t="shared" si="35"/>
        <v>0</v>
      </c>
      <c r="W65" s="24">
        <f t="shared" si="35"/>
        <v>0</v>
      </c>
      <c r="X65" s="24">
        <f t="shared" si="35"/>
        <v>0</v>
      </c>
    </row>
    <row r="66" spans="4:24">
      <c r="D66" s="25" t="s">
        <v>55</v>
      </c>
      <c r="E66" s="1" t="s">
        <v>2</v>
      </c>
      <c r="F66" s="24">
        <f>SUM(F47:F50)-F46</f>
        <v>0</v>
      </c>
      <c r="G66" s="24">
        <f t="shared" ref="G66:X66" si="36">SUM(G47:G50)-G46</f>
        <v>0</v>
      </c>
      <c r="H66" s="24">
        <f t="shared" si="36"/>
        <v>0</v>
      </c>
      <c r="I66" s="24">
        <f t="shared" si="36"/>
        <v>0</v>
      </c>
      <c r="J66" s="24">
        <f t="shared" si="36"/>
        <v>0</v>
      </c>
      <c r="K66" s="24">
        <f t="shared" si="36"/>
        <v>0</v>
      </c>
      <c r="L66" s="24">
        <f t="shared" si="36"/>
        <v>0</v>
      </c>
      <c r="M66" s="24">
        <f t="shared" si="36"/>
        <v>0</v>
      </c>
      <c r="N66" s="24">
        <f t="shared" si="36"/>
        <v>0</v>
      </c>
      <c r="O66" s="24"/>
      <c r="P66" s="24">
        <f t="shared" si="36"/>
        <v>0</v>
      </c>
      <c r="Q66" s="24">
        <f t="shared" si="36"/>
        <v>0</v>
      </c>
      <c r="R66" s="24">
        <f t="shared" si="36"/>
        <v>0</v>
      </c>
      <c r="S66" s="24">
        <f t="shared" si="36"/>
        <v>0</v>
      </c>
      <c r="T66" s="24">
        <f t="shared" si="36"/>
        <v>0</v>
      </c>
      <c r="U66" s="24">
        <f t="shared" si="36"/>
        <v>0</v>
      </c>
      <c r="V66" s="24">
        <f t="shared" si="36"/>
        <v>0</v>
      </c>
      <c r="W66" s="24">
        <f t="shared" si="36"/>
        <v>0</v>
      </c>
      <c r="X66" s="24">
        <f t="shared" si="36"/>
        <v>0</v>
      </c>
    </row>
    <row r="67" spans="4:24">
      <c r="E67" s="1" t="s">
        <v>51</v>
      </c>
      <c r="F67" s="24">
        <f>SUM(F52:F55)-F51</f>
        <v>0</v>
      </c>
      <c r="G67" s="24">
        <f t="shared" ref="G67:X67" si="37">SUM(G52:G55)-G51</f>
        <v>0</v>
      </c>
      <c r="H67" s="24">
        <f t="shared" si="37"/>
        <v>0</v>
      </c>
      <c r="I67" s="24">
        <f t="shared" si="37"/>
        <v>0</v>
      </c>
      <c r="J67" s="24">
        <f t="shared" si="37"/>
        <v>0</v>
      </c>
      <c r="K67" s="24">
        <f t="shared" si="37"/>
        <v>0</v>
      </c>
      <c r="L67" s="24">
        <f t="shared" si="37"/>
        <v>0</v>
      </c>
      <c r="M67" s="24">
        <f t="shared" si="37"/>
        <v>0</v>
      </c>
      <c r="N67" s="24">
        <f t="shared" si="37"/>
        <v>0</v>
      </c>
      <c r="O67" s="24"/>
      <c r="P67" s="24">
        <f t="shared" si="37"/>
        <v>0</v>
      </c>
      <c r="Q67" s="24">
        <f t="shared" si="37"/>
        <v>0</v>
      </c>
      <c r="R67" s="24">
        <f t="shared" si="37"/>
        <v>0</v>
      </c>
      <c r="S67" s="24">
        <f t="shared" si="37"/>
        <v>0</v>
      </c>
      <c r="T67" s="24">
        <f t="shared" si="37"/>
        <v>0</v>
      </c>
      <c r="U67" s="24">
        <f t="shared" si="37"/>
        <v>0</v>
      </c>
      <c r="V67" s="24">
        <f t="shared" si="37"/>
        <v>0</v>
      </c>
      <c r="W67" s="24">
        <f t="shared" si="37"/>
        <v>0</v>
      </c>
      <c r="X67" s="24">
        <f t="shared" si="37"/>
        <v>0</v>
      </c>
    </row>
    <row r="68" spans="4:24">
      <c r="O68" s="25"/>
    </row>
    <row r="69" spans="4:24">
      <c r="D69" s="25" t="s">
        <v>2</v>
      </c>
      <c r="E69" s="34" t="s">
        <v>1</v>
      </c>
      <c r="F69" s="24">
        <f t="shared" ref="F69:F78" si="38">SUM(F16,F26,F36,F46)-F6</f>
        <v>0</v>
      </c>
      <c r="G69" s="24">
        <f t="shared" ref="G69:X78" si="39">SUM(G16,G26,G36,G46)-G6</f>
        <v>0</v>
      </c>
      <c r="H69" s="24">
        <f t="shared" si="39"/>
        <v>0</v>
      </c>
      <c r="I69" s="24">
        <f t="shared" si="39"/>
        <v>0</v>
      </c>
      <c r="J69" s="24">
        <f t="shared" si="39"/>
        <v>0</v>
      </c>
      <c r="K69" s="24">
        <f t="shared" si="39"/>
        <v>0</v>
      </c>
      <c r="L69" s="24">
        <f t="shared" si="39"/>
        <v>0</v>
      </c>
      <c r="M69" s="24">
        <f t="shared" si="39"/>
        <v>0</v>
      </c>
      <c r="N69" s="24">
        <f t="shared" si="39"/>
        <v>0</v>
      </c>
      <c r="O69" s="24"/>
      <c r="P69" s="24">
        <f t="shared" si="39"/>
        <v>0</v>
      </c>
      <c r="Q69" s="24">
        <f t="shared" si="39"/>
        <v>0</v>
      </c>
      <c r="R69" s="24">
        <f t="shared" si="39"/>
        <v>0</v>
      </c>
      <c r="S69" s="24">
        <f t="shared" si="39"/>
        <v>0</v>
      </c>
      <c r="T69" s="24">
        <f t="shared" si="39"/>
        <v>0</v>
      </c>
      <c r="U69" s="24">
        <f t="shared" si="39"/>
        <v>0</v>
      </c>
      <c r="V69" s="24">
        <f t="shared" si="39"/>
        <v>0</v>
      </c>
      <c r="W69" s="24">
        <f t="shared" si="39"/>
        <v>0</v>
      </c>
      <c r="X69" s="24">
        <f t="shared" si="39"/>
        <v>0</v>
      </c>
    </row>
    <row r="70" spans="4:24">
      <c r="E70" s="35" t="s">
        <v>15</v>
      </c>
      <c r="F70" s="24">
        <f t="shared" si="38"/>
        <v>0</v>
      </c>
      <c r="G70" s="24">
        <f t="shared" ref="G70:N70" si="40">SUM(G17,G27,G37,G47)-G7</f>
        <v>0</v>
      </c>
      <c r="H70" s="24">
        <f t="shared" si="40"/>
        <v>0</v>
      </c>
      <c r="I70" s="24">
        <f t="shared" si="40"/>
        <v>0</v>
      </c>
      <c r="J70" s="24">
        <f t="shared" si="40"/>
        <v>0</v>
      </c>
      <c r="K70" s="24">
        <f t="shared" si="40"/>
        <v>0</v>
      </c>
      <c r="L70" s="24">
        <f t="shared" si="40"/>
        <v>0</v>
      </c>
      <c r="M70" s="24">
        <f t="shared" si="40"/>
        <v>0</v>
      </c>
      <c r="N70" s="24">
        <f t="shared" si="40"/>
        <v>0</v>
      </c>
      <c r="O70" s="24"/>
      <c r="P70" s="24">
        <f t="shared" ref="P70:U70" si="41">SUM(P17,P27,P37,P47)-P7</f>
        <v>0</v>
      </c>
      <c r="Q70" s="24">
        <f t="shared" si="41"/>
        <v>0</v>
      </c>
      <c r="R70" s="24">
        <f t="shared" si="41"/>
        <v>0</v>
      </c>
      <c r="S70" s="24">
        <f t="shared" si="41"/>
        <v>0</v>
      </c>
      <c r="T70" s="24">
        <f t="shared" si="41"/>
        <v>0</v>
      </c>
      <c r="U70" s="24">
        <f t="shared" si="41"/>
        <v>0</v>
      </c>
      <c r="V70" s="24">
        <f t="shared" si="39"/>
        <v>0</v>
      </c>
      <c r="W70" s="24">
        <f t="shared" si="39"/>
        <v>0</v>
      </c>
      <c r="X70" s="24">
        <f t="shared" si="39"/>
        <v>0</v>
      </c>
    </row>
    <row r="71" spans="4:24">
      <c r="E71" s="35" t="s">
        <v>16</v>
      </c>
      <c r="F71" s="24">
        <f t="shared" si="38"/>
        <v>0</v>
      </c>
      <c r="G71" s="24">
        <f t="shared" si="39"/>
        <v>0</v>
      </c>
      <c r="H71" s="24">
        <f t="shared" si="39"/>
        <v>0</v>
      </c>
      <c r="I71" s="24">
        <f t="shared" si="39"/>
        <v>0</v>
      </c>
      <c r="J71" s="24">
        <f t="shared" si="39"/>
        <v>0</v>
      </c>
      <c r="K71" s="24">
        <f t="shared" si="39"/>
        <v>0</v>
      </c>
      <c r="L71" s="24">
        <f t="shared" si="39"/>
        <v>0</v>
      </c>
      <c r="M71" s="24">
        <f t="shared" si="39"/>
        <v>0</v>
      </c>
      <c r="N71" s="24">
        <f t="shared" si="39"/>
        <v>0</v>
      </c>
      <c r="O71" s="24"/>
      <c r="P71" s="24">
        <f t="shared" si="39"/>
        <v>0</v>
      </c>
      <c r="Q71" s="24">
        <f t="shared" si="39"/>
        <v>0</v>
      </c>
      <c r="R71" s="24">
        <f t="shared" si="39"/>
        <v>0</v>
      </c>
      <c r="S71" s="24">
        <f t="shared" si="39"/>
        <v>0</v>
      </c>
      <c r="T71" s="24">
        <f t="shared" si="39"/>
        <v>0</v>
      </c>
      <c r="U71" s="24">
        <f t="shared" si="39"/>
        <v>0</v>
      </c>
      <c r="V71" s="24">
        <f t="shared" si="39"/>
        <v>0</v>
      </c>
      <c r="W71" s="24">
        <f t="shared" si="39"/>
        <v>0</v>
      </c>
      <c r="X71" s="24">
        <f t="shared" si="39"/>
        <v>0</v>
      </c>
    </row>
    <row r="72" spans="4:24">
      <c r="E72" s="35" t="s">
        <v>17</v>
      </c>
      <c r="F72" s="24">
        <f t="shared" si="38"/>
        <v>0</v>
      </c>
      <c r="G72" s="24">
        <f t="shared" si="39"/>
        <v>0</v>
      </c>
      <c r="H72" s="24">
        <f t="shared" si="39"/>
        <v>0</v>
      </c>
      <c r="I72" s="24">
        <f t="shared" si="39"/>
        <v>0</v>
      </c>
      <c r="J72" s="24">
        <f t="shared" si="39"/>
        <v>0</v>
      </c>
      <c r="K72" s="24">
        <f t="shared" si="39"/>
        <v>0</v>
      </c>
      <c r="L72" s="24">
        <f t="shared" si="39"/>
        <v>0</v>
      </c>
      <c r="M72" s="24">
        <f t="shared" si="39"/>
        <v>0</v>
      </c>
      <c r="N72" s="24">
        <f t="shared" si="39"/>
        <v>0</v>
      </c>
      <c r="O72" s="24"/>
      <c r="P72" s="24">
        <f t="shared" si="39"/>
        <v>0</v>
      </c>
      <c r="Q72" s="24">
        <f t="shared" si="39"/>
        <v>0</v>
      </c>
      <c r="R72" s="24">
        <f t="shared" si="39"/>
        <v>0</v>
      </c>
      <c r="S72" s="24">
        <f t="shared" si="39"/>
        <v>0</v>
      </c>
      <c r="T72" s="24">
        <f t="shared" si="39"/>
        <v>0</v>
      </c>
      <c r="U72" s="24">
        <f t="shared" si="39"/>
        <v>0</v>
      </c>
      <c r="V72" s="24">
        <f t="shared" si="39"/>
        <v>0</v>
      </c>
      <c r="W72" s="24">
        <f t="shared" si="39"/>
        <v>0</v>
      </c>
      <c r="X72" s="24">
        <f t="shared" si="39"/>
        <v>0</v>
      </c>
    </row>
    <row r="73" spans="4:24">
      <c r="E73" s="35" t="s">
        <v>0</v>
      </c>
      <c r="F73" s="24">
        <f t="shared" si="38"/>
        <v>0</v>
      </c>
      <c r="G73" s="24">
        <f t="shared" si="39"/>
        <v>0</v>
      </c>
      <c r="H73" s="24">
        <f t="shared" si="39"/>
        <v>0</v>
      </c>
      <c r="I73" s="24">
        <f t="shared" si="39"/>
        <v>0</v>
      </c>
      <c r="J73" s="24">
        <f t="shared" si="39"/>
        <v>0</v>
      </c>
      <c r="K73" s="24">
        <f t="shared" si="39"/>
        <v>0</v>
      </c>
      <c r="L73" s="24">
        <f t="shared" si="39"/>
        <v>0</v>
      </c>
      <c r="M73" s="24">
        <f t="shared" si="39"/>
        <v>0</v>
      </c>
      <c r="N73" s="24">
        <f t="shared" si="39"/>
        <v>0</v>
      </c>
      <c r="O73" s="24"/>
      <c r="P73" s="24">
        <f t="shared" si="39"/>
        <v>0</v>
      </c>
      <c r="Q73" s="24">
        <f t="shared" si="39"/>
        <v>0</v>
      </c>
      <c r="R73" s="24">
        <f t="shared" si="39"/>
        <v>0</v>
      </c>
      <c r="S73" s="24">
        <f t="shared" si="39"/>
        <v>0</v>
      </c>
      <c r="T73" s="24">
        <f t="shared" si="39"/>
        <v>0</v>
      </c>
      <c r="U73" s="24">
        <f t="shared" si="39"/>
        <v>0</v>
      </c>
      <c r="V73" s="24">
        <f t="shared" si="39"/>
        <v>0</v>
      </c>
      <c r="W73" s="24">
        <f t="shared" si="39"/>
        <v>0</v>
      </c>
      <c r="X73" s="24">
        <f t="shared" si="39"/>
        <v>0</v>
      </c>
    </row>
    <row r="74" spans="4:24">
      <c r="D74" s="25" t="s">
        <v>18</v>
      </c>
      <c r="E74" s="34" t="s">
        <v>1</v>
      </c>
      <c r="F74" s="24">
        <f t="shared" si="38"/>
        <v>0</v>
      </c>
      <c r="G74" s="24">
        <f t="shared" ref="G74:X74" si="42">SUM(G21,G31,G41,G51)-G11</f>
        <v>0</v>
      </c>
      <c r="H74" s="24">
        <f t="shared" si="42"/>
        <v>0</v>
      </c>
      <c r="I74" s="24">
        <f t="shared" si="42"/>
        <v>0</v>
      </c>
      <c r="J74" s="24">
        <f t="shared" si="42"/>
        <v>0</v>
      </c>
      <c r="K74" s="24">
        <f t="shared" si="42"/>
        <v>0</v>
      </c>
      <c r="L74" s="24">
        <f t="shared" si="42"/>
        <v>0</v>
      </c>
      <c r="M74" s="24">
        <f t="shared" si="42"/>
        <v>0</v>
      </c>
      <c r="N74" s="24">
        <f t="shared" si="42"/>
        <v>0</v>
      </c>
      <c r="O74" s="24"/>
      <c r="P74" s="24">
        <f t="shared" si="42"/>
        <v>0</v>
      </c>
      <c r="Q74" s="24">
        <f t="shared" si="42"/>
        <v>0</v>
      </c>
      <c r="R74" s="24">
        <f t="shared" si="42"/>
        <v>0</v>
      </c>
      <c r="S74" s="24">
        <f t="shared" si="42"/>
        <v>0</v>
      </c>
      <c r="T74" s="24">
        <f t="shared" si="42"/>
        <v>0</v>
      </c>
      <c r="U74" s="24">
        <f t="shared" si="42"/>
        <v>0</v>
      </c>
      <c r="V74" s="24">
        <f t="shared" si="42"/>
        <v>0</v>
      </c>
      <c r="W74" s="24">
        <f t="shared" si="42"/>
        <v>0</v>
      </c>
      <c r="X74" s="24">
        <f t="shared" si="42"/>
        <v>0</v>
      </c>
    </row>
    <row r="75" spans="4:24">
      <c r="E75" s="35" t="s">
        <v>15</v>
      </c>
      <c r="F75" s="24">
        <f t="shared" si="38"/>
        <v>0</v>
      </c>
      <c r="G75" s="24">
        <f t="shared" si="39"/>
        <v>0</v>
      </c>
      <c r="H75" s="24">
        <f t="shared" si="39"/>
        <v>0</v>
      </c>
      <c r="I75" s="24">
        <f t="shared" si="39"/>
        <v>0</v>
      </c>
      <c r="J75" s="24">
        <f t="shared" si="39"/>
        <v>0</v>
      </c>
      <c r="K75" s="24">
        <f t="shared" si="39"/>
        <v>0</v>
      </c>
      <c r="L75" s="24">
        <f t="shared" si="39"/>
        <v>0</v>
      </c>
      <c r="M75" s="24">
        <f t="shared" si="39"/>
        <v>0</v>
      </c>
      <c r="N75" s="24">
        <f t="shared" si="39"/>
        <v>0</v>
      </c>
      <c r="O75" s="24"/>
      <c r="P75" s="24">
        <f t="shared" si="39"/>
        <v>0</v>
      </c>
      <c r="Q75" s="24">
        <f t="shared" si="39"/>
        <v>0</v>
      </c>
      <c r="R75" s="24">
        <f t="shared" si="39"/>
        <v>0</v>
      </c>
      <c r="S75" s="24">
        <f t="shared" si="39"/>
        <v>0</v>
      </c>
      <c r="T75" s="24">
        <f t="shared" si="39"/>
        <v>0</v>
      </c>
      <c r="U75" s="24">
        <f t="shared" si="39"/>
        <v>0</v>
      </c>
      <c r="V75" s="24">
        <f t="shared" si="39"/>
        <v>0</v>
      </c>
      <c r="W75" s="24">
        <f t="shared" si="39"/>
        <v>0</v>
      </c>
      <c r="X75" s="24">
        <f t="shared" si="39"/>
        <v>0</v>
      </c>
    </row>
    <row r="76" spans="4:24">
      <c r="E76" s="35" t="s">
        <v>16</v>
      </c>
      <c r="F76" s="24">
        <f t="shared" si="38"/>
        <v>0</v>
      </c>
      <c r="G76" s="24">
        <f t="shared" si="39"/>
        <v>0</v>
      </c>
      <c r="H76" s="24">
        <f t="shared" si="39"/>
        <v>0</v>
      </c>
      <c r="I76" s="24">
        <f t="shared" si="39"/>
        <v>0</v>
      </c>
      <c r="J76" s="24">
        <f t="shared" si="39"/>
        <v>0</v>
      </c>
      <c r="K76" s="24">
        <f t="shared" si="39"/>
        <v>0</v>
      </c>
      <c r="L76" s="24">
        <f t="shared" si="39"/>
        <v>0</v>
      </c>
      <c r="M76" s="24">
        <f t="shared" si="39"/>
        <v>0</v>
      </c>
      <c r="N76" s="24">
        <f t="shared" si="39"/>
        <v>0</v>
      </c>
      <c r="O76" s="24"/>
      <c r="P76" s="24">
        <f t="shared" si="39"/>
        <v>0</v>
      </c>
      <c r="Q76" s="24">
        <f t="shared" si="39"/>
        <v>0</v>
      </c>
      <c r="R76" s="24">
        <f t="shared" si="39"/>
        <v>0</v>
      </c>
      <c r="S76" s="24">
        <f t="shared" si="39"/>
        <v>0</v>
      </c>
      <c r="T76" s="24">
        <f t="shared" si="39"/>
        <v>0</v>
      </c>
      <c r="U76" s="24">
        <f t="shared" si="39"/>
        <v>0</v>
      </c>
      <c r="V76" s="24">
        <f t="shared" si="39"/>
        <v>0</v>
      </c>
      <c r="W76" s="24">
        <f t="shared" si="39"/>
        <v>0</v>
      </c>
      <c r="X76" s="24">
        <f t="shared" si="39"/>
        <v>0</v>
      </c>
    </row>
    <row r="77" spans="4:24">
      <c r="E77" s="35" t="s">
        <v>17</v>
      </c>
      <c r="F77" s="24">
        <f t="shared" si="38"/>
        <v>0</v>
      </c>
      <c r="G77" s="24">
        <f t="shared" si="39"/>
        <v>0</v>
      </c>
      <c r="H77" s="24">
        <f t="shared" si="39"/>
        <v>0</v>
      </c>
      <c r="I77" s="24">
        <f t="shared" si="39"/>
        <v>0</v>
      </c>
      <c r="J77" s="24">
        <f t="shared" si="39"/>
        <v>0</v>
      </c>
      <c r="K77" s="24">
        <f t="shared" si="39"/>
        <v>0</v>
      </c>
      <c r="L77" s="24">
        <f t="shared" si="39"/>
        <v>0</v>
      </c>
      <c r="M77" s="24">
        <f t="shared" si="39"/>
        <v>0</v>
      </c>
      <c r="N77" s="24">
        <f t="shared" si="39"/>
        <v>0</v>
      </c>
      <c r="O77" s="24"/>
      <c r="P77" s="24">
        <f t="shared" si="39"/>
        <v>0</v>
      </c>
      <c r="Q77" s="24">
        <f t="shared" si="39"/>
        <v>0</v>
      </c>
      <c r="R77" s="24">
        <f t="shared" si="39"/>
        <v>0</v>
      </c>
      <c r="S77" s="24">
        <f t="shared" si="39"/>
        <v>0</v>
      </c>
      <c r="T77" s="24">
        <f t="shared" si="39"/>
        <v>0</v>
      </c>
      <c r="U77" s="24">
        <f t="shared" si="39"/>
        <v>0</v>
      </c>
      <c r="V77" s="24">
        <f t="shared" si="39"/>
        <v>0</v>
      </c>
      <c r="W77" s="24">
        <f t="shared" si="39"/>
        <v>0</v>
      </c>
      <c r="X77" s="24">
        <f t="shared" si="39"/>
        <v>0</v>
      </c>
    </row>
    <row r="78" spans="4:24">
      <c r="E78" s="35" t="s">
        <v>0</v>
      </c>
      <c r="F78" s="24">
        <f t="shared" si="38"/>
        <v>0</v>
      </c>
      <c r="G78" s="24">
        <f t="shared" si="39"/>
        <v>0</v>
      </c>
      <c r="H78" s="24">
        <f t="shared" si="39"/>
        <v>0</v>
      </c>
      <c r="I78" s="24">
        <f t="shared" si="39"/>
        <v>0</v>
      </c>
      <c r="J78" s="24">
        <f t="shared" si="39"/>
        <v>0</v>
      </c>
      <c r="K78" s="24">
        <f t="shared" si="39"/>
        <v>0</v>
      </c>
      <c r="L78" s="24">
        <f t="shared" si="39"/>
        <v>0</v>
      </c>
      <c r="M78" s="24">
        <f t="shared" si="39"/>
        <v>0</v>
      </c>
      <c r="N78" s="24">
        <f t="shared" si="39"/>
        <v>0</v>
      </c>
      <c r="O78" s="24"/>
      <c r="P78" s="24">
        <f t="shared" si="39"/>
        <v>0</v>
      </c>
      <c r="Q78" s="24">
        <f t="shared" si="39"/>
        <v>0</v>
      </c>
      <c r="R78" s="24">
        <f t="shared" si="39"/>
        <v>0</v>
      </c>
      <c r="S78" s="24">
        <f t="shared" si="39"/>
        <v>0</v>
      </c>
      <c r="T78" s="24">
        <f t="shared" si="39"/>
        <v>0</v>
      </c>
      <c r="U78" s="24">
        <f t="shared" si="39"/>
        <v>0</v>
      </c>
      <c r="V78" s="24">
        <f t="shared" si="39"/>
        <v>0</v>
      </c>
      <c r="W78" s="24">
        <f t="shared" si="39"/>
        <v>0</v>
      </c>
      <c r="X78" s="24">
        <f t="shared" si="39"/>
        <v>0</v>
      </c>
    </row>
    <row r="116" spans="2:28">
      <c r="B116" s="23"/>
      <c r="C116" s="26"/>
      <c r="D116" s="26"/>
      <c r="E116" s="26"/>
      <c r="Y116" s="26"/>
      <c r="Z116" s="26"/>
      <c r="AA116" s="26"/>
      <c r="AB116" s="23"/>
    </row>
    <row r="117" spans="2:28">
      <c r="B117" s="23"/>
      <c r="C117" s="26"/>
      <c r="D117" s="26"/>
      <c r="E117" s="26"/>
      <c r="Y117" s="26"/>
      <c r="Z117" s="26"/>
      <c r="AA117" s="26"/>
      <c r="AB117" s="23"/>
    </row>
  </sheetData>
  <mergeCells count="49">
    <mergeCell ref="AA6:AB15"/>
    <mergeCell ref="X4:X5"/>
    <mergeCell ref="U4:U5"/>
    <mergeCell ref="Z12:Z15"/>
    <mergeCell ref="Q2:X2"/>
    <mergeCell ref="Y4:AB5"/>
    <mergeCell ref="Q4:Q5"/>
    <mergeCell ref="R4:R5"/>
    <mergeCell ref="D46:D50"/>
    <mergeCell ref="D52:D55"/>
    <mergeCell ref="G2:M2"/>
    <mergeCell ref="K4:K5"/>
    <mergeCell ref="Z6:Z10"/>
    <mergeCell ref="N4:N5"/>
    <mergeCell ref="M4:M5"/>
    <mergeCell ref="P4:P5"/>
    <mergeCell ref="J4:J5"/>
    <mergeCell ref="I4:I5"/>
    <mergeCell ref="H4:H5"/>
    <mergeCell ref="B4:E5"/>
    <mergeCell ref="F4:F5"/>
    <mergeCell ref="G4:G5"/>
    <mergeCell ref="B6:C15"/>
    <mergeCell ref="D36:D40"/>
    <mergeCell ref="B16:B55"/>
    <mergeCell ref="C16:C25"/>
    <mergeCell ref="C26:C35"/>
    <mergeCell ref="C46:C55"/>
    <mergeCell ref="C36:C45"/>
    <mergeCell ref="D42:D45"/>
    <mergeCell ref="D32:D35"/>
    <mergeCell ref="D26:D30"/>
    <mergeCell ref="D6:D10"/>
    <mergeCell ref="D12:D15"/>
    <mergeCell ref="D16:D20"/>
    <mergeCell ref="D22:D25"/>
    <mergeCell ref="AB16:AB55"/>
    <mergeCell ref="Z22:Z25"/>
    <mergeCell ref="Z26:Z30"/>
    <mergeCell ref="AA26:AA35"/>
    <mergeCell ref="Z32:Z35"/>
    <mergeCell ref="Z36:Z40"/>
    <mergeCell ref="AA36:AA45"/>
    <mergeCell ref="Z42:Z45"/>
    <mergeCell ref="AA46:AA55"/>
    <mergeCell ref="Z52:Z55"/>
    <mergeCell ref="AA16:AA25"/>
    <mergeCell ref="Z46:Z50"/>
    <mergeCell ref="Z16:Z20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2022-07-28T06:07:19Z</dcterms:created>
  <dcterms:modified xsi:type="dcterms:W3CDTF">2022-07-28T06:07:19Z</dcterms:modified>
</cp:coreProperties>
</file>