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 defaultThemeVersion="124226"/>
  <xr:revisionPtr revIDLastSave="0" documentId="13_ncr:1_{7677914C-4519-4740-8FA3-8D25B3C71639}" xr6:coauthVersionLast="36" xr6:coauthVersionMax="36" xr10:uidLastSave="{00000000-0000-0000-0000-000000000000}"/>
  <bookViews>
    <workbookView xWindow="32772" yWindow="4140" windowWidth="15420" windowHeight="4188" xr2:uid="{00000000-000D-0000-FFFF-FFFF00000000}"/>
  </bookViews>
  <sheets>
    <sheet name="72-1" sheetId="1" r:id="rId1"/>
    <sheet name="72-2" sheetId="3" r:id="rId2"/>
    <sheet name="72-3" sheetId="2" r:id="rId3"/>
  </sheets>
  <definedNames>
    <definedName name="_xlnm.Print_Area" localSheetId="0">'72-1'!$B$2:$Q$68,'72-1'!$T$2:$AL$68</definedName>
    <definedName name="_xlnm.Print_Area" localSheetId="1">'72-2'!$B$2:$Q$68,'72-2'!$S$2:$AH$68</definedName>
    <definedName name="_xlnm.Print_Area" localSheetId="2">'72-3'!$B$2:$Q$68,'72-3'!$S$2:$AH$68</definedName>
  </definedNames>
  <calcPr calcId="191029"/>
</workbook>
</file>

<file path=xl/calcChain.xml><?xml version="1.0" encoding="utf-8"?>
<calcChain xmlns="http://schemas.openxmlformats.org/spreadsheetml/2006/main">
  <c r="F10" i="3" l="1"/>
  <c r="G10" i="3"/>
  <c r="H10" i="3"/>
  <c r="F11" i="3"/>
  <c r="G11" i="3"/>
  <c r="H11" i="3"/>
  <c r="F12" i="3"/>
  <c r="G12" i="3"/>
  <c r="H12" i="3"/>
  <c r="F13" i="3"/>
  <c r="G13" i="3"/>
  <c r="H13" i="3"/>
  <c r="F14" i="3"/>
  <c r="G14" i="3"/>
  <c r="H14" i="3"/>
  <c r="F16" i="3"/>
  <c r="G16" i="3"/>
  <c r="H16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C8" i="2" l="1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C9" i="2"/>
  <c r="C71" i="2"/>
  <c r="D9" i="2"/>
  <c r="D71" i="2" s="1"/>
  <c r="E9" i="2"/>
  <c r="E71" i="2" s="1"/>
  <c r="F9" i="2"/>
  <c r="G9" i="2"/>
  <c r="G71" i="2" s="1"/>
  <c r="H9" i="2"/>
  <c r="H71" i="2" s="1"/>
  <c r="I9" i="2"/>
  <c r="I71" i="2" s="1"/>
  <c r="J9" i="2"/>
  <c r="J71" i="2" s="1"/>
  <c r="K9" i="2"/>
  <c r="K71" i="2" s="1"/>
  <c r="L9" i="2"/>
  <c r="L71" i="2" s="1"/>
  <c r="M9" i="2"/>
  <c r="M71" i="2" s="1"/>
  <c r="N9" i="2"/>
  <c r="N71" i="2" s="1"/>
  <c r="O9" i="2"/>
  <c r="O71" i="2"/>
  <c r="P9" i="2"/>
  <c r="P71" i="2" s="1"/>
  <c r="Q9" i="2"/>
  <c r="Q71" i="2" s="1"/>
  <c r="S9" i="2"/>
  <c r="S71" i="2" s="1"/>
  <c r="T9" i="2"/>
  <c r="T71" i="2" s="1"/>
  <c r="U9" i="2"/>
  <c r="U71" i="2" s="1"/>
  <c r="V9" i="2"/>
  <c r="V71" i="2" s="1"/>
  <c r="W9" i="2"/>
  <c r="W71" i="2"/>
  <c r="X9" i="2"/>
  <c r="X71" i="2" s="1"/>
  <c r="Y9" i="2"/>
  <c r="Z9" i="2"/>
  <c r="Z71" i="2" s="1"/>
  <c r="AA9" i="2"/>
  <c r="AA71" i="2" s="1"/>
  <c r="AB9" i="2"/>
  <c r="AC9" i="2"/>
  <c r="AC71" i="2" s="1"/>
  <c r="AD9" i="2"/>
  <c r="AD71" i="2" s="1"/>
  <c r="AE9" i="2"/>
  <c r="AF9" i="2"/>
  <c r="AF71" i="2" s="1"/>
  <c r="AG9" i="2"/>
  <c r="C15" i="2"/>
  <c r="C72" i="2" s="1"/>
  <c r="D15" i="2"/>
  <c r="D72" i="2" s="1"/>
  <c r="E15" i="2"/>
  <c r="F15" i="2"/>
  <c r="F72" i="2"/>
  <c r="G15" i="2"/>
  <c r="G72" i="2" s="1"/>
  <c r="H15" i="2"/>
  <c r="H72" i="2" s="1"/>
  <c r="I15" i="2"/>
  <c r="I72" i="2" s="1"/>
  <c r="J15" i="2"/>
  <c r="J72" i="2" s="1"/>
  <c r="K15" i="2"/>
  <c r="K72" i="2" s="1"/>
  <c r="L15" i="2"/>
  <c r="L72" i="2" s="1"/>
  <c r="M15" i="2"/>
  <c r="M72" i="2" s="1"/>
  <c r="N15" i="2"/>
  <c r="N72" i="2" s="1"/>
  <c r="O15" i="2"/>
  <c r="O72" i="2" s="1"/>
  <c r="P15" i="2"/>
  <c r="P72" i="2" s="1"/>
  <c r="Q15" i="2"/>
  <c r="Q72" i="2" s="1"/>
  <c r="S15" i="2"/>
  <c r="S72" i="2" s="1"/>
  <c r="T15" i="2"/>
  <c r="T72" i="2" s="1"/>
  <c r="U15" i="2"/>
  <c r="U72" i="2" s="1"/>
  <c r="V15" i="2"/>
  <c r="V72" i="2" s="1"/>
  <c r="W15" i="2"/>
  <c r="X15" i="2"/>
  <c r="Y15" i="2"/>
  <c r="Y72" i="2" s="1"/>
  <c r="Z15" i="2"/>
  <c r="Z72" i="2" s="1"/>
  <c r="AA15" i="2"/>
  <c r="AA72" i="2" s="1"/>
  <c r="AB15" i="2"/>
  <c r="AB72" i="2" s="1"/>
  <c r="AC15" i="2"/>
  <c r="AC72" i="2" s="1"/>
  <c r="AD15" i="2"/>
  <c r="AD72" i="2" s="1"/>
  <c r="AE15" i="2"/>
  <c r="AF15" i="2"/>
  <c r="AG15" i="2"/>
  <c r="AG72" i="2" s="1"/>
  <c r="C23" i="2"/>
  <c r="C73" i="2" s="1"/>
  <c r="D23" i="2"/>
  <c r="D73" i="2" s="1"/>
  <c r="E23" i="2"/>
  <c r="F23" i="2"/>
  <c r="F73" i="2" s="1"/>
  <c r="G23" i="2"/>
  <c r="H23" i="2"/>
  <c r="H73" i="2" s="1"/>
  <c r="I23" i="2"/>
  <c r="I73" i="2" s="1"/>
  <c r="J23" i="2"/>
  <c r="K23" i="2"/>
  <c r="K73" i="2" s="1"/>
  <c r="L23" i="2"/>
  <c r="L73" i="2" s="1"/>
  <c r="M23" i="2"/>
  <c r="N23" i="2"/>
  <c r="N73" i="2" s="1"/>
  <c r="O23" i="2"/>
  <c r="O73" i="2" s="1"/>
  <c r="P23" i="2"/>
  <c r="P73" i="2" s="1"/>
  <c r="Q23" i="2"/>
  <c r="S23" i="2"/>
  <c r="S73" i="2" s="1"/>
  <c r="T23" i="2"/>
  <c r="T73" i="2" s="1"/>
  <c r="U23" i="2"/>
  <c r="U73" i="2" s="1"/>
  <c r="V23" i="2"/>
  <c r="V73" i="2" s="1"/>
  <c r="W23" i="2"/>
  <c r="W73" i="2" s="1"/>
  <c r="X23" i="2"/>
  <c r="X73" i="2" s="1"/>
  <c r="Y23" i="2"/>
  <c r="Y73" i="2" s="1"/>
  <c r="Z23" i="2"/>
  <c r="Z73" i="2" s="1"/>
  <c r="AA23" i="2"/>
  <c r="AA73" i="2" s="1"/>
  <c r="AB23" i="2"/>
  <c r="AB73" i="2" s="1"/>
  <c r="AC23" i="2"/>
  <c r="AC73" i="2" s="1"/>
  <c r="AD23" i="2"/>
  <c r="AD73" i="2" s="1"/>
  <c r="AE23" i="2"/>
  <c r="AE73" i="2" s="1"/>
  <c r="AF23" i="2"/>
  <c r="AF73" i="2" s="1"/>
  <c r="AG23" i="2"/>
  <c r="AG73" i="2" s="1"/>
  <c r="C34" i="2"/>
  <c r="C74" i="2" s="1"/>
  <c r="D34" i="2"/>
  <c r="D74" i="2" s="1"/>
  <c r="E34" i="2"/>
  <c r="F34" i="2"/>
  <c r="F74" i="2" s="1"/>
  <c r="G34" i="2"/>
  <c r="G74" i="2" s="1"/>
  <c r="H34" i="2"/>
  <c r="H74" i="2" s="1"/>
  <c r="I34" i="2"/>
  <c r="I74" i="2" s="1"/>
  <c r="J34" i="2"/>
  <c r="J74" i="2" s="1"/>
  <c r="K34" i="2"/>
  <c r="L34" i="2"/>
  <c r="L74" i="2" s="1"/>
  <c r="M34" i="2"/>
  <c r="M74" i="2" s="1"/>
  <c r="N34" i="2"/>
  <c r="N74" i="2" s="1"/>
  <c r="O34" i="2"/>
  <c r="O74" i="2" s="1"/>
  <c r="P34" i="2"/>
  <c r="P74" i="2" s="1"/>
  <c r="Q34" i="2"/>
  <c r="Q74" i="2" s="1"/>
  <c r="S34" i="2"/>
  <c r="S74" i="2" s="1"/>
  <c r="T34" i="2"/>
  <c r="T74" i="2" s="1"/>
  <c r="U34" i="2"/>
  <c r="U74" i="2" s="1"/>
  <c r="V34" i="2"/>
  <c r="V74" i="2" s="1"/>
  <c r="W34" i="2"/>
  <c r="W74" i="2" s="1"/>
  <c r="X34" i="2"/>
  <c r="X74" i="2" s="1"/>
  <c r="Y34" i="2"/>
  <c r="Y74" i="2" s="1"/>
  <c r="Z34" i="2"/>
  <c r="Z74" i="2" s="1"/>
  <c r="AA34" i="2"/>
  <c r="AA74" i="2" s="1"/>
  <c r="AB34" i="2"/>
  <c r="AB74" i="2"/>
  <c r="AC34" i="2"/>
  <c r="AC74" i="2" s="1"/>
  <c r="AD34" i="2"/>
  <c r="AD74" i="2"/>
  <c r="AE34" i="2"/>
  <c r="AF34" i="2"/>
  <c r="AF74" i="2" s="1"/>
  <c r="AG34" i="2"/>
  <c r="AG74" i="2" s="1"/>
  <c r="C41" i="2"/>
  <c r="C75" i="2" s="1"/>
  <c r="D41" i="2"/>
  <c r="E41" i="2"/>
  <c r="E75" i="2" s="1"/>
  <c r="F41" i="2"/>
  <c r="G41" i="2"/>
  <c r="H41" i="2"/>
  <c r="H75" i="2"/>
  <c r="I41" i="2"/>
  <c r="I75" i="2" s="1"/>
  <c r="J41" i="2"/>
  <c r="K41" i="2"/>
  <c r="K75" i="2" s="1"/>
  <c r="L41" i="2"/>
  <c r="M41" i="2"/>
  <c r="M75" i="2" s="1"/>
  <c r="N41" i="2"/>
  <c r="N75" i="2" s="1"/>
  <c r="O41" i="2"/>
  <c r="O75" i="2" s="1"/>
  <c r="P41" i="2"/>
  <c r="P75" i="2" s="1"/>
  <c r="Q41" i="2"/>
  <c r="Q75" i="2" s="1"/>
  <c r="S41" i="2"/>
  <c r="S75" i="2" s="1"/>
  <c r="T41" i="2"/>
  <c r="T75" i="2" s="1"/>
  <c r="U41" i="2"/>
  <c r="U75" i="2"/>
  <c r="V41" i="2"/>
  <c r="V75" i="2" s="1"/>
  <c r="W41" i="2"/>
  <c r="W75" i="2" s="1"/>
  <c r="X41" i="2"/>
  <c r="X75" i="2" s="1"/>
  <c r="Y41" i="2"/>
  <c r="Y75" i="2"/>
  <c r="Z41" i="2"/>
  <c r="Z75" i="2"/>
  <c r="AA41" i="2"/>
  <c r="AA75" i="2" s="1"/>
  <c r="AB41" i="2"/>
  <c r="AB75" i="2" s="1"/>
  <c r="AC41" i="2"/>
  <c r="AC75" i="2"/>
  <c r="AD41" i="2"/>
  <c r="AD75" i="2"/>
  <c r="AE41" i="2"/>
  <c r="AE75" i="2" s="1"/>
  <c r="AF41" i="2"/>
  <c r="AF75" i="2" s="1"/>
  <c r="AG41" i="2"/>
  <c r="AG75" i="2" s="1"/>
  <c r="C48" i="2"/>
  <c r="C76" i="2" s="1"/>
  <c r="D48" i="2"/>
  <c r="D76" i="2" s="1"/>
  <c r="E48" i="2"/>
  <c r="E76" i="2" s="1"/>
  <c r="F48" i="2"/>
  <c r="F76" i="2" s="1"/>
  <c r="G48" i="2"/>
  <c r="G76" i="2"/>
  <c r="H48" i="2"/>
  <c r="H76" i="2" s="1"/>
  <c r="I48" i="2"/>
  <c r="I76" i="2" s="1"/>
  <c r="J48" i="2"/>
  <c r="J76" i="2"/>
  <c r="K48" i="2"/>
  <c r="K76" i="2" s="1"/>
  <c r="L48" i="2"/>
  <c r="L76" i="2" s="1"/>
  <c r="M48" i="2"/>
  <c r="M76" i="2" s="1"/>
  <c r="N48" i="2"/>
  <c r="N76" i="2"/>
  <c r="O48" i="2"/>
  <c r="O76" i="2" s="1"/>
  <c r="P48" i="2"/>
  <c r="P76" i="2" s="1"/>
  <c r="Q48" i="2"/>
  <c r="Q76" i="2" s="1"/>
  <c r="S48" i="2"/>
  <c r="S76" i="2" s="1"/>
  <c r="T48" i="2"/>
  <c r="T76" i="2" s="1"/>
  <c r="U48" i="2"/>
  <c r="U76" i="2" s="1"/>
  <c r="V48" i="2"/>
  <c r="W48" i="2"/>
  <c r="W76" i="2" s="1"/>
  <c r="X48" i="2"/>
  <c r="X76" i="2" s="1"/>
  <c r="Y48" i="2"/>
  <c r="Y76" i="2" s="1"/>
  <c r="Z48" i="2"/>
  <c r="Z76" i="2"/>
  <c r="AA48" i="2"/>
  <c r="AA76" i="2" s="1"/>
  <c r="AB48" i="2"/>
  <c r="AB76" i="2" s="1"/>
  <c r="AC48" i="2"/>
  <c r="AC76" i="2" s="1"/>
  <c r="AD48" i="2"/>
  <c r="AD76" i="2" s="1"/>
  <c r="AE48" i="2"/>
  <c r="AE76" i="2" s="1"/>
  <c r="AF48" i="2"/>
  <c r="AF76" i="2" s="1"/>
  <c r="AG48" i="2"/>
  <c r="AG76" i="2" s="1"/>
  <c r="C54" i="2"/>
  <c r="D54" i="2"/>
  <c r="D77" i="2" s="1"/>
  <c r="E54" i="2"/>
  <c r="E77" i="2" s="1"/>
  <c r="F54" i="2"/>
  <c r="G54" i="2"/>
  <c r="G77" i="2" s="1"/>
  <c r="H54" i="2"/>
  <c r="H77" i="2" s="1"/>
  <c r="I54" i="2"/>
  <c r="I77" i="2"/>
  <c r="J54" i="2"/>
  <c r="J77" i="2" s="1"/>
  <c r="K54" i="2"/>
  <c r="K77" i="2"/>
  <c r="L54" i="2"/>
  <c r="L77" i="2" s="1"/>
  <c r="M54" i="2"/>
  <c r="M77" i="2"/>
  <c r="N54" i="2"/>
  <c r="N77" i="2" s="1"/>
  <c r="O54" i="2"/>
  <c r="O77" i="2"/>
  <c r="P54" i="2"/>
  <c r="P77" i="2" s="1"/>
  <c r="Q54" i="2"/>
  <c r="Q77" i="2" s="1"/>
  <c r="S54" i="2"/>
  <c r="S77" i="2" s="1"/>
  <c r="T54" i="2"/>
  <c r="T77" i="2" s="1"/>
  <c r="U54" i="2"/>
  <c r="U77" i="2" s="1"/>
  <c r="V54" i="2"/>
  <c r="V77" i="2" s="1"/>
  <c r="W54" i="2"/>
  <c r="W77" i="2" s="1"/>
  <c r="X54" i="2"/>
  <c r="X77" i="2" s="1"/>
  <c r="Y54" i="2"/>
  <c r="Y77" i="2" s="1"/>
  <c r="Z54" i="2"/>
  <c r="Z77" i="2" s="1"/>
  <c r="AA54" i="2"/>
  <c r="AA77" i="2"/>
  <c r="AB54" i="2"/>
  <c r="AB77" i="2" s="1"/>
  <c r="AC54" i="2"/>
  <c r="AC77" i="2" s="1"/>
  <c r="AD54" i="2"/>
  <c r="AD77" i="2" s="1"/>
  <c r="AE54" i="2"/>
  <c r="AE77" i="2" s="1"/>
  <c r="AF54" i="2"/>
  <c r="AF77" i="2"/>
  <c r="AG54" i="2"/>
  <c r="AG77" i="2" s="1"/>
  <c r="C59" i="2"/>
  <c r="C78" i="2" s="1"/>
  <c r="D59" i="2"/>
  <c r="D78" i="2" s="1"/>
  <c r="E59" i="2"/>
  <c r="E78" i="2" s="1"/>
  <c r="F59" i="2"/>
  <c r="F78" i="2" s="1"/>
  <c r="G59" i="2"/>
  <c r="H59" i="2"/>
  <c r="H78" i="2" s="1"/>
  <c r="I59" i="2"/>
  <c r="I78" i="2" s="1"/>
  <c r="J59" i="2"/>
  <c r="J78" i="2" s="1"/>
  <c r="K59" i="2"/>
  <c r="K78" i="2" s="1"/>
  <c r="L59" i="2"/>
  <c r="L78" i="2" s="1"/>
  <c r="M59" i="2"/>
  <c r="M78" i="2" s="1"/>
  <c r="N59" i="2"/>
  <c r="N78" i="2" s="1"/>
  <c r="O59" i="2"/>
  <c r="O78" i="2" s="1"/>
  <c r="P59" i="2"/>
  <c r="P78" i="2" s="1"/>
  <c r="Q59" i="2"/>
  <c r="Q78" i="2" s="1"/>
  <c r="S59" i="2"/>
  <c r="S78" i="2" s="1"/>
  <c r="T59" i="2"/>
  <c r="U59" i="2"/>
  <c r="U78" i="2" s="1"/>
  <c r="V59" i="2"/>
  <c r="V78" i="2" s="1"/>
  <c r="W59" i="2"/>
  <c r="W78" i="2" s="1"/>
  <c r="X59" i="2"/>
  <c r="X78" i="2" s="1"/>
  <c r="Y59" i="2"/>
  <c r="Y78" i="2" s="1"/>
  <c r="Z59" i="2"/>
  <c r="Z78" i="2" s="1"/>
  <c r="AA59" i="2"/>
  <c r="AA78" i="2" s="1"/>
  <c r="AB59" i="2"/>
  <c r="AB78" i="2" s="1"/>
  <c r="AC59" i="2"/>
  <c r="AC78" i="2" s="1"/>
  <c r="AD59" i="2"/>
  <c r="AD78" i="2" s="1"/>
  <c r="AE59" i="2"/>
  <c r="AE78" i="2" s="1"/>
  <c r="AF59" i="2"/>
  <c r="AF78" i="2" s="1"/>
  <c r="AG59" i="2"/>
  <c r="AG78" i="2" s="1"/>
  <c r="F71" i="2"/>
  <c r="AB71" i="2"/>
  <c r="AG71" i="2"/>
  <c r="W72" i="2"/>
  <c r="X72" i="2"/>
  <c r="AE72" i="2"/>
  <c r="AF72" i="2"/>
  <c r="G73" i="2"/>
  <c r="J73" i="2"/>
  <c r="Q73" i="2"/>
  <c r="AE74" i="2"/>
  <c r="F75" i="2"/>
  <c r="G75" i="2"/>
  <c r="J75" i="2"/>
  <c r="L75" i="2"/>
  <c r="V76" i="2"/>
  <c r="F77" i="2"/>
  <c r="G78" i="2"/>
  <c r="T78" i="2"/>
  <c r="C8" i="3"/>
  <c r="D8" i="3"/>
  <c r="E8" i="3"/>
  <c r="I8" i="3"/>
  <c r="J8" i="3"/>
  <c r="K8" i="3"/>
  <c r="L8" i="3"/>
  <c r="M8" i="3"/>
  <c r="N8" i="3"/>
  <c r="O8" i="3"/>
  <c r="P8" i="3"/>
  <c r="Q8" i="3"/>
  <c r="S8" i="3"/>
  <c r="T8" i="3"/>
  <c r="U8" i="3"/>
  <c r="V8" i="3"/>
  <c r="W8" i="3"/>
  <c r="X8" i="3"/>
  <c r="AB8" i="3"/>
  <c r="AC8" i="3"/>
  <c r="AD8" i="3"/>
  <c r="AE8" i="3"/>
  <c r="AF8" i="3"/>
  <c r="AG8" i="3"/>
  <c r="C9" i="3"/>
  <c r="C71" i="3" s="1"/>
  <c r="D9" i="3"/>
  <c r="D71" i="3" s="1"/>
  <c r="E9" i="3"/>
  <c r="E71" i="3"/>
  <c r="I9" i="3"/>
  <c r="I71" i="3" s="1"/>
  <c r="J9" i="3"/>
  <c r="J71" i="3" s="1"/>
  <c r="K9" i="3"/>
  <c r="L9" i="3"/>
  <c r="L71" i="3" s="1"/>
  <c r="M9" i="3"/>
  <c r="M71" i="3" s="1"/>
  <c r="N9" i="3"/>
  <c r="N71" i="3" s="1"/>
  <c r="O9" i="3"/>
  <c r="O71" i="3"/>
  <c r="P9" i="3"/>
  <c r="P71" i="3" s="1"/>
  <c r="Q9" i="3"/>
  <c r="Q71" i="3" s="1"/>
  <c r="S9" i="3"/>
  <c r="S71" i="3" s="1"/>
  <c r="T9" i="3"/>
  <c r="T71" i="3"/>
  <c r="U9" i="3"/>
  <c r="U71" i="3" s="1"/>
  <c r="V9" i="3"/>
  <c r="V71" i="3"/>
  <c r="W9" i="3"/>
  <c r="W71" i="3" s="1"/>
  <c r="X9" i="3"/>
  <c r="X71" i="3" s="1"/>
  <c r="AB9" i="3"/>
  <c r="AB71" i="3" s="1"/>
  <c r="AC9" i="3"/>
  <c r="AC71" i="3" s="1"/>
  <c r="AD9" i="3"/>
  <c r="AE9" i="3"/>
  <c r="AE71" i="3" s="1"/>
  <c r="AF9" i="3"/>
  <c r="AG9" i="3"/>
  <c r="AG71" i="3" s="1"/>
  <c r="Y10" i="3"/>
  <c r="Z10" i="3"/>
  <c r="AA10" i="3"/>
  <c r="Y11" i="3"/>
  <c r="Z11" i="3"/>
  <c r="AA11" i="3"/>
  <c r="Y12" i="3"/>
  <c r="Z12" i="3"/>
  <c r="AA12" i="3"/>
  <c r="Y13" i="3"/>
  <c r="Z13" i="3"/>
  <c r="AA13" i="3"/>
  <c r="Y14" i="3"/>
  <c r="Z14" i="3"/>
  <c r="AA14" i="3"/>
  <c r="C15" i="3"/>
  <c r="C72" i="3" s="1"/>
  <c r="D15" i="3"/>
  <c r="D72" i="3" s="1"/>
  <c r="E15" i="3"/>
  <c r="E72" i="3" s="1"/>
  <c r="I15" i="3"/>
  <c r="J15" i="3"/>
  <c r="K15" i="3"/>
  <c r="K72" i="3" s="1"/>
  <c r="L15" i="3"/>
  <c r="L72" i="3" s="1"/>
  <c r="M15" i="3"/>
  <c r="M72" i="3" s="1"/>
  <c r="N15" i="3"/>
  <c r="N72" i="3" s="1"/>
  <c r="O15" i="3"/>
  <c r="O72" i="3" s="1"/>
  <c r="P15" i="3"/>
  <c r="P72" i="3" s="1"/>
  <c r="Q15" i="3"/>
  <c r="Q72" i="3" s="1"/>
  <c r="S15" i="3"/>
  <c r="S72" i="3"/>
  <c r="T15" i="3"/>
  <c r="T72" i="3" s="1"/>
  <c r="U15" i="3"/>
  <c r="V15" i="3"/>
  <c r="V72" i="3" s="1"/>
  <c r="W15" i="3"/>
  <c r="W72" i="3" s="1"/>
  <c r="X15" i="3"/>
  <c r="AB15" i="3"/>
  <c r="AB72" i="3" s="1"/>
  <c r="AC15" i="3"/>
  <c r="AC72" i="3" s="1"/>
  <c r="AD15" i="3"/>
  <c r="AE15" i="3"/>
  <c r="AE72" i="3" s="1"/>
  <c r="AF15" i="3"/>
  <c r="AG15" i="3"/>
  <c r="AG72" i="3" s="1"/>
  <c r="Y16" i="3"/>
  <c r="Z16" i="3"/>
  <c r="AA16" i="3"/>
  <c r="Y17" i="3"/>
  <c r="Z17" i="3"/>
  <c r="AA17" i="3"/>
  <c r="Y18" i="3"/>
  <c r="Z18" i="3"/>
  <c r="AA18" i="3"/>
  <c r="Y19" i="3"/>
  <c r="Z19" i="3"/>
  <c r="AA19" i="3"/>
  <c r="Y20" i="3"/>
  <c r="Z20" i="3"/>
  <c r="AA20" i="3"/>
  <c r="Y21" i="3"/>
  <c r="Z21" i="3"/>
  <c r="AA21" i="3"/>
  <c r="Y22" i="3"/>
  <c r="Z22" i="3"/>
  <c r="AA22" i="3"/>
  <c r="C23" i="3"/>
  <c r="C73" i="3" s="1"/>
  <c r="D23" i="3"/>
  <c r="D73" i="3" s="1"/>
  <c r="E23" i="3"/>
  <c r="E73" i="3" s="1"/>
  <c r="I23" i="3"/>
  <c r="I73" i="3" s="1"/>
  <c r="J23" i="3"/>
  <c r="J73" i="3" s="1"/>
  <c r="K23" i="3"/>
  <c r="K73" i="3" s="1"/>
  <c r="L23" i="3"/>
  <c r="L73" i="3" s="1"/>
  <c r="M23" i="3"/>
  <c r="M73" i="3" s="1"/>
  <c r="N23" i="3"/>
  <c r="N73" i="3" s="1"/>
  <c r="O23" i="3"/>
  <c r="O73" i="3" s="1"/>
  <c r="P23" i="3"/>
  <c r="P73" i="3" s="1"/>
  <c r="Q23" i="3"/>
  <c r="Q73" i="3" s="1"/>
  <c r="S23" i="3"/>
  <c r="T23" i="3"/>
  <c r="T73" i="3" s="1"/>
  <c r="U23" i="3"/>
  <c r="U73" i="3" s="1"/>
  <c r="V23" i="3"/>
  <c r="V73" i="3" s="1"/>
  <c r="W23" i="3"/>
  <c r="W73" i="3"/>
  <c r="X23" i="3"/>
  <c r="X73" i="3" s="1"/>
  <c r="AB23" i="3"/>
  <c r="AB73" i="3" s="1"/>
  <c r="AC23" i="3"/>
  <c r="AC73" i="3" s="1"/>
  <c r="AD23" i="3"/>
  <c r="AD73" i="3" s="1"/>
  <c r="AE23" i="3"/>
  <c r="AE73" i="3" s="1"/>
  <c r="AF23" i="3"/>
  <c r="AF73" i="3" s="1"/>
  <c r="AG23" i="3"/>
  <c r="F24" i="3"/>
  <c r="G24" i="3"/>
  <c r="H24" i="3"/>
  <c r="Y24" i="3"/>
  <c r="Z24" i="3"/>
  <c r="AA24" i="3"/>
  <c r="F25" i="3"/>
  <c r="G25" i="3"/>
  <c r="H25" i="3"/>
  <c r="Y25" i="3"/>
  <c r="Z25" i="3"/>
  <c r="AA25" i="3"/>
  <c r="F26" i="3"/>
  <c r="G26" i="3"/>
  <c r="H26" i="3"/>
  <c r="Y26" i="3"/>
  <c r="Z26" i="3"/>
  <c r="AA26" i="3"/>
  <c r="F27" i="3"/>
  <c r="G27" i="3"/>
  <c r="H27" i="3"/>
  <c r="Y27" i="3"/>
  <c r="Z27" i="3"/>
  <c r="AA27" i="3"/>
  <c r="F28" i="3"/>
  <c r="G28" i="3"/>
  <c r="H28" i="3"/>
  <c r="Y28" i="3"/>
  <c r="Z28" i="3"/>
  <c r="AA28" i="3"/>
  <c r="F29" i="3"/>
  <c r="G29" i="3"/>
  <c r="H29" i="3"/>
  <c r="Y29" i="3"/>
  <c r="Z29" i="3"/>
  <c r="AA29" i="3"/>
  <c r="F30" i="3"/>
  <c r="G30" i="3"/>
  <c r="H30" i="3"/>
  <c r="Y30" i="3"/>
  <c r="Z30" i="3"/>
  <c r="AA30" i="3"/>
  <c r="F31" i="3"/>
  <c r="G31" i="3"/>
  <c r="H31" i="3"/>
  <c r="Y31" i="3"/>
  <c r="Z31" i="3"/>
  <c r="AA31" i="3"/>
  <c r="F32" i="3"/>
  <c r="G32" i="3"/>
  <c r="H32" i="3"/>
  <c r="Y32" i="3"/>
  <c r="Z32" i="3"/>
  <c r="AA32" i="3"/>
  <c r="F33" i="3"/>
  <c r="G33" i="3"/>
  <c r="H33" i="3"/>
  <c r="Y33" i="3"/>
  <c r="Z33" i="3"/>
  <c r="AA33" i="3"/>
  <c r="C34" i="3"/>
  <c r="C74" i="3" s="1"/>
  <c r="D34" i="3"/>
  <c r="D74" i="3" s="1"/>
  <c r="E34" i="3"/>
  <c r="E74" i="3" s="1"/>
  <c r="I34" i="3"/>
  <c r="I74" i="3" s="1"/>
  <c r="J34" i="3"/>
  <c r="K34" i="3"/>
  <c r="K74" i="3" s="1"/>
  <c r="L34" i="3"/>
  <c r="L74" i="3" s="1"/>
  <c r="M34" i="3"/>
  <c r="M74" i="3" s="1"/>
  <c r="N34" i="3"/>
  <c r="N74" i="3" s="1"/>
  <c r="O34" i="3"/>
  <c r="P34" i="3"/>
  <c r="P74" i="3" s="1"/>
  <c r="Q34" i="3"/>
  <c r="Q74" i="3" s="1"/>
  <c r="S34" i="3"/>
  <c r="S74" i="3" s="1"/>
  <c r="T34" i="3"/>
  <c r="T74" i="3" s="1"/>
  <c r="U34" i="3"/>
  <c r="U74" i="3" s="1"/>
  <c r="V34" i="3"/>
  <c r="V74" i="3" s="1"/>
  <c r="W34" i="3"/>
  <c r="W74" i="3" s="1"/>
  <c r="X34" i="3"/>
  <c r="X74" i="3" s="1"/>
  <c r="AB34" i="3"/>
  <c r="AB74" i="3" s="1"/>
  <c r="AC34" i="3"/>
  <c r="AC74" i="3" s="1"/>
  <c r="AD34" i="3"/>
  <c r="AD74" i="3" s="1"/>
  <c r="AE34" i="3"/>
  <c r="AE74" i="3" s="1"/>
  <c r="AF34" i="3"/>
  <c r="AG34" i="3"/>
  <c r="AG74" i="3" s="1"/>
  <c r="F35" i="3"/>
  <c r="G35" i="3"/>
  <c r="H35" i="3"/>
  <c r="Y35" i="3"/>
  <c r="Z35" i="3"/>
  <c r="AA35" i="3"/>
  <c r="F36" i="3"/>
  <c r="G36" i="3"/>
  <c r="H36" i="3"/>
  <c r="Y36" i="3"/>
  <c r="Z36" i="3"/>
  <c r="AA36" i="3"/>
  <c r="F37" i="3"/>
  <c r="G37" i="3"/>
  <c r="H37" i="3"/>
  <c r="Y37" i="3"/>
  <c r="Z37" i="3"/>
  <c r="AA37" i="3"/>
  <c r="F38" i="3"/>
  <c r="G38" i="3"/>
  <c r="H38" i="3"/>
  <c r="Y38" i="3"/>
  <c r="Z38" i="3"/>
  <c r="AA38" i="3"/>
  <c r="F39" i="3"/>
  <c r="G39" i="3"/>
  <c r="H39" i="3"/>
  <c r="Y39" i="3"/>
  <c r="Z39" i="3"/>
  <c r="AA39" i="3"/>
  <c r="F40" i="3"/>
  <c r="G40" i="3"/>
  <c r="H40" i="3"/>
  <c r="Y40" i="3"/>
  <c r="Z40" i="3"/>
  <c r="AA40" i="3"/>
  <c r="C41" i="3"/>
  <c r="C75" i="3" s="1"/>
  <c r="D41" i="3"/>
  <c r="D75" i="3" s="1"/>
  <c r="E41" i="3"/>
  <c r="I41" i="3"/>
  <c r="J41" i="3"/>
  <c r="K41" i="3"/>
  <c r="K75" i="3" s="1"/>
  <c r="L41" i="3"/>
  <c r="M41" i="3"/>
  <c r="M75" i="3" s="1"/>
  <c r="N41" i="3"/>
  <c r="H41" i="3" s="1"/>
  <c r="H75" i="3" s="1"/>
  <c r="O41" i="3"/>
  <c r="O75" i="3" s="1"/>
  <c r="P41" i="3"/>
  <c r="P75" i="3"/>
  <c r="Q41" i="3"/>
  <c r="S41" i="3"/>
  <c r="T41" i="3"/>
  <c r="T75" i="3" s="1"/>
  <c r="U41" i="3"/>
  <c r="U75" i="3" s="1"/>
  <c r="V41" i="3"/>
  <c r="V75" i="3" s="1"/>
  <c r="W41" i="3"/>
  <c r="W75" i="3" s="1"/>
  <c r="X41" i="3"/>
  <c r="X75" i="3" s="1"/>
  <c r="AB41" i="3"/>
  <c r="AB75" i="3" s="1"/>
  <c r="AC41" i="3"/>
  <c r="AC75" i="3" s="1"/>
  <c r="AD41" i="3"/>
  <c r="AE41" i="3"/>
  <c r="AE75" i="3" s="1"/>
  <c r="AF41" i="3"/>
  <c r="AF75" i="3" s="1"/>
  <c r="AG41" i="3"/>
  <c r="AG75" i="3" s="1"/>
  <c r="F42" i="3"/>
  <c r="G42" i="3"/>
  <c r="H42" i="3"/>
  <c r="Y42" i="3"/>
  <c r="Z42" i="3"/>
  <c r="AA42" i="3"/>
  <c r="F43" i="3"/>
  <c r="G43" i="3"/>
  <c r="H43" i="3"/>
  <c r="Y43" i="3"/>
  <c r="Z43" i="3"/>
  <c r="AA43" i="3"/>
  <c r="F44" i="3"/>
  <c r="G44" i="3"/>
  <c r="H44" i="3"/>
  <c r="Y44" i="3"/>
  <c r="Z44" i="3"/>
  <c r="AA44" i="3"/>
  <c r="F45" i="3"/>
  <c r="G45" i="3"/>
  <c r="H45" i="3"/>
  <c r="Y45" i="3"/>
  <c r="Z45" i="3"/>
  <c r="AA45" i="3"/>
  <c r="F46" i="3"/>
  <c r="G46" i="3"/>
  <c r="H46" i="3"/>
  <c r="Y46" i="3"/>
  <c r="Z46" i="3"/>
  <c r="AA46" i="3"/>
  <c r="F47" i="3"/>
  <c r="G47" i="3"/>
  <c r="H47" i="3"/>
  <c r="Y47" i="3"/>
  <c r="Z47" i="3"/>
  <c r="AA47" i="3"/>
  <c r="C48" i="3"/>
  <c r="C76" i="3" s="1"/>
  <c r="D48" i="3"/>
  <c r="D76" i="3" s="1"/>
  <c r="E48" i="3"/>
  <c r="E76" i="3" s="1"/>
  <c r="I48" i="3"/>
  <c r="I76" i="3" s="1"/>
  <c r="J48" i="3"/>
  <c r="K48" i="3"/>
  <c r="K76" i="3" s="1"/>
  <c r="L48" i="3"/>
  <c r="L76" i="3" s="1"/>
  <c r="M48" i="3"/>
  <c r="N48" i="3"/>
  <c r="N76" i="3"/>
  <c r="O48" i="3"/>
  <c r="O76" i="3" s="1"/>
  <c r="P48" i="3"/>
  <c r="P76" i="3" s="1"/>
  <c r="Q48" i="3"/>
  <c r="Q76" i="3" s="1"/>
  <c r="S48" i="3"/>
  <c r="S76" i="3" s="1"/>
  <c r="T48" i="3"/>
  <c r="T76" i="3" s="1"/>
  <c r="U48" i="3"/>
  <c r="U76" i="3" s="1"/>
  <c r="V48" i="3"/>
  <c r="V76" i="3" s="1"/>
  <c r="W48" i="3"/>
  <c r="W76" i="3" s="1"/>
  <c r="X48" i="3"/>
  <c r="X76" i="3" s="1"/>
  <c r="AB48" i="3"/>
  <c r="AB76" i="3" s="1"/>
  <c r="AC48" i="3"/>
  <c r="AC76" i="3" s="1"/>
  <c r="AD48" i="3"/>
  <c r="AD76" i="3" s="1"/>
  <c r="AE48" i="3"/>
  <c r="AF48" i="3"/>
  <c r="AG48" i="3"/>
  <c r="AG76" i="3" s="1"/>
  <c r="F49" i="3"/>
  <c r="G49" i="3"/>
  <c r="H49" i="3"/>
  <c r="Y49" i="3"/>
  <c r="Z49" i="3"/>
  <c r="AA49" i="3"/>
  <c r="F50" i="3"/>
  <c r="G50" i="3"/>
  <c r="H50" i="3"/>
  <c r="Y50" i="3"/>
  <c r="Z50" i="3"/>
  <c r="AA50" i="3"/>
  <c r="F51" i="3"/>
  <c r="G51" i="3"/>
  <c r="H51" i="3"/>
  <c r="Y51" i="3"/>
  <c r="Z51" i="3"/>
  <c r="AA51" i="3"/>
  <c r="F52" i="3"/>
  <c r="G52" i="3"/>
  <c r="H52" i="3"/>
  <c r="Y52" i="3"/>
  <c r="Z52" i="3"/>
  <c r="AA52" i="3"/>
  <c r="F53" i="3"/>
  <c r="G53" i="3"/>
  <c r="H53" i="3"/>
  <c r="Y53" i="3"/>
  <c r="Z53" i="3"/>
  <c r="AA53" i="3"/>
  <c r="C54" i="3"/>
  <c r="C77" i="3" s="1"/>
  <c r="D54" i="3"/>
  <c r="D77" i="3" s="1"/>
  <c r="E54" i="3"/>
  <c r="E77" i="3" s="1"/>
  <c r="I54" i="3"/>
  <c r="I77" i="3" s="1"/>
  <c r="J54" i="3"/>
  <c r="J77" i="3" s="1"/>
  <c r="K54" i="3"/>
  <c r="L54" i="3"/>
  <c r="L77" i="3" s="1"/>
  <c r="M54" i="3"/>
  <c r="M77" i="3" s="1"/>
  <c r="N54" i="3"/>
  <c r="N77" i="3" s="1"/>
  <c r="O54" i="3"/>
  <c r="O77" i="3" s="1"/>
  <c r="P54" i="3"/>
  <c r="P77" i="3" s="1"/>
  <c r="Q54" i="3"/>
  <c r="Q77" i="3" s="1"/>
  <c r="S54" i="3"/>
  <c r="S77" i="3" s="1"/>
  <c r="T54" i="3"/>
  <c r="U54" i="3"/>
  <c r="U77" i="3" s="1"/>
  <c r="V54" i="3"/>
  <c r="V77" i="3"/>
  <c r="W54" i="3"/>
  <c r="W77" i="3" s="1"/>
  <c r="X54" i="3"/>
  <c r="X77" i="3" s="1"/>
  <c r="AB54" i="3"/>
  <c r="AB77" i="3" s="1"/>
  <c r="AC54" i="3"/>
  <c r="AC77" i="3" s="1"/>
  <c r="AD54" i="3"/>
  <c r="AE54" i="3"/>
  <c r="AE77" i="3" s="1"/>
  <c r="AF54" i="3"/>
  <c r="AG54" i="3"/>
  <c r="AG77" i="3" s="1"/>
  <c r="F55" i="3"/>
  <c r="G55" i="3"/>
  <c r="H55" i="3"/>
  <c r="Y55" i="3"/>
  <c r="Z55" i="3"/>
  <c r="AA55" i="3"/>
  <c r="F56" i="3"/>
  <c r="G56" i="3"/>
  <c r="H56" i="3"/>
  <c r="Y56" i="3"/>
  <c r="Z56" i="3"/>
  <c r="AA56" i="3"/>
  <c r="F57" i="3"/>
  <c r="G57" i="3"/>
  <c r="H57" i="3"/>
  <c r="Y57" i="3"/>
  <c r="Z57" i="3"/>
  <c r="AA57" i="3"/>
  <c r="F58" i="3"/>
  <c r="G58" i="3"/>
  <c r="H58" i="3"/>
  <c r="Y58" i="3"/>
  <c r="Z58" i="3"/>
  <c r="AA58" i="3"/>
  <c r="C59" i="3"/>
  <c r="C78" i="3" s="1"/>
  <c r="D59" i="3"/>
  <c r="D78" i="3" s="1"/>
  <c r="E59" i="3"/>
  <c r="E78" i="3" s="1"/>
  <c r="I59" i="3"/>
  <c r="I78" i="3" s="1"/>
  <c r="J59" i="3"/>
  <c r="K59" i="3"/>
  <c r="K78" i="3" s="1"/>
  <c r="L59" i="3"/>
  <c r="L78" i="3" s="1"/>
  <c r="M59" i="3"/>
  <c r="M78" i="3" s="1"/>
  <c r="N59" i="3"/>
  <c r="O59" i="3"/>
  <c r="O78" i="3" s="1"/>
  <c r="P59" i="3"/>
  <c r="P78" i="3" s="1"/>
  <c r="Q59" i="3"/>
  <c r="Q78" i="3" s="1"/>
  <c r="S59" i="3"/>
  <c r="S78" i="3" s="1"/>
  <c r="T59" i="3"/>
  <c r="T78" i="3" s="1"/>
  <c r="U59" i="3"/>
  <c r="U78" i="3" s="1"/>
  <c r="V59" i="3"/>
  <c r="V78" i="3" s="1"/>
  <c r="W59" i="3"/>
  <c r="W78" i="3" s="1"/>
  <c r="X59" i="3"/>
  <c r="X78" i="3"/>
  <c r="AB59" i="3"/>
  <c r="AC59" i="3"/>
  <c r="AC78" i="3" s="1"/>
  <c r="AD59" i="3"/>
  <c r="AD78" i="3" s="1"/>
  <c r="AE59" i="3"/>
  <c r="AE78" i="3" s="1"/>
  <c r="AF59" i="3"/>
  <c r="AG59" i="3"/>
  <c r="F60" i="3"/>
  <c r="G60" i="3"/>
  <c r="H60" i="3"/>
  <c r="Y60" i="3"/>
  <c r="Z60" i="3"/>
  <c r="AA60" i="3"/>
  <c r="F61" i="3"/>
  <c r="G61" i="3"/>
  <c r="H61" i="3"/>
  <c r="Y61" i="3"/>
  <c r="Z61" i="3"/>
  <c r="AA61" i="3"/>
  <c r="F62" i="3"/>
  <c r="G62" i="3"/>
  <c r="H62" i="3"/>
  <c r="Y62" i="3"/>
  <c r="Z62" i="3"/>
  <c r="AA62" i="3"/>
  <c r="F63" i="3"/>
  <c r="G63" i="3"/>
  <c r="H63" i="3"/>
  <c r="Y63" i="3"/>
  <c r="Z63" i="3"/>
  <c r="AA63" i="3"/>
  <c r="F64" i="3"/>
  <c r="G64" i="3"/>
  <c r="H64" i="3"/>
  <c r="Y64" i="3"/>
  <c r="Z64" i="3"/>
  <c r="AA64" i="3"/>
  <c r="F65" i="3"/>
  <c r="G65" i="3"/>
  <c r="H65" i="3"/>
  <c r="Y65" i="3"/>
  <c r="Z65" i="3"/>
  <c r="AA65" i="3"/>
  <c r="F66" i="3"/>
  <c r="G66" i="3"/>
  <c r="H66" i="3"/>
  <c r="Y66" i="3"/>
  <c r="Z66" i="3"/>
  <c r="AA66" i="3"/>
  <c r="F67" i="3"/>
  <c r="G67" i="3"/>
  <c r="H67" i="3"/>
  <c r="Y67" i="3"/>
  <c r="Z67" i="3"/>
  <c r="AA67" i="3"/>
  <c r="K71" i="3"/>
  <c r="J72" i="3"/>
  <c r="X72" i="3"/>
  <c r="J74" i="3"/>
  <c r="O74" i="3"/>
  <c r="AF74" i="3"/>
  <c r="E75" i="3"/>
  <c r="Q75" i="3"/>
  <c r="S75" i="3"/>
  <c r="AE76" i="3"/>
  <c r="AF76" i="3"/>
  <c r="K77" i="3"/>
  <c r="T77" i="3"/>
  <c r="AD77" i="3"/>
  <c r="J78" i="3"/>
  <c r="AB78" i="3"/>
  <c r="I8" i="1"/>
  <c r="J8" i="1"/>
  <c r="K8" i="1"/>
  <c r="L8" i="1"/>
  <c r="M8" i="1"/>
  <c r="N8" i="1"/>
  <c r="O8" i="1"/>
  <c r="P8" i="1"/>
  <c r="Q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I9" i="1"/>
  <c r="J9" i="1"/>
  <c r="J71" i="1" s="1"/>
  <c r="K9" i="1"/>
  <c r="K71" i="1" s="1"/>
  <c r="L9" i="1"/>
  <c r="L71" i="1"/>
  <c r="M9" i="1"/>
  <c r="M71" i="1" s="1"/>
  <c r="N9" i="1"/>
  <c r="N71" i="1" s="1"/>
  <c r="O9" i="1"/>
  <c r="P9" i="1"/>
  <c r="P71" i="1" s="1"/>
  <c r="Q9" i="1"/>
  <c r="Q71" i="1" s="1"/>
  <c r="T9" i="1"/>
  <c r="U9" i="1"/>
  <c r="U71" i="1" s="1"/>
  <c r="V9" i="1"/>
  <c r="V71" i="1" s="1"/>
  <c r="W9" i="1"/>
  <c r="W71" i="1" s="1"/>
  <c r="X9" i="1"/>
  <c r="Y9" i="1"/>
  <c r="Y71" i="1" s="1"/>
  <c r="Z9" i="1"/>
  <c r="Z71" i="1" s="1"/>
  <c r="AA9" i="1"/>
  <c r="AA71" i="1"/>
  <c r="AB9" i="1"/>
  <c r="AB71" i="1" s="1"/>
  <c r="AC9" i="1"/>
  <c r="AC71" i="1" s="1"/>
  <c r="AD9" i="1"/>
  <c r="AD71" i="1" s="1"/>
  <c r="AE9" i="1"/>
  <c r="AE71" i="1"/>
  <c r="AF9" i="1"/>
  <c r="AG9" i="1"/>
  <c r="AH9" i="1"/>
  <c r="AH71" i="1" s="1"/>
  <c r="AI9" i="1"/>
  <c r="AI71" i="1" s="1"/>
  <c r="AJ9" i="1"/>
  <c r="AJ71" i="1" s="1"/>
  <c r="AK9" i="1"/>
  <c r="AK71" i="1" s="1"/>
  <c r="F10" i="1"/>
  <c r="G10" i="1"/>
  <c r="H10" i="1"/>
  <c r="E10" i="1" s="1"/>
  <c r="AO10" i="1" s="1"/>
  <c r="F11" i="1"/>
  <c r="G11" i="1"/>
  <c r="H11" i="1"/>
  <c r="F12" i="1"/>
  <c r="G12" i="1"/>
  <c r="H12" i="1"/>
  <c r="F13" i="1"/>
  <c r="G13" i="1"/>
  <c r="D13" i="1" s="1"/>
  <c r="AN13" i="1" s="1"/>
  <c r="H13" i="1"/>
  <c r="F14" i="1"/>
  <c r="G14" i="1"/>
  <c r="H14" i="1"/>
  <c r="I15" i="1"/>
  <c r="I72" i="1" s="1"/>
  <c r="J15" i="1"/>
  <c r="J72" i="1" s="1"/>
  <c r="K15" i="1"/>
  <c r="K72" i="1" s="1"/>
  <c r="L15" i="1"/>
  <c r="L72" i="1" s="1"/>
  <c r="M15" i="1"/>
  <c r="M72" i="1" s="1"/>
  <c r="N15" i="1"/>
  <c r="N72" i="1" s="1"/>
  <c r="O15" i="1"/>
  <c r="O72" i="1" s="1"/>
  <c r="P15" i="1"/>
  <c r="P72" i="1" s="1"/>
  <c r="Q15" i="1"/>
  <c r="Q72" i="1" s="1"/>
  <c r="T15" i="1"/>
  <c r="T72" i="1" s="1"/>
  <c r="U15" i="1"/>
  <c r="U72" i="1" s="1"/>
  <c r="V15" i="1"/>
  <c r="V72" i="1" s="1"/>
  <c r="W15" i="1"/>
  <c r="W72" i="1" s="1"/>
  <c r="X15" i="1"/>
  <c r="X72" i="1" s="1"/>
  <c r="Y15" i="1"/>
  <c r="Y72" i="1" s="1"/>
  <c r="Z15" i="1"/>
  <c r="Z72" i="1" s="1"/>
  <c r="AA15" i="1"/>
  <c r="AA72" i="1"/>
  <c r="AB15" i="1"/>
  <c r="AB72" i="1" s="1"/>
  <c r="AC15" i="1"/>
  <c r="AC72" i="1" s="1"/>
  <c r="AD15" i="1"/>
  <c r="AD72" i="1"/>
  <c r="AE15" i="1"/>
  <c r="AE72" i="1" s="1"/>
  <c r="AF15" i="1"/>
  <c r="AG15" i="1"/>
  <c r="AG72" i="1"/>
  <c r="AH15" i="1"/>
  <c r="AH72" i="1" s="1"/>
  <c r="AI15" i="1"/>
  <c r="AI72" i="1" s="1"/>
  <c r="AJ15" i="1"/>
  <c r="AK15" i="1"/>
  <c r="AK72" i="1" s="1"/>
  <c r="F16" i="1"/>
  <c r="G16" i="1"/>
  <c r="H16" i="1"/>
  <c r="F17" i="1"/>
  <c r="G17" i="1"/>
  <c r="H17" i="1"/>
  <c r="F18" i="1"/>
  <c r="C18" i="1" s="1"/>
  <c r="AM18" i="1" s="1"/>
  <c r="G18" i="1"/>
  <c r="H18" i="1"/>
  <c r="F19" i="1"/>
  <c r="G19" i="1"/>
  <c r="H19" i="1"/>
  <c r="F20" i="1"/>
  <c r="C20" i="1" s="1"/>
  <c r="AM20" i="1" s="1"/>
  <c r="G20" i="1"/>
  <c r="D20" i="1" s="1"/>
  <c r="AN20" i="1" s="1"/>
  <c r="H20" i="1"/>
  <c r="F21" i="1"/>
  <c r="G21" i="1"/>
  <c r="H21" i="1"/>
  <c r="F22" i="1"/>
  <c r="G22" i="1"/>
  <c r="H22" i="1"/>
  <c r="I23" i="1"/>
  <c r="I73" i="1" s="1"/>
  <c r="J23" i="1"/>
  <c r="J73" i="1" s="1"/>
  <c r="K23" i="1"/>
  <c r="K73" i="1" s="1"/>
  <c r="L23" i="1"/>
  <c r="L73" i="1" s="1"/>
  <c r="M23" i="1"/>
  <c r="M73" i="1" s="1"/>
  <c r="N23" i="1"/>
  <c r="O23" i="1"/>
  <c r="O73" i="1" s="1"/>
  <c r="P23" i="1"/>
  <c r="P73" i="1" s="1"/>
  <c r="Q23" i="1"/>
  <c r="Q73" i="1" s="1"/>
  <c r="T23" i="1"/>
  <c r="T73" i="1"/>
  <c r="U23" i="1"/>
  <c r="U73" i="1" s="1"/>
  <c r="V23" i="1"/>
  <c r="V73" i="1" s="1"/>
  <c r="W23" i="1"/>
  <c r="W73" i="1" s="1"/>
  <c r="X23" i="1"/>
  <c r="X73" i="1" s="1"/>
  <c r="Y23" i="1"/>
  <c r="Y73" i="1" s="1"/>
  <c r="Z23" i="1"/>
  <c r="Z73" i="1"/>
  <c r="AA23" i="1"/>
  <c r="AA73" i="1" s="1"/>
  <c r="AB23" i="1"/>
  <c r="AB73" i="1" s="1"/>
  <c r="AC23" i="1"/>
  <c r="AC73" i="1" s="1"/>
  <c r="AD23" i="1"/>
  <c r="AE23" i="1"/>
  <c r="AE73" i="1" s="1"/>
  <c r="AF23" i="1"/>
  <c r="AF73" i="1" s="1"/>
  <c r="AG23" i="1"/>
  <c r="AH23" i="1"/>
  <c r="AH73" i="1" s="1"/>
  <c r="AI23" i="1"/>
  <c r="AJ23" i="1"/>
  <c r="AJ73" i="1" s="1"/>
  <c r="AK23" i="1"/>
  <c r="AK73" i="1" s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I34" i="1"/>
  <c r="I74" i="1" s="1"/>
  <c r="J34" i="1"/>
  <c r="K34" i="1"/>
  <c r="K74" i="1" s="1"/>
  <c r="L34" i="1"/>
  <c r="L74" i="1" s="1"/>
  <c r="M34" i="1"/>
  <c r="M74" i="1" s="1"/>
  <c r="N34" i="1"/>
  <c r="O34" i="1"/>
  <c r="O74" i="1"/>
  <c r="P34" i="1"/>
  <c r="P74" i="1" s="1"/>
  <c r="Q34" i="1"/>
  <c r="Q74" i="1"/>
  <c r="T34" i="1"/>
  <c r="T74" i="1" s="1"/>
  <c r="U34" i="1"/>
  <c r="U74" i="1" s="1"/>
  <c r="V34" i="1"/>
  <c r="W34" i="1"/>
  <c r="W74" i="1" s="1"/>
  <c r="X34" i="1"/>
  <c r="X74" i="1" s="1"/>
  <c r="Y34" i="1"/>
  <c r="Y74" i="1" s="1"/>
  <c r="Z34" i="1"/>
  <c r="AA34" i="1"/>
  <c r="AA74" i="1" s="1"/>
  <c r="AB34" i="1"/>
  <c r="AB74" i="1" s="1"/>
  <c r="AC34" i="1"/>
  <c r="AC74" i="1" s="1"/>
  <c r="AD34" i="1"/>
  <c r="AD74" i="1" s="1"/>
  <c r="AE34" i="1"/>
  <c r="AE74" i="1"/>
  <c r="AF34" i="1"/>
  <c r="AF74" i="1" s="1"/>
  <c r="AG34" i="1"/>
  <c r="AG74" i="1" s="1"/>
  <c r="AH34" i="1"/>
  <c r="AH74" i="1" s="1"/>
  <c r="AI34" i="1"/>
  <c r="AI74" i="1" s="1"/>
  <c r="AJ34" i="1"/>
  <c r="AJ74" i="1" s="1"/>
  <c r="AK34" i="1"/>
  <c r="AK74" i="1" s="1"/>
  <c r="F35" i="1"/>
  <c r="G35" i="1"/>
  <c r="H35" i="1"/>
  <c r="F36" i="1"/>
  <c r="G36" i="1"/>
  <c r="H36" i="1"/>
  <c r="E36" i="1" s="1"/>
  <c r="AO36" i="1" s="1"/>
  <c r="F37" i="1"/>
  <c r="G37" i="1"/>
  <c r="H37" i="1"/>
  <c r="F38" i="1"/>
  <c r="G38" i="1"/>
  <c r="D38" i="1" s="1"/>
  <c r="AN38" i="1" s="1"/>
  <c r="H38" i="1"/>
  <c r="F39" i="1"/>
  <c r="C39" i="1" s="1"/>
  <c r="AM39" i="1" s="1"/>
  <c r="G39" i="1"/>
  <c r="H39" i="1"/>
  <c r="F40" i="1"/>
  <c r="C40" i="1" s="1"/>
  <c r="AM40" i="1" s="1"/>
  <c r="G40" i="1"/>
  <c r="H40" i="1"/>
  <c r="I41" i="1"/>
  <c r="I75" i="1" s="1"/>
  <c r="J41" i="1"/>
  <c r="J75" i="1" s="1"/>
  <c r="K41" i="1"/>
  <c r="K75" i="1" s="1"/>
  <c r="L41" i="1"/>
  <c r="L75" i="1" s="1"/>
  <c r="M41" i="1"/>
  <c r="M75" i="1" s="1"/>
  <c r="N41" i="1"/>
  <c r="N75" i="1" s="1"/>
  <c r="O41" i="1"/>
  <c r="O75" i="1" s="1"/>
  <c r="P41" i="1"/>
  <c r="P75" i="1" s="1"/>
  <c r="Q41" i="1"/>
  <c r="Q75" i="1"/>
  <c r="T41" i="1"/>
  <c r="T75" i="1" s="1"/>
  <c r="U41" i="1"/>
  <c r="V41" i="1"/>
  <c r="W41" i="1"/>
  <c r="W75" i="1" s="1"/>
  <c r="X41" i="1"/>
  <c r="X75" i="1"/>
  <c r="Y41" i="1"/>
  <c r="Y75" i="1" s="1"/>
  <c r="Z41" i="1"/>
  <c r="AA41" i="1"/>
  <c r="AA75" i="1" s="1"/>
  <c r="AB41" i="1"/>
  <c r="AB75" i="1" s="1"/>
  <c r="AC41" i="1"/>
  <c r="AD41" i="1"/>
  <c r="AD75" i="1" s="1"/>
  <c r="AE41" i="1"/>
  <c r="AE75" i="1" s="1"/>
  <c r="AF41" i="1"/>
  <c r="AF75" i="1"/>
  <c r="AG41" i="1"/>
  <c r="AG75" i="1" s="1"/>
  <c r="AH41" i="1"/>
  <c r="AI41" i="1"/>
  <c r="AI75" i="1" s="1"/>
  <c r="AJ41" i="1"/>
  <c r="AJ75" i="1" s="1"/>
  <c r="AK41" i="1"/>
  <c r="AK75" i="1" s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I48" i="1"/>
  <c r="I76" i="1" s="1"/>
  <c r="J48" i="1"/>
  <c r="J76" i="1" s="1"/>
  <c r="K48" i="1"/>
  <c r="K76" i="1" s="1"/>
  <c r="L48" i="1"/>
  <c r="L76" i="1" s="1"/>
  <c r="M48" i="1"/>
  <c r="M76" i="1" s="1"/>
  <c r="N48" i="1"/>
  <c r="N76" i="1" s="1"/>
  <c r="O48" i="1"/>
  <c r="O76" i="1" s="1"/>
  <c r="P48" i="1"/>
  <c r="P76" i="1" s="1"/>
  <c r="Q48" i="1"/>
  <c r="Q76" i="1" s="1"/>
  <c r="T48" i="1"/>
  <c r="T76" i="1" s="1"/>
  <c r="U48" i="1"/>
  <c r="U76" i="1" s="1"/>
  <c r="V48" i="1"/>
  <c r="W48" i="1"/>
  <c r="W76" i="1" s="1"/>
  <c r="X48" i="1"/>
  <c r="X76" i="1" s="1"/>
  <c r="Y48" i="1"/>
  <c r="Y76" i="1" s="1"/>
  <c r="Z48" i="1"/>
  <c r="AA48" i="1"/>
  <c r="AA76" i="1" s="1"/>
  <c r="AB48" i="1"/>
  <c r="AB76" i="1" s="1"/>
  <c r="AC48" i="1"/>
  <c r="AC76" i="1" s="1"/>
  <c r="AD48" i="1"/>
  <c r="AD76" i="1" s="1"/>
  <c r="AE48" i="1"/>
  <c r="AF48" i="1"/>
  <c r="AF76" i="1" s="1"/>
  <c r="AG48" i="1"/>
  <c r="AG76" i="1" s="1"/>
  <c r="AH48" i="1"/>
  <c r="AH76" i="1" s="1"/>
  <c r="AI48" i="1"/>
  <c r="AI76" i="1" s="1"/>
  <c r="AJ48" i="1"/>
  <c r="AJ76" i="1" s="1"/>
  <c r="AK48" i="1"/>
  <c r="AK76" i="1" s="1"/>
  <c r="F49" i="1"/>
  <c r="C49" i="1" s="1"/>
  <c r="AM49" i="1" s="1"/>
  <c r="G49" i="1"/>
  <c r="H49" i="1"/>
  <c r="F50" i="1"/>
  <c r="G50" i="1"/>
  <c r="H50" i="1"/>
  <c r="F51" i="1"/>
  <c r="G51" i="1"/>
  <c r="H51" i="1"/>
  <c r="F52" i="1"/>
  <c r="G52" i="1"/>
  <c r="H52" i="1"/>
  <c r="E52" i="1" s="1"/>
  <c r="AO52" i="1" s="1"/>
  <c r="F53" i="1"/>
  <c r="G53" i="1"/>
  <c r="H53" i="1"/>
  <c r="I54" i="1"/>
  <c r="I77" i="1" s="1"/>
  <c r="J54" i="1"/>
  <c r="J77" i="1" s="1"/>
  <c r="K54" i="1"/>
  <c r="L54" i="1"/>
  <c r="L77" i="1" s="1"/>
  <c r="M54" i="1"/>
  <c r="N54" i="1"/>
  <c r="N77" i="1" s="1"/>
  <c r="O54" i="1"/>
  <c r="O77" i="1" s="1"/>
  <c r="P54" i="1"/>
  <c r="P77" i="1" s="1"/>
  <c r="Q54" i="1"/>
  <c r="Q77" i="1" s="1"/>
  <c r="T54" i="1"/>
  <c r="T77" i="1" s="1"/>
  <c r="U54" i="1"/>
  <c r="V54" i="1"/>
  <c r="V77" i="1" s="1"/>
  <c r="W54" i="1"/>
  <c r="W77" i="1" s="1"/>
  <c r="X54" i="1"/>
  <c r="X77" i="1" s="1"/>
  <c r="Y54" i="1"/>
  <c r="Y77" i="1" s="1"/>
  <c r="Z54" i="1"/>
  <c r="Z77" i="1" s="1"/>
  <c r="AA54" i="1"/>
  <c r="AA77" i="1" s="1"/>
  <c r="AB54" i="1"/>
  <c r="AB77" i="1" s="1"/>
  <c r="AC54" i="1"/>
  <c r="AC77" i="1" s="1"/>
  <c r="AD54" i="1"/>
  <c r="AD77" i="1" s="1"/>
  <c r="AE54" i="1"/>
  <c r="AE77" i="1" s="1"/>
  <c r="AF54" i="1"/>
  <c r="AF77" i="1" s="1"/>
  <c r="AG54" i="1"/>
  <c r="AG77" i="1"/>
  <c r="AH54" i="1"/>
  <c r="AH77" i="1" s="1"/>
  <c r="AI54" i="1"/>
  <c r="AJ54" i="1"/>
  <c r="AJ77" i="1" s="1"/>
  <c r="AK54" i="1"/>
  <c r="AK77" i="1" s="1"/>
  <c r="F55" i="1"/>
  <c r="G55" i="1"/>
  <c r="H55" i="1"/>
  <c r="F56" i="1"/>
  <c r="G56" i="1"/>
  <c r="H56" i="1"/>
  <c r="F57" i="1"/>
  <c r="G57" i="1"/>
  <c r="H57" i="1"/>
  <c r="F58" i="1"/>
  <c r="G58" i="1"/>
  <c r="H58" i="1"/>
  <c r="I59" i="1"/>
  <c r="I78" i="1" s="1"/>
  <c r="J59" i="1"/>
  <c r="J78" i="1" s="1"/>
  <c r="K59" i="1"/>
  <c r="K78" i="1" s="1"/>
  <c r="L59" i="1"/>
  <c r="L78" i="1" s="1"/>
  <c r="M59" i="1"/>
  <c r="M78" i="1" s="1"/>
  <c r="N59" i="1"/>
  <c r="N78" i="1" s="1"/>
  <c r="O59" i="1"/>
  <c r="O78" i="1" s="1"/>
  <c r="P59" i="1"/>
  <c r="P78" i="1" s="1"/>
  <c r="Q59" i="1"/>
  <c r="Q78" i="1" s="1"/>
  <c r="T59" i="1"/>
  <c r="T78" i="1" s="1"/>
  <c r="U59" i="1"/>
  <c r="V59" i="1"/>
  <c r="W59" i="1"/>
  <c r="W78" i="1" s="1"/>
  <c r="X59" i="1"/>
  <c r="X78" i="1" s="1"/>
  <c r="Y59" i="1"/>
  <c r="Y78" i="1" s="1"/>
  <c r="Z59" i="1"/>
  <c r="Z78" i="1" s="1"/>
  <c r="AA59" i="1"/>
  <c r="AA78" i="1"/>
  <c r="AB59" i="1"/>
  <c r="AB78" i="1" s="1"/>
  <c r="AC59" i="1"/>
  <c r="AC78" i="1"/>
  <c r="AD59" i="1"/>
  <c r="AD78" i="1" s="1"/>
  <c r="AE59" i="1"/>
  <c r="AE78" i="1" s="1"/>
  <c r="AF59" i="1"/>
  <c r="AF78" i="1" s="1"/>
  <c r="AG59" i="1"/>
  <c r="AG78" i="1" s="1"/>
  <c r="AH59" i="1"/>
  <c r="AH78" i="1" s="1"/>
  <c r="AI59" i="1"/>
  <c r="AI78" i="1" s="1"/>
  <c r="AJ59" i="1"/>
  <c r="AJ78" i="1" s="1"/>
  <c r="AK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C65" i="1" s="1"/>
  <c r="AM65" i="1" s="1"/>
  <c r="G65" i="1"/>
  <c r="H65" i="1"/>
  <c r="F66" i="1"/>
  <c r="G66" i="1"/>
  <c r="H66" i="1"/>
  <c r="F67" i="1"/>
  <c r="G67" i="1"/>
  <c r="H67" i="1"/>
  <c r="O71" i="1"/>
  <c r="AG71" i="1"/>
  <c r="AF72" i="1"/>
  <c r="AJ72" i="1"/>
  <c r="AD73" i="1"/>
  <c r="AG73" i="1"/>
  <c r="N74" i="1"/>
  <c r="V74" i="1"/>
  <c r="Z74" i="1"/>
  <c r="U75" i="1"/>
  <c r="V75" i="1"/>
  <c r="Z75" i="1"/>
  <c r="AC75" i="1"/>
  <c r="AH75" i="1"/>
  <c r="AI77" i="1"/>
  <c r="U78" i="1"/>
  <c r="V78" i="1"/>
  <c r="AK78" i="1"/>
  <c r="AD71" i="3"/>
  <c r="S73" i="3"/>
  <c r="N75" i="3"/>
  <c r="E74" i="2"/>
  <c r="AF71" i="3"/>
  <c r="J75" i="3"/>
  <c r="U77" i="1"/>
  <c r="AF71" i="1"/>
  <c r="X71" i="1"/>
  <c r="I71" i="1"/>
  <c r="Z41" i="3"/>
  <c r="N78" i="3"/>
  <c r="L75" i="3"/>
  <c r="D75" i="2"/>
  <c r="Y41" i="3"/>
  <c r="J76" i="3"/>
  <c r="I72" i="3"/>
  <c r="AI73" i="1"/>
  <c r="M73" i="2"/>
  <c r="E72" i="2"/>
  <c r="Y71" i="2"/>
  <c r="AD75" i="3"/>
  <c r="F9" i="3"/>
  <c r="F71" i="3" s="1"/>
  <c r="V76" i="1"/>
  <c r="AF78" i="3"/>
  <c r="K77" i="1"/>
  <c r="I75" i="3"/>
  <c r="T71" i="1"/>
  <c r="AE71" i="2"/>
  <c r="E12" i="1" l="1"/>
  <c r="AO12" i="1" s="1"/>
  <c r="E64" i="1"/>
  <c r="AO64" i="1" s="1"/>
  <c r="E60" i="1"/>
  <c r="AO60" i="1" s="1"/>
  <c r="Y59" i="3"/>
  <c r="E42" i="1"/>
  <c r="AO42" i="1" s="1"/>
  <c r="C45" i="1"/>
  <c r="AM45" i="1" s="1"/>
  <c r="E46" i="1"/>
  <c r="AO46" i="1" s="1"/>
  <c r="E65" i="1"/>
  <c r="AO65" i="1" s="1"/>
  <c r="Y78" i="3"/>
  <c r="Z54" i="3"/>
  <c r="Y54" i="3"/>
  <c r="Z48" i="3"/>
  <c r="Z76" i="3" s="1"/>
  <c r="Y48" i="3"/>
  <c r="C26" i="1"/>
  <c r="AM26" i="1" s="1"/>
  <c r="D30" i="1"/>
  <c r="AN30" i="1" s="1"/>
  <c r="V70" i="3"/>
  <c r="C37" i="1"/>
  <c r="AM37" i="1" s="1"/>
  <c r="D29" i="1"/>
  <c r="AN29" i="1" s="1"/>
  <c r="C67" i="1"/>
  <c r="AM67" i="1" s="1"/>
  <c r="E66" i="1"/>
  <c r="AO66" i="1" s="1"/>
  <c r="C63" i="1"/>
  <c r="AM63" i="1" s="1"/>
  <c r="H59" i="3"/>
  <c r="H78" i="3" s="1"/>
  <c r="E62" i="1"/>
  <c r="AO62" i="1" s="1"/>
  <c r="D57" i="1"/>
  <c r="AN57" i="1" s="1"/>
  <c r="G48" i="3"/>
  <c r="D43" i="1"/>
  <c r="AN43" i="1" s="1"/>
  <c r="D47" i="1"/>
  <c r="AN47" i="1" s="1"/>
  <c r="I70" i="3"/>
  <c r="F23" i="3"/>
  <c r="H15" i="3"/>
  <c r="T70" i="1"/>
  <c r="D56" i="1"/>
  <c r="AN56" i="1" s="1"/>
  <c r="D63" i="1"/>
  <c r="AN63" i="1" s="1"/>
  <c r="H23" i="1"/>
  <c r="C70" i="3"/>
  <c r="E70" i="3"/>
  <c r="D67" i="1"/>
  <c r="AN67" i="1" s="1"/>
  <c r="C57" i="1"/>
  <c r="AM57" i="1" s="1"/>
  <c r="C77" i="2"/>
  <c r="S70" i="2"/>
  <c r="J70" i="2"/>
  <c r="E70" i="2"/>
  <c r="E31" i="1"/>
  <c r="AO31" i="1" s="1"/>
  <c r="W70" i="2"/>
  <c r="E27" i="1"/>
  <c r="AO27" i="1" s="1"/>
  <c r="E73" i="2"/>
  <c r="C30" i="1"/>
  <c r="AM30" i="1" s="1"/>
  <c r="M70" i="2"/>
  <c r="C22" i="1"/>
  <c r="AM22" i="1" s="1"/>
  <c r="C19" i="1"/>
  <c r="AM19" i="1" s="1"/>
  <c r="D16" i="1"/>
  <c r="AN16" i="1" s="1"/>
  <c r="N70" i="2"/>
  <c r="E20" i="1"/>
  <c r="AO20" i="1" s="1"/>
  <c r="Z9" i="3"/>
  <c r="Z59" i="3"/>
  <c r="Z78" i="3" s="1"/>
  <c r="D62" i="1"/>
  <c r="AN62" i="1" s="1"/>
  <c r="AF77" i="3"/>
  <c r="AA54" i="3"/>
  <c r="E58" i="1"/>
  <c r="AO58" i="1" s="1"/>
  <c r="D58" i="1"/>
  <c r="AN58" i="1" s="1"/>
  <c r="AA48" i="3"/>
  <c r="C51" i="1"/>
  <c r="AM51" i="1" s="1"/>
  <c r="D44" i="1"/>
  <c r="AN44" i="1" s="1"/>
  <c r="AA41" i="3"/>
  <c r="AA75" i="3" s="1"/>
  <c r="E38" i="1"/>
  <c r="AO38" i="1" s="1"/>
  <c r="D27" i="1"/>
  <c r="AN27" i="1" s="1"/>
  <c r="C27" i="1"/>
  <c r="AM27" i="1" s="1"/>
  <c r="E19" i="1"/>
  <c r="AO19" i="1" s="1"/>
  <c r="AE70" i="3"/>
  <c r="G59" i="3"/>
  <c r="G78" i="3" s="1"/>
  <c r="D64" i="1"/>
  <c r="AN64" i="1" s="1"/>
  <c r="H54" i="3"/>
  <c r="H77" i="3" s="1"/>
  <c r="C55" i="1"/>
  <c r="AM55" i="1" s="1"/>
  <c r="M76" i="3"/>
  <c r="F48" i="3"/>
  <c r="F76" i="3" s="1"/>
  <c r="E49" i="1"/>
  <c r="AO49" i="1" s="1"/>
  <c r="H48" i="3"/>
  <c r="H76" i="3" s="1"/>
  <c r="G41" i="3"/>
  <c r="G34" i="3"/>
  <c r="G74" i="3" s="1"/>
  <c r="U70" i="3"/>
  <c r="C38" i="1"/>
  <c r="AM38" i="1" s="1"/>
  <c r="F34" i="3"/>
  <c r="F74" i="3" s="1"/>
  <c r="H23" i="3"/>
  <c r="H73" i="3" s="1"/>
  <c r="F73" i="3"/>
  <c r="S70" i="3"/>
  <c r="Y70" i="1"/>
  <c r="AI70" i="1"/>
  <c r="E30" i="1"/>
  <c r="AO30" i="1" s="1"/>
  <c r="F23" i="1"/>
  <c r="AA70" i="1"/>
  <c r="N73" i="1"/>
  <c r="AK70" i="1"/>
  <c r="E53" i="1"/>
  <c r="AO53" i="1" s="1"/>
  <c r="Y77" i="3"/>
  <c r="Y76" i="3"/>
  <c r="E45" i="1"/>
  <c r="AO45" i="1" s="1"/>
  <c r="D10" i="1"/>
  <c r="AN10" i="1" s="1"/>
  <c r="C52" i="1"/>
  <c r="AM52" i="1" s="1"/>
  <c r="Y75" i="3"/>
  <c r="C33" i="1"/>
  <c r="AM33" i="1" s="1"/>
  <c r="D49" i="1"/>
  <c r="AN49" i="1" s="1"/>
  <c r="H9" i="1"/>
  <c r="H71" i="1" s="1"/>
  <c r="G59" i="1"/>
  <c r="G78" i="1" s="1"/>
  <c r="D51" i="1"/>
  <c r="AN51" i="1" s="1"/>
  <c r="D45" i="1"/>
  <c r="AN45" i="1" s="1"/>
  <c r="C46" i="1"/>
  <c r="AM46" i="1" s="1"/>
  <c r="E44" i="1"/>
  <c r="AO44" i="1" s="1"/>
  <c r="E39" i="1"/>
  <c r="AO39" i="1" s="1"/>
  <c r="C25" i="1"/>
  <c r="AM25" i="1" s="1"/>
  <c r="D32" i="1"/>
  <c r="AN32" i="1" s="1"/>
  <c r="E28" i="1"/>
  <c r="AO28" i="1" s="1"/>
  <c r="E24" i="1"/>
  <c r="AO24" i="1" s="1"/>
  <c r="D11" i="1"/>
  <c r="AN11" i="1" s="1"/>
  <c r="AC70" i="2"/>
  <c r="AE70" i="2"/>
  <c r="U70" i="2"/>
  <c r="Y70" i="2"/>
  <c r="Z70" i="2"/>
  <c r="AD70" i="2"/>
  <c r="AA70" i="2"/>
  <c r="AF70" i="2"/>
  <c r="X70" i="2"/>
  <c r="T70" i="2"/>
  <c r="AB70" i="2"/>
  <c r="V70" i="2"/>
  <c r="AG70" i="2"/>
  <c r="D65" i="1"/>
  <c r="AN65" i="1" s="1"/>
  <c r="C60" i="1"/>
  <c r="AM60" i="1" s="1"/>
  <c r="AA59" i="3"/>
  <c r="AA78" i="3" s="1"/>
  <c r="E61" i="1"/>
  <c r="AO61" i="1" s="1"/>
  <c r="C64" i="1"/>
  <c r="AM64" i="1" s="1"/>
  <c r="D61" i="1"/>
  <c r="AN61" i="1" s="1"/>
  <c r="AA77" i="3"/>
  <c r="C56" i="1"/>
  <c r="AM56" i="1" s="1"/>
  <c r="F70" i="2"/>
  <c r="Z77" i="3"/>
  <c r="E57" i="1"/>
  <c r="AO57" i="1" s="1"/>
  <c r="D53" i="1"/>
  <c r="AN53" i="1" s="1"/>
  <c r="AA76" i="3"/>
  <c r="Z75" i="3"/>
  <c r="K70" i="2"/>
  <c r="C47" i="1"/>
  <c r="AM47" i="1" s="1"/>
  <c r="K74" i="2"/>
  <c r="Q70" i="2"/>
  <c r="C70" i="2"/>
  <c r="C36" i="1"/>
  <c r="AM36" i="1" s="1"/>
  <c r="AA34" i="3"/>
  <c r="AA74" i="3" s="1"/>
  <c r="Z34" i="3"/>
  <c r="Z74" i="3" s="1"/>
  <c r="G70" i="2"/>
  <c r="E37" i="1"/>
  <c r="AO37" i="1" s="1"/>
  <c r="E35" i="1"/>
  <c r="AO35" i="1" s="1"/>
  <c r="Z23" i="3"/>
  <c r="Z73" i="3" s="1"/>
  <c r="E25" i="1"/>
  <c r="AO25" i="1" s="1"/>
  <c r="AA23" i="3"/>
  <c r="AA73" i="3" s="1"/>
  <c r="Y23" i="3"/>
  <c r="Y73" i="3" s="1"/>
  <c r="D70" i="2"/>
  <c r="D33" i="1"/>
  <c r="AN33" i="1" s="1"/>
  <c r="O70" i="2"/>
  <c r="C21" i="1"/>
  <c r="AM21" i="1" s="1"/>
  <c r="I70" i="2"/>
  <c r="Z15" i="3"/>
  <c r="Z72" i="3" s="1"/>
  <c r="AA15" i="3"/>
  <c r="AA72" i="3" s="1"/>
  <c r="H70" i="2"/>
  <c r="L70" i="2"/>
  <c r="AA9" i="3"/>
  <c r="AA71" i="3" s="1"/>
  <c r="Z71" i="3"/>
  <c r="P70" i="2"/>
  <c r="C61" i="1"/>
  <c r="AM61" i="1" s="1"/>
  <c r="E63" i="1"/>
  <c r="AO63" i="1" s="1"/>
  <c r="C66" i="1"/>
  <c r="AM66" i="1" s="1"/>
  <c r="AG78" i="3"/>
  <c r="E67" i="1"/>
  <c r="AO67" i="1" s="1"/>
  <c r="C62" i="1"/>
  <c r="AM62" i="1" s="1"/>
  <c r="E56" i="1"/>
  <c r="AO56" i="1" s="1"/>
  <c r="D50" i="1"/>
  <c r="AN50" i="1" s="1"/>
  <c r="E43" i="1"/>
  <c r="AO43" i="1" s="1"/>
  <c r="E47" i="1"/>
  <c r="AO47" i="1" s="1"/>
  <c r="C42" i="1"/>
  <c r="AM42" i="1" s="1"/>
  <c r="D39" i="1"/>
  <c r="AN39" i="1" s="1"/>
  <c r="Y34" i="3"/>
  <c r="Y74" i="3" s="1"/>
  <c r="D35" i="1"/>
  <c r="AN35" i="1" s="1"/>
  <c r="D36" i="1"/>
  <c r="AN36" i="1" s="1"/>
  <c r="AC70" i="3"/>
  <c r="E29" i="1"/>
  <c r="AO29" i="1" s="1"/>
  <c r="D31" i="1"/>
  <c r="AN31" i="1" s="1"/>
  <c r="D25" i="1"/>
  <c r="AN25" i="1" s="1"/>
  <c r="AG73" i="3"/>
  <c r="AB70" i="3"/>
  <c r="AG70" i="3"/>
  <c r="AD70" i="3"/>
  <c r="Y15" i="3"/>
  <c r="Y72" i="3" s="1"/>
  <c r="AF72" i="3"/>
  <c r="AD72" i="3"/>
  <c r="D19" i="1"/>
  <c r="AN19" i="1" s="1"/>
  <c r="E16" i="1"/>
  <c r="AO16" i="1" s="1"/>
  <c r="D17" i="1"/>
  <c r="AN17" i="1" s="1"/>
  <c r="AF70" i="3"/>
  <c r="C12" i="1"/>
  <c r="AM12" i="1" s="1"/>
  <c r="Y9" i="3"/>
  <c r="E14" i="1"/>
  <c r="AO14" i="1" s="1"/>
  <c r="C13" i="1"/>
  <c r="AM13" i="1" s="1"/>
  <c r="E13" i="1"/>
  <c r="AO13" i="1" s="1"/>
  <c r="D60" i="1"/>
  <c r="AN60" i="1" s="1"/>
  <c r="G76" i="3"/>
  <c r="E50" i="1"/>
  <c r="AO50" i="1" s="1"/>
  <c r="C53" i="1"/>
  <c r="AM53" i="1" s="1"/>
  <c r="C50" i="1"/>
  <c r="AM50" i="1" s="1"/>
  <c r="E51" i="1"/>
  <c r="AO51" i="1" s="1"/>
  <c r="W70" i="3"/>
  <c r="G75" i="3"/>
  <c r="E40" i="1"/>
  <c r="AO40" i="1" s="1"/>
  <c r="D40" i="1"/>
  <c r="AN40" i="1" s="1"/>
  <c r="C35" i="1"/>
  <c r="AM35" i="1" s="1"/>
  <c r="D37" i="1"/>
  <c r="AN37" i="1" s="1"/>
  <c r="D26" i="1"/>
  <c r="AN26" i="1" s="1"/>
  <c r="C31" i="1"/>
  <c r="AM31" i="1" s="1"/>
  <c r="T70" i="3"/>
  <c r="E32" i="1"/>
  <c r="AO32" i="1" s="1"/>
  <c r="E22" i="1"/>
  <c r="AO22" i="1" s="1"/>
  <c r="D22" i="1"/>
  <c r="AN22" i="1" s="1"/>
  <c r="C17" i="1"/>
  <c r="AM17" i="1" s="1"/>
  <c r="U72" i="3"/>
  <c r="H72" i="3"/>
  <c r="E18" i="1"/>
  <c r="AO18" i="1" s="1"/>
  <c r="D18" i="1"/>
  <c r="AN18" i="1" s="1"/>
  <c r="X70" i="3"/>
  <c r="C10" i="1"/>
  <c r="AM10" i="1" s="1"/>
  <c r="H9" i="3"/>
  <c r="H71" i="3" s="1"/>
  <c r="C11" i="1"/>
  <c r="AM11" i="1" s="1"/>
  <c r="D66" i="1"/>
  <c r="AN66" i="1" s="1"/>
  <c r="F59" i="3"/>
  <c r="F78" i="3" s="1"/>
  <c r="E55" i="1"/>
  <c r="AO55" i="1" s="1"/>
  <c r="G54" i="3"/>
  <c r="G77" i="3" s="1"/>
  <c r="C58" i="1"/>
  <c r="AM58" i="1" s="1"/>
  <c r="D55" i="1"/>
  <c r="AN55" i="1" s="1"/>
  <c r="F54" i="3"/>
  <c r="F77" i="3" s="1"/>
  <c r="N70" i="3"/>
  <c r="D52" i="1"/>
  <c r="AN52" i="1" s="1"/>
  <c r="D42" i="1"/>
  <c r="AN42" i="1" s="1"/>
  <c r="F41" i="3"/>
  <c r="F75" i="3" s="1"/>
  <c r="D46" i="1"/>
  <c r="AN46" i="1" s="1"/>
  <c r="C44" i="1"/>
  <c r="AM44" i="1" s="1"/>
  <c r="C43" i="1"/>
  <c r="AM43" i="1" s="1"/>
  <c r="O70" i="3"/>
  <c r="H34" i="3"/>
  <c r="H74" i="3" s="1"/>
  <c r="G23" i="3"/>
  <c r="G73" i="3" s="1"/>
  <c r="C32" i="1"/>
  <c r="AM32" i="1" s="1"/>
  <c r="C29" i="1"/>
  <c r="AM29" i="1" s="1"/>
  <c r="E26" i="1"/>
  <c r="AO26" i="1" s="1"/>
  <c r="D24" i="1"/>
  <c r="AN24" i="1" s="1"/>
  <c r="C28" i="1"/>
  <c r="AM28" i="1" s="1"/>
  <c r="C24" i="1"/>
  <c r="AM24" i="1" s="1"/>
  <c r="E33" i="1"/>
  <c r="AO33" i="1" s="1"/>
  <c r="D21" i="1"/>
  <c r="AN21" i="1" s="1"/>
  <c r="C16" i="1"/>
  <c r="AM16" i="1" s="1"/>
  <c r="M70" i="3"/>
  <c r="G15" i="3"/>
  <c r="G72" i="3" s="1"/>
  <c r="P70" i="3"/>
  <c r="F15" i="3"/>
  <c r="F72" i="3" s="1"/>
  <c r="K70" i="3"/>
  <c r="E17" i="1"/>
  <c r="AO17" i="1" s="1"/>
  <c r="E21" i="1"/>
  <c r="AO21" i="1" s="1"/>
  <c r="J70" i="3"/>
  <c r="Q70" i="3"/>
  <c r="L70" i="3"/>
  <c r="G9" i="3"/>
  <c r="D12" i="1"/>
  <c r="AN12" i="1" s="1"/>
  <c r="D14" i="1"/>
  <c r="AN14" i="1" s="1"/>
  <c r="E11" i="1"/>
  <c r="AO11" i="1" s="1"/>
  <c r="C14" i="1"/>
  <c r="AM14" i="1" s="1"/>
  <c r="D70" i="3"/>
  <c r="AF70" i="1"/>
  <c r="X70" i="1"/>
  <c r="W70" i="1"/>
  <c r="Z70" i="1"/>
  <c r="H54" i="1"/>
  <c r="AE70" i="1"/>
  <c r="F54" i="1"/>
  <c r="V70" i="1"/>
  <c r="H48" i="1"/>
  <c r="E48" i="1" s="1"/>
  <c r="Z76" i="1"/>
  <c r="AJ70" i="1"/>
  <c r="AE76" i="1"/>
  <c r="AB70" i="1"/>
  <c r="H41" i="1"/>
  <c r="H75" i="1" s="1"/>
  <c r="G41" i="1"/>
  <c r="AG70" i="1"/>
  <c r="AD70" i="1"/>
  <c r="H34" i="1"/>
  <c r="U70" i="1"/>
  <c r="AC70" i="1"/>
  <c r="F15" i="1"/>
  <c r="F72" i="1" s="1"/>
  <c r="AH70" i="1"/>
  <c r="H15" i="1"/>
  <c r="E15" i="1" s="1"/>
  <c r="AO15" i="1" s="1"/>
  <c r="G34" i="1"/>
  <c r="G74" i="1" s="1"/>
  <c r="F41" i="1"/>
  <c r="F75" i="1" s="1"/>
  <c r="F48" i="1"/>
  <c r="F76" i="1" s="1"/>
  <c r="G54" i="1"/>
  <c r="G77" i="1" s="1"/>
  <c r="H73" i="1"/>
  <c r="G23" i="1"/>
  <c r="F73" i="1"/>
  <c r="G9" i="1"/>
  <c r="F59" i="1"/>
  <c r="H59" i="1"/>
  <c r="M77" i="1"/>
  <c r="G48" i="1"/>
  <c r="I70" i="1"/>
  <c r="J74" i="1"/>
  <c r="F34" i="1"/>
  <c r="C23" i="1"/>
  <c r="L70" i="1"/>
  <c r="P70" i="1"/>
  <c r="D28" i="1"/>
  <c r="AN28" i="1" s="1"/>
  <c r="J70" i="1"/>
  <c r="O70" i="1"/>
  <c r="Q70" i="1"/>
  <c r="N70" i="1"/>
  <c r="G15" i="1"/>
  <c r="M70" i="1"/>
  <c r="K70" i="1"/>
  <c r="F9" i="1"/>
  <c r="E34" i="1" l="1"/>
  <c r="E74" i="1" s="1"/>
  <c r="D59" i="1"/>
  <c r="AN59" i="1" s="1"/>
  <c r="E54" i="1"/>
  <c r="AO54" i="1" s="1"/>
  <c r="D41" i="1"/>
  <c r="D75" i="1" s="1"/>
  <c r="E41" i="1"/>
  <c r="E75" i="1" s="1"/>
  <c r="E23" i="1"/>
  <c r="AO23" i="1" s="1"/>
  <c r="H76" i="1"/>
  <c r="C41" i="1"/>
  <c r="AM41" i="1" s="1"/>
  <c r="E76" i="1"/>
  <c r="Z8" i="3"/>
  <c r="Z70" i="3" s="1"/>
  <c r="AA8" i="3"/>
  <c r="AA70" i="3" s="1"/>
  <c r="E9" i="1"/>
  <c r="E71" i="1" s="1"/>
  <c r="Y71" i="3"/>
  <c r="Y8" i="3"/>
  <c r="Y70" i="3" s="1"/>
  <c r="AO48" i="1"/>
  <c r="H8" i="3"/>
  <c r="H70" i="3" s="1"/>
  <c r="D23" i="1"/>
  <c r="AN23" i="1" s="1"/>
  <c r="F8" i="3"/>
  <c r="F70" i="3" s="1"/>
  <c r="G8" i="3"/>
  <c r="G70" i="3" s="1"/>
  <c r="G71" i="3"/>
  <c r="H77" i="1"/>
  <c r="D54" i="1"/>
  <c r="AN54" i="1" s="1"/>
  <c r="G75" i="1"/>
  <c r="F77" i="1"/>
  <c r="C54" i="1"/>
  <c r="H74" i="1"/>
  <c r="C15" i="1"/>
  <c r="AM15" i="1" s="1"/>
  <c r="E72" i="1"/>
  <c r="H8" i="1"/>
  <c r="H70" i="1" s="1"/>
  <c r="H72" i="1"/>
  <c r="G73" i="1"/>
  <c r="D34" i="1"/>
  <c r="D74" i="1" s="1"/>
  <c r="C48" i="1"/>
  <c r="C76" i="1" s="1"/>
  <c r="G71" i="1"/>
  <c r="D9" i="1"/>
  <c r="E59" i="1"/>
  <c r="H78" i="1"/>
  <c r="C59" i="1"/>
  <c r="F78" i="1"/>
  <c r="G76" i="1"/>
  <c r="D48" i="1"/>
  <c r="F74" i="1"/>
  <c r="C34" i="1"/>
  <c r="C73" i="1"/>
  <c r="AM23" i="1"/>
  <c r="G72" i="1"/>
  <c r="D15" i="1"/>
  <c r="G8" i="1"/>
  <c r="G70" i="1" s="1"/>
  <c r="F8" i="1"/>
  <c r="F70" i="1" s="1"/>
  <c r="C9" i="1"/>
  <c r="F71" i="1"/>
  <c r="AO34" i="1" l="1"/>
  <c r="C75" i="1"/>
  <c r="D78" i="1"/>
  <c r="E77" i="1"/>
  <c r="AN41" i="1"/>
  <c r="AO41" i="1"/>
  <c r="E73" i="1"/>
  <c r="AO9" i="1"/>
  <c r="E8" i="1"/>
  <c r="E70" i="1" s="1"/>
  <c r="D73" i="1"/>
  <c r="D77" i="1"/>
  <c r="AM48" i="1"/>
  <c r="C77" i="1"/>
  <c r="AM54" i="1"/>
  <c r="C72" i="1"/>
  <c r="AN34" i="1"/>
  <c r="D71" i="1"/>
  <c r="AN9" i="1"/>
  <c r="AM59" i="1"/>
  <c r="C78" i="1"/>
  <c r="E78" i="1"/>
  <c r="AO59" i="1"/>
  <c r="D76" i="1"/>
  <c r="AN48" i="1"/>
  <c r="AM34" i="1"/>
  <c r="C74" i="1"/>
  <c r="D8" i="1"/>
  <c r="AN8" i="1" s="1"/>
  <c r="D72" i="1"/>
  <c r="AN15" i="1"/>
  <c r="AM9" i="1"/>
  <c r="C8" i="1"/>
  <c r="C71" i="1"/>
  <c r="AO8" i="1" l="1"/>
  <c r="D70" i="1"/>
  <c r="AM8" i="1"/>
  <c r="C70" i="1"/>
</calcChain>
</file>

<file path=xl/sharedStrings.xml><?xml version="1.0" encoding="utf-8"?>
<sst xmlns="http://schemas.openxmlformats.org/spreadsheetml/2006/main" count="546" uniqueCount="136">
  <si>
    <t>都道府県</t>
  </si>
  <si>
    <t>押収数</t>
  </si>
  <si>
    <t>全国総数</t>
  </si>
  <si>
    <t>北 海 道</t>
  </si>
  <si>
    <t>札    幌</t>
  </si>
  <si>
    <t>函    館</t>
  </si>
  <si>
    <t>旭    川</t>
  </si>
  <si>
    <t>釧    路</t>
  </si>
  <si>
    <t>北    見</t>
  </si>
  <si>
    <t>青    森</t>
  </si>
  <si>
    <t>岩    手</t>
  </si>
  <si>
    <t>宮    城</t>
  </si>
  <si>
    <t>秋    田</t>
  </si>
  <si>
    <t>山    形</t>
  </si>
  <si>
    <t>福    島</t>
  </si>
  <si>
    <t>東    京</t>
  </si>
  <si>
    <t>茨　　城</t>
  </si>
  <si>
    <t>栃　　木</t>
  </si>
  <si>
    <t>群　　馬</t>
  </si>
  <si>
    <t>埼　　玉</t>
  </si>
  <si>
    <t>千　　葉</t>
  </si>
  <si>
    <t>神 奈 川</t>
  </si>
  <si>
    <t>新　　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</si>
  <si>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</si>
  <si>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</si>
  <si>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</si>
  <si>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</si>
  <si>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</si>
  <si>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</si>
  <si>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</si>
  <si>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</si>
  <si>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</si>
  <si>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</si>
  <si>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</si>
  <si>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</si>
  <si>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</si>
  <si>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</si>
  <si>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</si>
  <si>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</si>
  <si>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</si>
  <si>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</si>
  <si>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</si>
  <si>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</si>
  <si>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</si>
  <si>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</si>
  <si>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</si>
  <si>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</si>
  <si>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</si>
  <si>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</si>
  <si>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</si>
  <si>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</si>
  <si>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</si>
  <si>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</si>
  <si>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</si>
  <si>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　　縄</t>
  </si>
  <si>
    <t>（注）銃器の押収数には、武器等製造法違反で押収したものを含む。</t>
    <rPh sb="1" eb="2">
      <t>チュウ</t>
    </rPh>
    <rPh sb="3" eb="5">
      <t>ジュウキ</t>
    </rPh>
    <rPh sb="6" eb="8">
      <t>オウシュウ</t>
    </rPh>
    <rPh sb="8" eb="9">
      <t>スウ</t>
    </rPh>
    <rPh sb="12" eb="14">
      <t>ブキ</t>
    </rPh>
    <rPh sb="14" eb="15">
      <t>トウ</t>
    </rPh>
    <rPh sb="15" eb="18">
      <t>セイゾウホウ</t>
    </rPh>
    <rPh sb="18" eb="20">
      <t>イハン</t>
    </rPh>
    <rPh sb="21" eb="23">
      <t>オウシュウ</t>
    </rPh>
    <rPh sb="28" eb="29">
      <t>フク</t>
    </rPh>
    <phoneticPr fontId="1"/>
  </si>
  <si>
    <t>その他の銃砲</t>
    <phoneticPr fontId="1"/>
  </si>
  <si>
    <t>計</t>
    <phoneticPr fontId="1"/>
  </si>
  <si>
    <t>刀</t>
    <phoneticPr fontId="1"/>
  </si>
  <si>
    <t>剣</t>
    <phoneticPr fontId="1"/>
  </si>
  <si>
    <t>やり・なぎなた</t>
    <phoneticPr fontId="1"/>
  </si>
  <si>
    <t>救命索発射銃等</t>
    <phoneticPr fontId="1"/>
  </si>
  <si>
    <t>総数</t>
    <phoneticPr fontId="1"/>
  </si>
  <si>
    <t>けん銃</t>
    <phoneticPr fontId="1"/>
  </si>
  <si>
    <t>真正けん銃</t>
    <phoneticPr fontId="1"/>
  </si>
  <si>
    <t>件数</t>
    <phoneticPr fontId="1"/>
  </si>
  <si>
    <t>人員</t>
    <phoneticPr fontId="1"/>
  </si>
  <si>
    <t>小銃・砲・機関銃</t>
    <phoneticPr fontId="1"/>
  </si>
  <si>
    <t>ライフル銃</t>
    <phoneticPr fontId="1"/>
  </si>
  <si>
    <t>散弾銃</t>
    <phoneticPr fontId="1"/>
  </si>
  <si>
    <t>空気銃</t>
    <phoneticPr fontId="1"/>
  </si>
  <si>
    <t>建設用銃</t>
    <phoneticPr fontId="1"/>
  </si>
  <si>
    <t>銃砲</t>
    <phoneticPr fontId="1"/>
  </si>
  <si>
    <t>銃身</t>
    <phoneticPr fontId="1"/>
  </si>
  <si>
    <t>機関部体</t>
    <phoneticPr fontId="1"/>
  </si>
  <si>
    <t>回転弾倉</t>
    <phoneticPr fontId="1"/>
  </si>
  <si>
    <t>スライド</t>
    <phoneticPr fontId="1"/>
  </si>
  <si>
    <t>けん銃実包</t>
    <phoneticPr fontId="1"/>
  </si>
  <si>
    <t>刀剣類</t>
    <phoneticPr fontId="1"/>
  </si>
  <si>
    <t>あいくち</t>
    <phoneticPr fontId="1"/>
  </si>
  <si>
    <t>飛出しナイフ</t>
    <phoneticPr fontId="1"/>
  </si>
  <si>
    <t>スポーツナイフ</t>
    <phoneticPr fontId="1"/>
  </si>
  <si>
    <t>サバイバルナイフ</t>
    <phoneticPr fontId="1"/>
  </si>
  <si>
    <t>その他の刃物</t>
    <phoneticPr fontId="1"/>
  </si>
  <si>
    <t>模造けん銃</t>
    <phoneticPr fontId="1"/>
  </si>
  <si>
    <t>模擬銃器</t>
    <phoneticPr fontId="1"/>
  </si>
  <si>
    <t>模造刀剣類</t>
    <phoneticPr fontId="1"/>
  </si>
  <si>
    <t>違反物件なし</t>
    <phoneticPr fontId="1"/>
  </si>
  <si>
    <t>けん銃部品</t>
    <rPh sb="2" eb="3">
      <t>ジュウ</t>
    </rPh>
    <rPh sb="3" eb="4">
      <t>ブ</t>
    </rPh>
    <rPh sb="4" eb="5">
      <t>ヒン</t>
    </rPh>
    <phoneticPr fontId="1"/>
  </si>
  <si>
    <t>けん銃部品</t>
    <rPh sb="2" eb="3">
      <t>ジュウ</t>
    </rPh>
    <rPh sb="3" eb="5">
      <t>ブヒン</t>
    </rPh>
    <phoneticPr fontId="1"/>
  </si>
  <si>
    <t>銃砲</t>
    <rPh sb="0" eb="2">
      <t>ジュウホウ</t>
    </rPh>
    <phoneticPr fontId="1"/>
  </si>
  <si>
    <t>改造けん銃</t>
    <phoneticPr fontId="1"/>
  </si>
  <si>
    <t>　</t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</si>
  <si>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</si>
  <si>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</si>
  <si>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</si>
  <si>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中部</t>
    <rPh sb="0" eb="2">
      <t>チュウブ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</si>
  <si>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</si>
  <si>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</si>
  <si>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</si>
  <si>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</si>
  <si>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総数</t>
    <rPh sb="0" eb="2">
      <t>ソウスウ</t>
    </rPh>
    <phoneticPr fontId="1"/>
  </si>
  <si>
    <t>押収数</t>
    <phoneticPr fontId="1"/>
  </si>
  <si>
    <t>件数</t>
    <phoneticPr fontId="1"/>
  </si>
  <si>
    <t>人員</t>
    <phoneticPr fontId="1"/>
  </si>
  <si>
    <t>件数</t>
    <phoneticPr fontId="1"/>
  </si>
  <si>
    <t>人員</t>
    <phoneticPr fontId="1"/>
  </si>
  <si>
    <t>準空気銃</t>
    <rPh sb="0" eb="1">
      <t>ジュン</t>
    </rPh>
    <rPh sb="1" eb="4">
      <t>クウキジュウ</t>
    </rPh>
    <phoneticPr fontId="1"/>
  </si>
  <si>
    <t>確認</t>
    <rPh sb="0" eb="2">
      <t>カクニン</t>
    </rPh>
    <phoneticPr fontId="1"/>
  </si>
  <si>
    <t>件数</t>
    <rPh sb="0" eb="2">
      <t>ケンスウ</t>
    </rPh>
    <phoneticPr fontId="1"/>
  </si>
  <si>
    <t>人員</t>
    <rPh sb="0" eb="2">
      <t>ジンイン</t>
    </rPh>
    <phoneticPr fontId="1"/>
  </si>
  <si>
    <t>押収</t>
    <rPh sb="0" eb="2">
      <t>オウシュウ</t>
    </rPh>
    <phoneticPr fontId="1"/>
  </si>
  <si>
    <t>銃刀法410</t>
    <rPh sb="0" eb="3">
      <t>ジュウトウホウ</t>
    </rPh>
    <phoneticPr fontId="1"/>
  </si>
  <si>
    <t>銃刀法411</t>
    <rPh sb="0" eb="3">
      <t>ジュウトウホウ</t>
    </rPh>
    <phoneticPr fontId="1"/>
  </si>
  <si>
    <t>銃刀法412</t>
    <rPh sb="0" eb="3">
      <t>ジュウトウホウ</t>
    </rPh>
    <phoneticPr fontId="1"/>
  </si>
  <si>
    <t>銃刀法413</t>
    <rPh sb="0" eb="3">
      <t>ジュウトウホウ</t>
    </rPh>
    <phoneticPr fontId="1"/>
  </si>
  <si>
    <t>銃刀法414</t>
    <rPh sb="0" eb="3">
      <t>ジュウトウホウ</t>
    </rPh>
    <phoneticPr fontId="1"/>
  </si>
  <si>
    <t>銃刀法415</t>
    <rPh sb="0" eb="3">
      <t>ジュウトウホウ</t>
    </rPh>
    <phoneticPr fontId="1"/>
  </si>
  <si>
    <t>検挙件数・人員及び押収物件数</t>
    <rPh sb="0" eb="2">
      <t>ケンキョ</t>
    </rPh>
    <phoneticPr fontId="1"/>
  </si>
  <si>
    <t>検挙件数・人員及び押収物件数（つづき）</t>
    <rPh sb="0" eb="2">
      <t>ケンキョ</t>
    </rPh>
    <phoneticPr fontId="1"/>
  </si>
  <si>
    <t>東　　北</t>
  </si>
  <si>
    <t>東　　北</t>
    <phoneticPr fontId="1"/>
  </si>
  <si>
    <t>関　　東</t>
  </si>
  <si>
    <t>関　　東</t>
    <phoneticPr fontId="1"/>
  </si>
  <si>
    <t>中　　部</t>
  </si>
  <si>
    <t>中　　部</t>
    <phoneticPr fontId="1"/>
  </si>
  <si>
    <t>近　　畿</t>
  </si>
  <si>
    <t>近　　畿</t>
    <phoneticPr fontId="1"/>
  </si>
  <si>
    <t>中　　国</t>
  </si>
  <si>
    <t>中　　国</t>
    <phoneticPr fontId="1"/>
  </si>
  <si>
    <t>四　　国</t>
  </si>
  <si>
    <t>四　　国</t>
    <phoneticPr fontId="1"/>
  </si>
  <si>
    <t>九　　州</t>
  </si>
  <si>
    <t>九　　州</t>
    <phoneticPr fontId="1"/>
  </si>
  <si>
    <t>72　都道府県別　銃砲刀剣類所持等取締法違反　</t>
    <rPh sb="3" eb="5">
      <t>トドウ</t>
    </rPh>
    <phoneticPr fontId="1"/>
  </si>
  <si>
    <t>72　都道府県別　銃砲刀剣類所持等取締法違反</t>
    <rPh sb="3" eb="5">
      <t>トドウ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</si>
</sst>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/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distributed" vertical="center" justifyLastLine="1"/>
    </xf>
    <xf numFmtId="0" fontId="0" fillId="0" borderId="10" xfId="0" applyFill="1" applyBorder="1" applyAlignment="1" applyProtection="1">
      <alignment horizontal="distributed" vertical="center" justifyLastLine="1"/>
    </xf>
    <xf numFmtId="0" fontId="0" fillId="0" borderId="0" xfId="0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" xfId="0" quotePrefix="1" applyFont="1" applyFill="1" applyBorder="1" applyAlignment="1" applyProtection="1">
      <alignment horizontal="left" vertical="center"/>
    </xf>
    <xf numFmtId="176" fontId="3" fillId="0" borderId="0" xfId="0" quotePrefix="1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1" xfId="0" quotePrefix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176" fontId="0" fillId="0" borderId="0" xfId="0" applyNumberFormat="1" applyFill="1"/>
    <xf numFmtId="176" fontId="0" fillId="0" borderId="0" xfId="0" applyNumberFormat="1" applyFill="1" applyProtection="1"/>
    <xf numFmtId="0" fontId="0" fillId="0" borderId="0" xfId="0" applyFill="1" applyBorder="1"/>
    <xf numFmtId="0" fontId="0" fillId="0" borderId="11" xfId="0" applyFill="1" applyBorder="1" applyAlignment="1" applyProtection="1">
      <alignment horizontal="center" vertical="center"/>
    </xf>
    <xf numFmtId="0" fontId="3" fillId="0" borderId="4" xfId="0" quotePrefix="1" applyFont="1" applyFill="1" applyBorder="1" applyAlignment="1" applyProtection="1">
      <alignment horizontal="left" vertical="center"/>
    </xf>
    <xf numFmtId="0" fontId="3" fillId="0" borderId="0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4" xfId="0" quotePrefix="1" applyFont="1" applyFill="1" applyBorder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0" fillId="0" borderId="12" xfId="0" applyFill="1" applyBorder="1" applyProtection="1"/>
    <xf numFmtId="0" fontId="0" fillId="0" borderId="12" xfId="0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38" fontId="3" fillId="0" borderId="1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5" xfId="0" applyNumberFormat="1" applyFont="1" applyFill="1" applyBorder="1" applyAlignment="1" applyProtection="1">
      <alignment vertical="center"/>
    </xf>
    <xf numFmtId="38" fontId="4" fillId="0" borderId="1" xfId="0" applyNumberFormat="1" applyFont="1" applyFill="1" applyBorder="1" applyAlignment="1" applyProtection="1">
      <alignment vertical="center"/>
    </xf>
    <xf numFmtId="38" fontId="4" fillId="0" borderId="1" xfId="0" applyNumberFormat="1" applyFont="1" applyFill="1" applyBorder="1" applyAlignment="1" applyProtection="1">
      <alignment vertical="center"/>
      <protection locked="0"/>
    </xf>
    <xf numFmtId="38" fontId="4" fillId="0" borderId="0" xfId="0" applyNumberFormat="1" applyFont="1" applyFill="1" applyBorder="1" applyAlignment="1" applyProtection="1">
      <alignment vertical="center"/>
      <protection locked="0"/>
    </xf>
    <xf numFmtId="38" fontId="4" fillId="0" borderId="5" xfId="0" applyNumberFormat="1" applyFont="1" applyFill="1" applyBorder="1" applyAlignment="1" applyProtection="1">
      <alignment vertical="center"/>
      <protection locked="0"/>
    </xf>
    <xf numFmtId="38" fontId="3" fillId="0" borderId="1" xfId="0" applyNumberFormat="1" applyFont="1" applyFill="1" applyBorder="1" applyAlignment="1" applyProtection="1">
      <alignment vertical="center"/>
      <protection locked="0"/>
    </xf>
    <xf numFmtId="38" fontId="3" fillId="0" borderId="0" xfId="0" applyNumberFormat="1" applyFont="1" applyFill="1" applyBorder="1" applyAlignment="1" applyProtection="1">
      <alignment vertical="center"/>
      <protection locked="0"/>
    </xf>
    <xf numFmtId="38" fontId="3" fillId="0" borderId="2" xfId="0" applyNumberFormat="1" applyFont="1" applyFill="1" applyBorder="1" applyAlignment="1" applyProtection="1">
      <alignment vertical="center"/>
    </xf>
    <xf numFmtId="38" fontId="4" fillId="0" borderId="2" xfId="0" applyNumberFormat="1" applyFont="1" applyFill="1" applyBorder="1" applyAlignment="1" applyProtection="1">
      <alignment vertical="center"/>
    </xf>
    <xf numFmtId="38" fontId="4" fillId="0" borderId="7" xfId="0" applyNumberFormat="1" applyFont="1" applyFill="1" applyBorder="1" applyAlignment="1" applyProtection="1">
      <alignment vertical="center"/>
    </xf>
    <xf numFmtId="38" fontId="4" fillId="0" borderId="2" xfId="0" applyNumberFormat="1" applyFont="1" applyFill="1" applyBorder="1" applyAlignment="1" applyProtection="1">
      <alignment vertical="center"/>
      <protection locked="0"/>
    </xf>
    <xf numFmtId="38" fontId="4" fillId="0" borderId="7" xfId="0" applyNumberFormat="1" applyFont="1" applyFill="1" applyBorder="1" applyAlignment="1" applyProtection="1">
      <alignment vertical="center"/>
      <protection locked="0"/>
    </xf>
    <xf numFmtId="38" fontId="4" fillId="0" borderId="3" xfId="0" applyNumberFormat="1" applyFont="1" applyFill="1" applyBorder="1" applyAlignment="1" applyProtection="1">
      <alignment vertical="center"/>
      <protection locked="0"/>
    </xf>
    <xf numFmtId="38" fontId="4" fillId="0" borderId="8" xfId="0" applyNumberFormat="1" applyFont="1" applyFill="1" applyBorder="1" applyAlignment="1" applyProtection="1">
      <alignment vertical="center"/>
      <protection locked="0"/>
    </xf>
    <xf numFmtId="38" fontId="3" fillId="0" borderId="13" xfId="0" applyNumberFormat="1" applyFont="1" applyFill="1" applyBorder="1" applyAlignment="1" applyProtection="1">
      <alignment vertical="center"/>
    </xf>
    <xf numFmtId="38" fontId="3" fillId="0" borderId="4" xfId="0" applyNumberFormat="1" applyFont="1" applyFill="1" applyBorder="1" applyAlignment="1" applyProtection="1">
      <alignment vertical="center"/>
    </xf>
    <xf numFmtId="38" fontId="4" fillId="0" borderId="4" xfId="0" applyNumberFormat="1" applyFont="1" applyFill="1" applyBorder="1" applyAlignment="1" applyProtection="1">
      <alignment vertical="center"/>
      <protection locked="0"/>
    </xf>
    <xf numFmtId="38" fontId="3" fillId="0" borderId="4" xfId="0" applyNumberFormat="1" applyFont="1" applyFill="1" applyBorder="1" applyAlignment="1" applyProtection="1">
      <alignment vertical="center"/>
      <protection locked="0"/>
    </xf>
    <xf numFmtId="38" fontId="3" fillId="0" borderId="5" xfId="0" applyNumberFormat="1" applyFont="1" applyFill="1" applyBorder="1" applyAlignment="1" applyProtection="1">
      <alignment vertical="center"/>
      <protection locked="0"/>
    </xf>
    <xf numFmtId="38" fontId="0" fillId="0" borderId="5" xfId="0" applyNumberFormat="1" applyFill="1" applyBorder="1" applyAlignment="1" applyProtection="1">
      <alignment vertical="center"/>
      <protection locked="0"/>
    </xf>
    <xf numFmtId="38" fontId="4" fillId="0" borderId="6" xfId="0" applyNumberFormat="1" applyFont="1" applyFill="1" applyBorder="1" applyAlignment="1" applyProtection="1">
      <alignment vertical="center"/>
      <protection locked="0"/>
    </xf>
    <xf numFmtId="38" fontId="3" fillId="0" borderId="0" xfId="0" applyNumberFormat="1" applyFont="1" applyFill="1" applyAlignment="1">
      <alignment vertical="center"/>
    </xf>
    <xf numFmtId="38" fontId="0" fillId="0" borderId="1" xfId="0" applyNumberFormat="1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distributed" vertical="center" justifyLastLine="1"/>
    </xf>
    <xf numFmtId="0" fontId="0" fillId="0" borderId="17" xfId="0" applyFill="1" applyBorder="1" applyAlignment="1" applyProtection="1">
      <alignment horizontal="distributed" vertical="center" justifyLastLine="1"/>
    </xf>
    <xf numFmtId="0" fontId="0" fillId="0" borderId="13" xfId="0" applyFill="1" applyBorder="1" applyAlignment="1" applyProtection="1">
      <alignment horizontal="distributed" vertical="center" justifyLastLine="1"/>
    </xf>
    <xf numFmtId="0" fontId="0" fillId="0" borderId="9" xfId="0" applyFill="1" applyBorder="1" applyAlignment="1" applyProtection="1">
      <alignment horizontal="distributed" vertical="center" justifyLastLine="1"/>
    </xf>
    <xf numFmtId="0" fontId="0" fillId="0" borderId="3" xfId="0" applyFill="1" applyBorder="1" applyAlignment="1" applyProtection="1">
      <alignment horizontal="distributed" vertical="center" justifyLastLine="1"/>
    </xf>
    <xf numFmtId="0" fontId="0" fillId="0" borderId="10" xfId="0" applyFill="1" applyBorder="1" applyAlignment="1" applyProtection="1">
      <alignment horizontal="distributed" vertical="center" justifyLastLine="1"/>
    </xf>
    <xf numFmtId="0" fontId="0" fillId="0" borderId="17" xfId="0" quotePrefix="1" applyFill="1" applyBorder="1" applyAlignment="1" applyProtection="1">
      <alignment horizontal="distributed" vertical="center" justifyLastLine="1"/>
    </xf>
    <xf numFmtId="0" fontId="0" fillId="0" borderId="13" xfId="0" quotePrefix="1" applyFill="1" applyBorder="1" applyAlignment="1" applyProtection="1">
      <alignment horizontal="distributed" vertical="center" justifyLastLine="1"/>
    </xf>
    <xf numFmtId="0" fontId="0" fillId="0" borderId="9" xfId="0" quotePrefix="1" applyFill="1" applyBorder="1" applyAlignment="1" applyProtection="1">
      <alignment horizontal="distributed" vertical="center" justifyLastLine="1"/>
    </xf>
    <xf numFmtId="0" fontId="0" fillId="0" borderId="3" xfId="0" quotePrefix="1" applyFill="1" applyBorder="1" applyAlignment="1" applyProtection="1">
      <alignment horizontal="distributed" vertical="center" justifyLastLine="1"/>
    </xf>
    <xf numFmtId="0" fontId="0" fillId="0" borderId="10" xfId="0" quotePrefix="1" applyFill="1" applyBorder="1" applyAlignment="1" applyProtection="1">
      <alignment horizontal="distributed" vertical="center" justifyLastLine="1"/>
    </xf>
    <xf numFmtId="0" fontId="0" fillId="0" borderId="15" xfId="0" applyFill="1" applyBorder="1" applyAlignment="1" applyProtection="1">
      <alignment horizontal="distributed" vertical="center" justifyLastLine="1"/>
    </xf>
    <xf numFmtId="0" fontId="0" fillId="0" borderId="12" xfId="0" quotePrefix="1" applyFill="1" applyBorder="1" applyAlignment="1" applyProtection="1">
      <alignment horizontal="distributed" vertical="center" justifyLastLine="1"/>
    </xf>
    <xf numFmtId="0" fontId="0" fillId="0" borderId="22" xfId="0" quotePrefix="1" applyFill="1" applyBorder="1" applyAlignment="1" applyProtection="1">
      <alignment horizontal="distributed" vertical="center" justifyLastLine="1"/>
    </xf>
    <xf numFmtId="0" fontId="0" fillId="0" borderId="1" xfId="0" quotePrefix="1" applyFill="1" applyBorder="1" applyAlignment="1" applyProtection="1">
      <alignment horizontal="distributed" vertical="center" justifyLastLine="1"/>
    </xf>
    <xf numFmtId="0" fontId="0" fillId="0" borderId="0" xfId="0" quotePrefix="1" applyFill="1" applyBorder="1" applyAlignment="1" applyProtection="1">
      <alignment horizontal="distributed" vertical="center" justifyLastLine="1"/>
    </xf>
    <xf numFmtId="0" fontId="0" fillId="0" borderId="4" xfId="0" quotePrefix="1" applyFill="1" applyBorder="1" applyAlignment="1" applyProtection="1">
      <alignment horizontal="distributed" vertical="center" justifyLastLine="1"/>
    </xf>
    <xf numFmtId="0" fontId="0" fillId="0" borderId="15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quotePrefix="1" applyFill="1" applyBorder="1" applyAlignment="1" applyProtection="1">
      <alignment horizontal="center" vertical="center"/>
    </xf>
    <xf numFmtId="0" fontId="0" fillId="0" borderId="9" xfId="0" quotePrefix="1" applyFill="1" applyBorder="1" applyAlignment="1" applyProtection="1">
      <alignment horizontal="center" vertical="center"/>
    </xf>
    <xf numFmtId="0" fontId="0" fillId="0" borderId="3" xfId="0" quotePrefix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distributed" vertical="center" justifyLastLine="1"/>
    </xf>
    <xf numFmtId="0" fontId="0" fillId="0" borderId="21" xfId="0" applyFill="1" applyBorder="1" applyAlignment="1" applyProtection="1">
      <alignment horizontal="distributed" vertical="center" justifyLastLine="1"/>
    </xf>
    <xf numFmtId="0" fontId="0" fillId="0" borderId="11" xfId="0" applyFill="1" applyBorder="1" applyAlignment="1" applyProtection="1">
      <alignment horizontal="distributed" vertical="center" justifyLastLine="1"/>
    </xf>
    <xf numFmtId="0" fontId="0" fillId="0" borderId="21" xfId="0" quotePrefix="1" applyFill="1" applyBorder="1" applyAlignment="1" applyProtection="1">
      <alignment horizontal="distributed" vertical="center" justifyLastLine="1"/>
    </xf>
    <xf numFmtId="0" fontId="0" fillId="0" borderId="11" xfId="0" quotePrefix="1" applyFill="1" applyBorder="1" applyAlignment="1" applyProtection="1">
      <alignment horizontal="distributed" vertical="center" justifyLastLine="1"/>
    </xf>
    <xf numFmtId="0" fontId="2" fillId="0" borderId="0" xfId="0" applyFont="1" applyFill="1" applyAlignment="1" applyProtection="1">
      <alignment horizontal="distributed" vertical="center"/>
    </xf>
    <xf numFmtId="0" fontId="2" fillId="0" borderId="0" xfId="0" quotePrefix="1" applyFont="1" applyFill="1" applyAlignment="1" applyProtection="1">
      <alignment horizontal="distributed" vertical="center"/>
    </xf>
    <xf numFmtId="0" fontId="0" fillId="0" borderId="18" xfId="0" applyFill="1" applyBorder="1" applyAlignment="1" applyProtection="1">
      <alignment horizontal="distributed" vertical="center" justifyLastLine="1"/>
    </xf>
    <xf numFmtId="0" fontId="0" fillId="0" borderId="19" xfId="0" applyFill="1" applyBorder="1" applyAlignment="1" applyProtection="1">
      <alignment horizontal="distributed" vertical="center" justifyLastLine="1"/>
    </xf>
    <xf numFmtId="0" fontId="0" fillId="0" borderId="12" xfId="0" quotePrefix="1" applyFill="1" applyBorder="1" applyAlignment="1" applyProtection="1">
      <alignment horizontal="center" vertical="center"/>
    </xf>
    <xf numFmtId="0" fontId="0" fillId="0" borderId="1" xfId="0" quotePrefix="1" applyFill="1" applyBorder="1" applyAlignment="1" applyProtection="1">
      <alignment horizontal="center" vertical="center"/>
    </xf>
    <xf numFmtId="0" fontId="0" fillId="0" borderId="0" xfId="0" quotePrefix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distributed" vertical="center" justifyLastLine="1"/>
    </xf>
    <xf numFmtId="0" fontId="0" fillId="0" borderId="13" xfId="0" quotePrefix="1" applyFill="1" applyBorder="1" applyAlignment="1" applyProtection="1">
      <alignment horizontal="center" vertical="center"/>
    </xf>
    <xf numFmtId="0" fontId="0" fillId="0" borderId="10" xfId="0" quotePrefix="1" applyFill="1" applyBorder="1" applyAlignment="1" applyProtection="1">
      <alignment horizontal="center" vertical="center"/>
    </xf>
    <xf numFmtId="0" fontId="0" fillId="0" borderId="18" xfId="0" quotePrefix="1" applyFill="1" applyBorder="1" applyAlignment="1" applyProtection="1">
      <alignment horizontal="distributed" vertical="center" justifyLastLine="1"/>
    </xf>
    <xf numFmtId="0" fontId="0" fillId="0" borderId="19" xfId="0" quotePrefix="1" applyFill="1" applyBorder="1" applyAlignment="1" applyProtection="1">
      <alignment horizontal="distributed" vertical="center" justifyLastLine="1"/>
    </xf>
    <xf numFmtId="0" fontId="0" fillId="0" borderId="1" xfId="0" applyFill="1" applyBorder="1" applyAlignment="1" applyProtection="1">
      <alignment horizontal="distributed" vertical="center" justifyLastLine="1"/>
    </xf>
    <xf numFmtId="0" fontId="0" fillId="0" borderId="0" xfId="0" applyFill="1" applyBorder="1" applyAlignment="1" applyProtection="1">
      <alignment horizontal="distributed" vertical="center" justifyLastLine="1"/>
    </xf>
    <xf numFmtId="0" fontId="0" fillId="0" borderId="4" xfId="0" applyFill="1" applyBorder="1" applyAlignment="1" applyProtection="1">
      <alignment horizontal="distributed" vertical="center" justifyLastLine="1"/>
    </xf>
    <xf numFmtId="0" fontId="0" fillId="0" borderId="12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horizontal="distributed" vertical="center" justifyLastLine="1"/>
    </xf>
    <xf numFmtId="0" fontId="0" fillId="0" borderId="0" xfId="0" quotePrefix="1" applyFill="1" applyAlignment="1" applyProtection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AO217"/>
  <sheetViews>
    <sheetView tabSelected="1" view="pageBreakPreview" zoomScaleNormal="100" zoomScaleSheetLayoutView="100" workbookViewId="0">
      <pane xSplit="2" ySplit="7" topLeftCell="C8" activePane="bottomRight" state="frozen"/>
      <selection activeCell="C60" sqref="C60:Q67"/>
      <selection pane="topRight" activeCell="C60" sqref="C60:Q67"/>
      <selection pane="bottomLeft" activeCell="C60" sqref="C60:Q67"/>
      <selection pane="bottomRight" activeCell="B2" sqref="B2"/>
    </sheetView>
  </sheetViews>
  <sheetFormatPr defaultColWidth="9.109375" defaultRowHeight="12" x14ac:dyDescent="0.15"/>
  <cols>
    <col min="1" max="1" width="2.6640625" style="5" customWidth="1"/>
    <col min="2" max="2" width="9" style="5" customWidth="1"/>
    <col min="3" max="4" width="6.5546875" style="5" customWidth="1"/>
    <col min="5" max="5" width="7.88671875" style="5" customWidth="1"/>
    <col min="6" max="7" width="6.109375" style="5" customWidth="1"/>
    <col min="8" max="8" width="6.5546875" style="5" customWidth="1"/>
    <col min="9" max="17" width="6.109375" style="5" customWidth="1"/>
    <col min="18" max="18" width="7" style="5" hidden="1" customWidth="1"/>
    <col min="19" max="19" width="2.5546875" style="35" customWidth="1"/>
    <col min="20" max="37" width="5.33203125" style="5" customWidth="1"/>
    <col min="38" max="38" width="9" style="5" customWidth="1"/>
    <col min="39" max="39" width="8.109375" style="35" customWidth="1"/>
    <col min="40" max="16384" width="9.109375" style="5"/>
  </cols>
  <sheetData>
    <row r="1" spans="2:41" x14ac:dyDescent="0.15">
      <c r="B1" s="3" t="s">
        <v>112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3" t="s">
        <v>113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</row>
    <row r="2" spans="2:41" s="9" customFormat="1" ht="14.4" x14ac:dyDescent="0.15">
      <c r="B2" s="6"/>
      <c r="C2" s="7"/>
      <c r="D2" s="114" t="s">
        <v>134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7"/>
      <c r="R2" s="6"/>
      <c r="S2" s="8"/>
      <c r="T2" s="6"/>
      <c r="U2" s="114" t="s">
        <v>118</v>
      </c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7"/>
      <c r="AK2" s="7"/>
      <c r="AL2" s="7"/>
      <c r="AM2" s="8"/>
    </row>
    <row r="3" spans="2:41" s="12" customFormat="1" ht="6.75" customHeight="1" thickBo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1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1"/>
    </row>
    <row r="4" spans="2:41" s="12" customFormat="1" x14ac:dyDescent="0.15">
      <c r="B4" s="79" t="s">
        <v>0</v>
      </c>
      <c r="C4" s="93" t="s">
        <v>62</v>
      </c>
      <c r="D4" s="94"/>
      <c r="E4" s="95"/>
      <c r="F4" s="99" t="s">
        <v>57</v>
      </c>
      <c r="G4" s="100"/>
      <c r="H4" s="100"/>
      <c r="I4" s="116" t="s">
        <v>90</v>
      </c>
      <c r="J4" s="116"/>
      <c r="K4" s="116"/>
      <c r="L4" s="116"/>
      <c r="M4" s="116"/>
      <c r="N4" s="116"/>
      <c r="O4" s="116"/>
      <c r="P4" s="116"/>
      <c r="Q4" s="116"/>
      <c r="R4" s="11"/>
      <c r="S4" s="11"/>
      <c r="T4" s="116" t="s">
        <v>90</v>
      </c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7"/>
      <c r="AL4" s="99" t="s">
        <v>0</v>
      </c>
      <c r="AM4" s="11"/>
    </row>
    <row r="5" spans="2:41" s="12" customFormat="1" x14ac:dyDescent="0.15">
      <c r="B5" s="80"/>
      <c r="C5" s="96"/>
      <c r="D5" s="97"/>
      <c r="E5" s="98"/>
      <c r="F5" s="101"/>
      <c r="G5" s="102"/>
      <c r="H5" s="102"/>
      <c r="I5" s="109" t="s">
        <v>63</v>
      </c>
      <c r="J5" s="112"/>
      <c r="K5" s="112"/>
      <c r="L5" s="112"/>
      <c r="M5" s="112"/>
      <c r="N5" s="113"/>
      <c r="O5" s="105" t="s">
        <v>67</v>
      </c>
      <c r="P5" s="106"/>
      <c r="Q5" s="106"/>
      <c r="R5" s="13"/>
      <c r="S5" s="11"/>
      <c r="T5" s="83" t="s">
        <v>68</v>
      </c>
      <c r="U5" s="88"/>
      <c r="V5" s="89"/>
      <c r="W5" s="82" t="s">
        <v>69</v>
      </c>
      <c r="X5" s="83"/>
      <c r="Y5" s="84"/>
      <c r="Z5" s="82" t="s">
        <v>70</v>
      </c>
      <c r="AA5" s="88"/>
      <c r="AB5" s="89"/>
      <c r="AC5" s="82" t="s">
        <v>107</v>
      </c>
      <c r="AD5" s="88"/>
      <c r="AE5" s="89"/>
      <c r="AF5" s="82" t="s">
        <v>71</v>
      </c>
      <c r="AG5" s="88"/>
      <c r="AH5" s="89"/>
      <c r="AI5" s="82" t="s">
        <v>61</v>
      </c>
      <c r="AJ5" s="88"/>
      <c r="AK5" s="89"/>
      <c r="AL5" s="101"/>
      <c r="AM5" s="14" t="s">
        <v>108</v>
      </c>
      <c r="AN5" s="15"/>
      <c r="AO5" s="15"/>
    </row>
    <row r="6" spans="2:41" s="12" customFormat="1" x14ac:dyDescent="0.15">
      <c r="B6" s="80"/>
      <c r="C6" s="90"/>
      <c r="D6" s="91"/>
      <c r="E6" s="92"/>
      <c r="F6" s="103"/>
      <c r="G6" s="104"/>
      <c r="H6" s="104"/>
      <c r="I6" s="109" t="s">
        <v>64</v>
      </c>
      <c r="J6" s="110"/>
      <c r="K6" s="111"/>
      <c r="L6" s="109" t="s">
        <v>91</v>
      </c>
      <c r="M6" s="112"/>
      <c r="N6" s="113"/>
      <c r="O6" s="107"/>
      <c r="P6" s="108"/>
      <c r="Q6" s="108"/>
      <c r="R6" s="11"/>
      <c r="S6" s="11"/>
      <c r="T6" s="91"/>
      <c r="U6" s="91"/>
      <c r="V6" s="92"/>
      <c r="W6" s="85"/>
      <c r="X6" s="86"/>
      <c r="Y6" s="87"/>
      <c r="Z6" s="90"/>
      <c r="AA6" s="91"/>
      <c r="AB6" s="92"/>
      <c r="AC6" s="90"/>
      <c r="AD6" s="91"/>
      <c r="AE6" s="92"/>
      <c r="AF6" s="90"/>
      <c r="AG6" s="91"/>
      <c r="AH6" s="92"/>
      <c r="AI6" s="90"/>
      <c r="AJ6" s="91"/>
      <c r="AK6" s="92"/>
      <c r="AL6" s="101"/>
      <c r="AM6" s="14" t="s">
        <v>101</v>
      </c>
      <c r="AN6" s="15"/>
      <c r="AO6" s="15"/>
    </row>
    <row r="7" spans="2:41" s="12" customFormat="1" x14ac:dyDescent="0.15">
      <c r="B7" s="81"/>
      <c r="C7" s="16" t="s">
        <v>65</v>
      </c>
      <c r="D7" s="16" t="s">
        <v>66</v>
      </c>
      <c r="E7" s="16" t="s">
        <v>1</v>
      </c>
      <c r="F7" s="16" t="s">
        <v>65</v>
      </c>
      <c r="G7" s="16" t="s">
        <v>66</v>
      </c>
      <c r="H7" s="16" t="s">
        <v>1</v>
      </c>
      <c r="I7" s="16" t="s">
        <v>65</v>
      </c>
      <c r="J7" s="16" t="s">
        <v>66</v>
      </c>
      <c r="K7" s="16" t="s">
        <v>1</v>
      </c>
      <c r="L7" s="16" t="s">
        <v>65</v>
      </c>
      <c r="M7" s="16" t="s">
        <v>66</v>
      </c>
      <c r="N7" s="16" t="s">
        <v>102</v>
      </c>
      <c r="O7" s="16" t="s">
        <v>65</v>
      </c>
      <c r="P7" s="16" t="s">
        <v>66</v>
      </c>
      <c r="Q7" s="16" t="s">
        <v>1</v>
      </c>
      <c r="R7" s="19"/>
      <c r="S7" s="19"/>
      <c r="T7" s="20" t="s">
        <v>103</v>
      </c>
      <c r="U7" s="21" t="s">
        <v>104</v>
      </c>
      <c r="V7" s="53" t="s">
        <v>1</v>
      </c>
      <c r="W7" s="21" t="s">
        <v>105</v>
      </c>
      <c r="X7" s="21" t="s">
        <v>106</v>
      </c>
      <c r="Y7" s="21" t="s">
        <v>1</v>
      </c>
      <c r="Z7" s="21" t="s">
        <v>105</v>
      </c>
      <c r="AA7" s="21" t="s">
        <v>106</v>
      </c>
      <c r="AB7" s="21" t="s">
        <v>1</v>
      </c>
      <c r="AC7" s="21" t="s">
        <v>105</v>
      </c>
      <c r="AD7" s="21" t="s">
        <v>106</v>
      </c>
      <c r="AE7" s="21" t="s">
        <v>1</v>
      </c>
      <c r="AF7" s="21" t="s">
        <v>105</v>
      </c>
      <c r="AG7" s="21" t="s">
        <v>106</v>
      </c>
      <c r="AH7" s="21" t="s">
        <v>1</v>
      </c>
      <c r="AI7" s="21" t="s">
        <v>105</v>
      </c>
      <c r="AJ7" s="21" t="s">
        <v>106</v>
      </c>
      <c r="AK7" s="21" t="s">
        <v>1</v>
      </c>
      <c r="AL7" s="103"/>
      <c r="AM7" s="14" t="s">
        <v>109</v>
      </c>
      <c r="AN7" s="15" t="s">
        <v>110</v>
      </c>
      <c r="AO7" s="15" t="s">
        <v>111</v>
      </c>
    </row>
    <row r="8" spans="2:41" s="25" customFormat="1" x14ac:dyDescent="0.15">
      <c r="B8" s="22" t="s">
        <v>2</v>
      </c>
      <c r="C8" s="54">
        <f t="shared" ref="C8:H8" si="0">SUM(C9,C15,C22,C23,C34,C41,C48,C54,C59)</f>
        <v>5458</v>
      </c>
      <c r="D8" s="54">
        <f t="shared" si="0"/>
        <v>4819</v>
      </c>
      <c r="E8" s="54">
        <f t="shared" si="0"/>
        <v>7130</v>
      </c>
      <c r="F8" s="54">
        <f>SUM(F9,F15,F22,F23,F34,F41,F48,F54,F59)</f>
        <v>337</v>
      </c>
      <c r="G8" s="54">
        <f>SUM(G9,G15,G22,G23,G34,G41,G48,G54,G59)</f>
        <v>307</v>
      </c>
      <c r="H8" s="54">
        <f t="shared" si="0"/>
        <v>612</v>
      </c>
      <c r="I8" s="54">
        <f t="shared" ref="I8:N8" si="1">SUM(I10:I14,I16:I22,I24:I33,I35:I40,I42:I47,I49:I53,I55:I58,I60:I67)</f>
        <v>99</v>
      </c>
      <c r="J8" s="54">
        <f t="shared" si="1"/>
        <v>110</v>
      </c>
      <c r="K8" s="54">
        <f t="shared" si="1"/>
        <v>312</v>
      </c>
      <c r="L8" s="54">
        <f t="shared" si="1"/>
        <v>14</v>
      </c>
      <c r="M8" s="54">
        <f t="shared" si="1"/>
        <v>13</v>
      </c>
      <c r="N8" s="54">
        <f t="shared" si="1"/>
        <v>43</v>
      </c>
      <c r="O8" s="54">
        <f>SUM(O10:O14,O16:O22,O24:O33,O35:O40,O42:O47,O49:O53,O55:O58,O60:O67)</f>
        <v>2</v>
      </c>
      <c r="P8" s="54">
        <f>SUM(P10:P14,P16:P22,P24:P33,P35:P40,P42:P47,P49:P53,P55:P58,P60:P67)</f>
        <v>1</v>
      </c>
      <c r="Q8" s="54">
        <f>SUM(Q10:Q14,Q16:Q22,Q24:Q33,Q35:Q40,Q42:Q47,Q49:Q53,Q55:Q58,Q60:Q67)</f>
        <v>35</v>
      </c>
      <c r="R8" s="55"/>
      <c r="S8" s="55"/>
      <c r="T8" s="55">
        <f t="shared" ref="T8:AK8" si="2">SUM(T10:T14,T16:T22,T24:T33,T35:T40,T42:T47,T49:T53,T55:T58,T60:T67)</f>
        <v>18</v>
      </c>
      <c r="U8" s="54">
        <f t="shared" si="2"/>
        <v>12</v>
      </c>
      <c r="V8" s="56">
        <f t="shared" si="2"/>
        <v>11</v>
      </c>
      <c r="W8" s="54">
        <f t="shared" si="2"/>
        <v>112</v>
      </c>
      <c r="X8" s="54">
        <f t="shared" si="2"/>
        <v>85</v>
      </c>
      <c r="Y8" s="54">
        <f t="shared" si="2"/>
        <v>59</v>
      </c>
      <c r="Z8" s="54">
        <f t="shared" si="2"/>
        <v>44</v>
      </c>
      <c r="AA8" s="54">
        <f t="shared" si="2"/>
        <v>44</v>
      </c>
      <c r="AB8" s="54">
        <f t="shared" si="2"/>
        <v>51</v>
      </c>
      <c r="AC8" s="54">
        <f t="shared" si="2"/>
        <v>36</v>
      </c>
      <c r="AD8" s="54">
        <f t="shared" si="2"/>
        <v>32</v>
      </c>
      <c r="AE8" s="54">
        <f t="shared" si="2"/>
        <v>87</v>
      </c>
      <c r="AF8" s="54">
        <f t="shared" si="2"/>
        <v>4</v>
      </c>
      <c r="AG8" s="54">
        <f t="shared" si="2"/>
        <v>4</v>
      </c>
      <c r="AH8" s="54">
        <f t="shared" si="2"/>
        <v>2</v>
      </c>
      <c r="AI8" s="54">
        <f t="shared" si="2"/>
        <v>0</v>
      </c>
      <c r="AJ8" s="54">
        <f t="shared" si="2"/>
        <v>0</v>
      </c>
      <c r="AK8" s="54">
        <f t="shared" si="2"/>
        <v>0</v>
      </c>
      <c r="AL8" s="23" t="s">
        <v>2</v>
      </c>
      <c r="AM8" s="24">
        <f>SUM(I8,L8,O8,T8,W8,Z8,AC8,AF8,AI8,'72-2'!C8,'72-2'!I8,'72-2'!L8,'72-2'!O8,'72-2'!S8,'72-2'!V8,'72-2'!AB8,'72-2'!AE8,'72-3'!C8,'72-3'!F8,'72-3'!I8,'72-3'!L8,'72-3'!O8,'72-3'!S8,'72-3'!V8,'72-3'!Y8,'72-3'!AB8,'72-3'!AE8)-C8</f>
        <v>0</v>
      </c>
      <c r="AN8" s="24">
        <f>SUM(J8,M8,P8,U8,X8,AA8,AD8,AG8,AJ8,'72-2'!D8,'72-2'!J8,'72-2'!M8,'72-2'!P8,'72-2'!T8,'72-2'!W8,'72-2'!AC8,'72-2'!AF8,'72-3'!D8,'72-3'!G8,'72-3'!J8,'72-3'!M8,'72-3'!P8,'72-3'!T8,'72-3'!W8,'72-3'!Z8,'72-3'!AC8,'72-3'!AF8)-D8</f>
        <v>0</v>
      </c>
      <c r="AO8" s="24">
        <f>SUM(K8,N8,Q8,V8,Y8,AB8,AE8,AH8,AK8,'72-2'!E8,'72-2'!K8,'72-2'!N8,'72-2'!Q8,'72-2'!U8,'72-2'!X8,'72-2'!AD8,'72-2'!AG8,'72-3'!E8,'72-3'!H8,'72-3'!K8,'72-3'!N8,'72-3'!Q8,'72-3'!U8,'72-3'!X8,'72-3'!AA8,'72-3'!AD8,'72-3'!AG8)-E8</f>
        <v>0</v>
      </c>
    </row>
    <row r="9" spans="2:41" s="25" customFormat="1" x14ac:dyDescent="0.15">
      <c r="B9" s="22" t="s">
        <v>3</v>
      </c>
      <c r="C9" s="54">
        <f>SUM(F9,'72-2'!F9,'72-2'!V9,'72-2'!Y9,'72-3'!L9,'72-3'!O9,'72-3'!S9,'72-3'!V9,'72-3'!Y9,'72-3'!AB9,'72-3'!AE9)</f>
        <v>283</v>
      </c>
      <c r="D9" s="54">
        <f>SUM(G9,'72-2'!G9,'72-2'!W9,'72-2'!Z9,'72-3'!M9,'72-3'!P9,'72-3'!T9,'72-3'!W9,'72-3'!Z9,'72-3'!AC9,'72-3'!AF9)</f>
        <v>262</v>
      </c>
      <c r="E9" s="54">
        <f>SUM(H9,'72-2'!H9,'72-2'!X9,'72-2'!AA9,'72-3'!N9,'72-3'!Q9,'72-3'!U9,'72-3'!X9,'72-3'!AA9,'72-3'!AD9,'72-3'!AG9)</f>
        <v>278</v>
      </c>
      <c r="F9" s="54">
        <f>SUM(I9,L9,O9,T9,W9,Z9,AC9,AF9,AI9,'72-2'!C9)</f>
        <v>11</v>
      </c>
      <c r="G9" s="54">
        <f>SUM(J9,M9,P9,U9,X9,AA9,AD9,AG9,AJ9,'72-2'!D9)</f>
        <v>7</v>
      </c>
      <c r="H9" s="54">
        <f>SUM(K9,N9,Q9,V9,Y9,AB9,AE9,AH9,AK9,'72-2'!E9)</f>
        <v>14</v>
      </c>
      <c r="I9" s="54">
        <f t="shared" ref="I9:N9" si="3">SUM(I10:I14)</f>
        <v>2</v>
      </c>
      <c r="J9" s="54">
        <f t="shared" si="3"/>
        <v>2</v>
      </c>
      <c r="K9" s="54">
        <f t="shared" si="3"/>
        <v>3</v>
      </c>
      <c r="L9" s="54">
        <f t="shared" si="3"/>
        <v>0</v>
      </c>
      <c r="M9" s="54">
        <f t="shared" si="3"/>
        <v>0</v>
      </c>
      <c r="N9" s="54">
        <f t="shared" si="3"/>
        <v>0</v>
      </c>
      <c r="O9" s="54">
        <f>SUM(O10:O14)</f>
        <v>0</v>
      </c>
      <c r="P9" s="54">
        <f>SUM(P10:P14)</f>
        <v>0</v>
      </c>
      <c r="Q9" s="54">
        <f>SUM(Q10:Q14)</f>
        <v>2</v>
      </c>
      <c r="R9" s="55"/>
      <c r="S9" s="55"/>
      <c r="T9" s="55">
        <f t="shared" ref="T9:AK9" si="4">SUM(T10:T14)</f>
        <v>4</v>
      </c>
      <c r="U9" s="54">
        <f t="shared" si="4"/>
        <v>2</v>
      </c>
      <c r="V9" s="56">
        <f t="shared" si="4"/>
        <v>3</v>
      </c>
      <c r="W9" s="54">
        <f t="shared" si="4"/>
        <v>2</v>
      </c>
      <c r="X9" s="54">
        <f t="shared" si="4"/>
        <v>1</v>
      </c>
      <c r="Y9" s="54">
        <f t="shared" si="4"/>
        <v>4</v>
      </c>
      <c r="Z9" s="54">
        <f t="shared" si="4"/>
        <v>2</v>
      </c>
      <c r="AA9" s="54">
        <f t="shared" si="4"/>
        <v>1</v>
      </c>
      <c r="AB9" s="54">
        <f t="shared" si="4"/>
        <v>2</v>
      </c>
      <c r="AC9" s="54">
        <f t="shared" si="4"/>
        <v>0</v>
      </c>
      <c r="AD9" s="54">
        <f t="shared" si="4"/>
        <v>0</v>
      </c>
      <c r="AE9" s="54">
        <f t="shared" si="4"/>
        <v>0</v>
      </c>
      <c r="AF9" s="54">
        <f t="shared" si="4"/>
        <v>0</v>
      </c>
      <c r="AG9" s="54">
        <f t="shared" si="4"/>
        <v>0</v>
      </c>
      <c r="AH9" s="54">
        <f t="shared" si="4"/>
        <v>0</v>
      </c>
      <c r="AI9" s="54">
        <f t="shared" si="4"/>
        <v>0</v>
      </c>
      <c r="AJ9" s="54">
        <f t="shared" si="4"/>
        <v>0</v>
      </c>
      <c r="AK9" s="54">
        <f t="shared" si="4"/>
        <v>0</v>
      </c>
      <c r="AL9" s="26" t="s">
        <v>3</v>
      </c>
      <c r="AM9" s="24">
        <f>SUM(I9,L9,O9,T9,W9,Z9,AC9,AF9,AI9,'72-2'!C9,'72-2'!I9,'72-2'!L9,'72-2'!O9,'72-2'!S9,'72-2'!V9,'72-2'!AB9,'72-2'!AE9,'72-3'!C9,'72-3'!F9,'72-3'!I9,'72-3'!L9,'72-3'!O9,'72-3'!S9,'72-3'!V9,'72-3'!Y9,'72-3'!AB9,'72-3'!AE9)-C9</f>
        <v>0</v>
      </c>
      <c r="AN9" s="24">
        <f>SUM(J9,M9,P9,U9,X9,AA9,AD9,AG9,AJ9,'72-2'!D9,'72-2'!J9,'72-2'!M9,'72-2'!P9,'72-2'!T9,'72-2'!W9,'72-2'!AC9,'72-2'!AF9,'72-3'!D9,'72-3'!G9,'72-3'!J9,'72-3'!M9,'72-3'!P9,'72-3'!T9,'72-3'!W9,'72-3'!Z9,'72-3'!AC9,'72-3'!AF9)-D9</f>
        <v>0</v>
      </c>
      <c r="AO9" s="24">
        <f>SUM(K9,N9,Q9,V9,Y9,AB9,AE9,AH9,AK9,'72-2'!E9,'72-2'!K9,'72-2'!N9,'72-2'!Q9,'72-2'!U9,'72-2'!X9,'72-2'!AD9,'72-2'!AG9,'72-3'!E9,'72-3'!H9,'72-3'!K9,'72-3'!N9,'72-3'!Q9,'72-3'!U9,'72-3'!X9,'72-3'!AA9,'72-3'!AD9,'72-3'!AG9)-E9</f>
        <v>0</v>
      </c>
    </row>
    <row r="10" spans="2:41" s="29" customFormat="1" x14ac:dyDescent="0.15">
      <c r="B10" s="27" t="s">
        <v>4</v>
      </c>
      <c r="C10" s="54">
        <f>SUM(F10,'72-2'!F10,'72-2'!V10,'72-2'!Y10,'72-3'!L10,'72-3'!O10,'72-3'!S10,'72-3'!V10,'72-3'!Y10,'72-3'!AB10,'72-3'!AE10)</f>
        <v>142</v>
      </c>
      <c r="D10" s="54">
        <f>SUM(G10,'72-2'!G10,'72-2'!W10,'72-2'!Z10,'72-3'!M10,'72-3'!P10,'72-3'!T10,'72-3'!W10,'72-3'!Z10,'72-3'!AC10,'72-3'!AF10)</f>
        <v>127</v>
      </c>
      <c r="E10" s="54">
        <f>SUM(H10,'72-2'!H10,'72-2'!X10,'72-2'!AA10,'72-3'!N10,'72-3'!Q10,'72-3'!U10,'72-3'!X10,'72-3'!AA10,'72-3'!AD10,'72-3'!AG10)</f>
        <v>133</v>
      </c>
      <c r="F10" s="57">
        <f>SUM(I10,L10,O10,T10,W10,Z10,AC10,AF10,AI10,'72-2'!C10)</f>
        <v>4</v>
      </c>
      <c r="G10" s="57">
        <f>SUM(J10,M10,P10,U10,X10,AA10,AD10,AG10,AJ10,'72-2'!D10)</f>
        <v>2</v>
      </c>
      <c r="H10" s="57">
        <f>SUM(K10,N10,Q10,V10,Y10,AB10,AE10,AH10,AK10,'72-2'!E10)</f>
        <v>4</v>
      </c>
      <c r="I10" s="58">
        <v>0</v>
      </c>
      <c r="J10" s="58">
        <v>0</v>
      </c>
      <c r="K10" s="58">
        <v>1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9"/>
      <c r="S10" s="59"/>
      <c r="T10" s="59">
        <v>3</v>
      </c>
      <c r="U10" s="58">
        <v>1</v>
      </c>
      <c r="V10" s="60">
        <v>2</v>
      </c>
      <c r="W10" s="58">
        <v>0</v>
      </c>
      <c r="X10" s="58">
        <v>0</v>
      </c>
      <c r="Y10" s="58">
        <v>0</v>
      </c>
      <c r="Z10" s="58">
        <v>1</v>
      </c>
      <c r="AA10" s="58">
        <v>1</v>
      </c>
      <c r="AB10" s="58">
        <v>1</v>
      </c>
      <c r="AC10" s="58">
        <v>0</v>
      </c>
      <c r="AD10" s="58">
        <v>0</v>
      </c>
      <c r="AE10" s="58">
        <v>0</v>
      </c>
      <c r="AF10" s="58">
        <v>0</v>
      </c>
      <c r="AG10" s="58">
        <v>0</v>
      </c>
      <c r="AH10" s="58">
        <v>0</v>
      </c>
      <c r="AI10" s="58">
        <v>0</v>
      </c>
      <c r="AJ10" s="58">
        <v>0</v>
      </c>
      <c r="AK10" s="58">
        <v>0</v>
      </c>
      <c r="AL10" s="28" t="s">
        <v>4</v>
      </c>
      <c r="AM10" s="24">
        <f>SUM(I10,L10,O10,T10,W10,Z10,AC10,AF10,AI10,'72-2'!C10,'72-2'!I10,'72-2'!L10,'72-2'!O10,'72-2'!S10,'72-2'!V10,'72-2'!AB10,'72-2'!AE10,'72-3'!C10,'72-3'!F10,'72-3'!I10,'72-3'!L10,'72-3'!O10,'72-3'!S10,'72-3'!V10,'72-3'!Y10,'72-3'!AB10,'72-3'!AE10)-C10</f>
        <v>0</v>
      </c>
      <c r="AN10" s="24">
        <f>SUM(J10,M10,P10,U10,X10,AA10,AD10,AG10,AJ10,'72-2'!D10,'72-2'!J10,'72-2'!M10,'72-2'!P10,'72-2'!T10,'72-2'!W10,'72-2'!AC10,'72-2'!AF10,'72-3'!D10,'72-3'!G10,'72-3'!J10,'72-3'!M10,'72-3'!P10,'72-3'!T10,'72-3'!W10,'72-3'!Z10,'72-3'!AC10,'72-3'!AF10)-D10</f>
        <v>0</v>
      </c>
      <c r="AO10" s="24">
        <f>SUM(K10,N10,Q10,V10,Y10,AB10,AE10,AH10,AK10,'72-2'!E10,'72-2'!K10,'72-2'!N10,'72-2'!Q10,'72-2'!U10,'72-2'!X10,'72-2'!AD10,'72-2'!AG10,'72-3'!E10,'72-3'!H10,'72-3'!K10,'72-3'!N10,'72-3'!Q10,'72-3'!U10,'72-3'!X10,'72-3'!AA10,'72-3'!AD10,'72-3'!AG10)-E10</f>
        <v>0</v>
      </c>
    </row>
    <row r="11" spans="2:41" s="29" customFormat="1" x14ac:dyDescent="0.15">
      <c r="B11" s="27" t="s">
        <v>5</v>
      </c>
      <c r="C11" s="54">
        <f>SUM(F11,'72-2'!F11,'72-2'!V11,'72-2'!Y11,'72-3'!L11,'72-3'!O11,'72-3'!S11,'72-3'!V11,'72-3'!Y11,'72-3'!AB11,'72-3'!AE11)</f>
        <v>21</v>
      </c>
      <c r="D11" s="54">
        <f>SUM(G11,'72-2'!G11,'72-2'!W11,'72-2'!Z11,'72-3'!M11,'72-3'!P11,'72-3'!T11,'72-3'!W11,'72-3'!Z11,'72-3'!AC11,'72-3'!AF11)</f>
        <v>20</v>
      </c>
      <c r="E11" s="54">
        <f>SUM(H11,'72-2'!H11,'72-2'!X11,'72-2'!AA11,'72-3'!N11,'72-3'!Q11,'72-3'!U11,'72-3'!X11,'72-3'!AA11,'72-3'!AD11,'72-3'!AG11)</f>
        <v>26</v>
      </c>
      <c r="F11" s="57">
        <f>SUM(I11,L11,O11,T11,W11,Z11,AC11,AF11,AI11,'72-2'!C11)</f>
        <v>3</v>
      </c>
      <c r="G11" s="57">
        <f>SUM(J11,M11,P11,U11,X11,AA11,AD11,AG11,AJ11,'72-2'!D11)</f>
        <v>2</v>
      </c>
      <c r="H11" s="57">
        <f>SUM(K11,N11,Q11,V11,Y11,AB11,AE11,AH11,AK11,'72-2'!E11)</f>
        <v>3</v>
      </c>
      <c r="I11" s="58">
        <v>0</v>
      </c>
      <c r="J11" s="58">
        <v>0</v>
      </c>
      <c r="K11" s="58">
        <v>1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9"/>
      <c r="S11" s="59"/>
      <c r="T11" s="59">
        <v>1</v>
      </c>
      <c r="U11" s="58">
        <v>1</v>
      </c>
      <c r="V11" s="60">
        <v>1</v>
      </c>
      <c r="W11" s="58">
        <v>0</v>
      </c>
      <c r="X11" s="58">
        <v>0</v>
      </c>
      <c r="Y11" s="58">
        <v>0</v>
      </c>
      <c r="Z11" s="58">
        <v>1</v>
      </c>
      <c r="AA11" s="58">
        <v>0</v>
      </c>
      <c r="AB11" s="58">
        <v>1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58">
        <v>0</v>
      </c>
      <c r="AI11" s="58">
        <v>0</v>
      </c>
      <c r="AJ11" s="58">
        <v>0</v>
      </c>
      <c r="AK11" s="61">
        <v>0</v>
      </c>
      <c r="AL11" s="28" t="s">
        <v>5</v>
      </c>
      <c r="AM11" s="24">
        <f>SUM(I11,L11,O11,T11,W11,Z11,AC11,AF11,AI11,'72-2'!C11,'72-2'!I11,'72-2'!L11,'72-2'!O11,'72-2'!S11,'72-2'!V11,'72-2'!AB11,'72-2'!AE11,'72-3'!C11,'72-3'!F11,'72-3'!I11,'72-3'!L11,'72-3'!O11,'72-3'!S11,'72-3'!V11,'72-3'!Y11,'72-3'!AB11,'72-3'!AE11)-C11</f>
        <v>0</v>
      </c>
      <c r="AN11" s="24">
        <f>SUM(J11,M11,P11,U11,X11,AA11,AD11,AG11,AJ11,'72-2'!D11,'72-2'!J11,'72-2'!M11,'72-2'!P11,'72-2'!T11,'72-2'!W11,'72-2'!AC11,'72-2'!AF11,'72-3'!D11,'72-3'!G11,'72-3'!J11,'72-3'!M11,'72-3'!P11,'72-3'!T11,'72-3'!W11,'72-3'!Z11,'72-3'!AC11,'72-3'!AF11)-D11</f>
        <v>0</v>
      </c>
      <c r="AO11" s="24">
        <f>SUM(K11,N11,Q11,V11,Y11,AB11,AE11,AH11,AK11,'72-2'!E11,'72-2'!K11,'72-2'!N11,'72-2'!Q11,'72-2'!U11,'72-2'!X11,'72-2'!AD11,'72-2'!AG11,'72-3'!E11,'72-3'!H11,'72-3'!K11,'72-3'!N11,'72-3'!Q11,'72-3'!U11,'72-3'!X11,'72-3'!AA11,'72-3'!AD11,'72-3'!AG11)-E11</f>
        <v>0</v>
      </c>
    </row>
    <row r="12" spans="2:41" s="29" customFormat="1" x14ac:dyDescent="0.15">
      <c r="B12" s="27" t="s">
        <v>6</v>
      </c>
      <c r="C12" s="54">
        <f>SUM(F12,'72-2'!F12,'72-2'!V12,'72-2'!Y12,'72-3'!L12,'72-3'!O12,'72-3'!S12,'72-3'!V12,'72-3'!Y12,'72-3'!AB12,'72-3'!AE12)</f>
        <v>61</v>
      </c>
      <c r="D12" s="54">
        <f>SUM(G12,'72-2'!G12,'72-2'!W12,'72-2'!Z12,'72-3'!M12,'72-3'!P12,'72-3'!T12,'72-3'!W12,'72-3'!Z12,'72-3'!AC12,'72-3'!AF12)</f>
        <v>59</v>
      </c>
      <c r="E12" s="54">
        <f>SUM(H12,'72-2'!H12,'72-2'!X12,'72-2'!AA12,'72-3'!N12,'72-3'!Q12,'72-3'!U12,'72-3'!X12,'72-3'!AA12,'72-3'!AD12,'72-3'!AG12)</f>
        <v>72</v>
      </c>
      <c r="F12" s="57">
        <f>SUM(I12,L12,O12,T12,W12,Z12,AC12,AF12,AI12,'72-2'!C12)</f>
        <v>0</v>
      </c>
      <c r="G12" s="57">
        <f>SUM(J12,M12,P12,U12,X12,AA12,AD12,AG12,AJ12,'72-2'!D12)</f>
        <v>0</v>
      </c>
      <c r="H12" s="57">
        <f>SUM(K12,N12,Q12,V12,Y12,AB12,AE12,AH12,AK12,'72-2'!E12)</f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9"/>
      <c r="S12" s="59"/>
      <c r="T12" s="59">
        <v>0</v>
      </c>
      <c r="U12" s="58">
        <v>0</v>
      </c>
      <c r="V12" s="60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8">
        <v>0</v>
      </c>
      <c r="AJ12" s="58">
        <v>0</v>
      </c>
      <c r="AK12" s="58">
        <v>0</v>
      </c>
      <c r="AL12" s="28" t="s">
        <v>6</v>
      </c>
      <c r="AM12" s="24">
        <f>SUM(I12,L12,O12,T12,W12,Z12,AC12,AF12,AI12,'72-2'!C12,'72-2'!I12,'72-2'!L12,'72-2'!O12,'72-2'!S12,'72-2'!V12,'72-2'!AB12,'72-2'!AE12,'72-3'!C12,'72-3'!F12,'72-3'!I12,'72-3'!L12,'72-3'!O12,'72-3'!S12,'72-3'!V12,'72-3'!Y12,'72-3'!AB12,'72-3'!AE12)-C12</f>
        <v>0</v>
      </c>
      <c r="AN12" s="24">
        <f>SUM(J12,M12,P12,U12,X12,AA12,AD12,AG12,AJ12,'72-2'!D12,'72-2'!J12,'72-2'!M12,'72-2'!P12,'72-2'!T12,'72-2'!W12,'72-2'!AC12,'72-2'!AF12,'72-3'!D12,'72-3'!G12,'72-3'!J12,'72-3'!M12,'72-3'!P12,'72-3'!T12,'72-3'!W12,'72-3'!Z12,'72-3'!AC12,'72-3'!AF12)-D12</f>
        <v>0</v>
      </c>
      <c r="AO12" s="24">
        <f>SUM(K12,N12,Q12,V12,Y12,AB12,AE12,AH12,AK12,'72-2'!E12,'72-2'!K12,'72-2'!N12,'72-2'!Q12,'72-2'!U12,'72-2'!X12,'72-2'!AD12,'72-2'!AG12,'72-3'!E12,'72-3'!H12,'72-3'!K12,'72-3'!N12,'72-3'!Q12,'72-3'!U12,'72-3'!X12,'72-3'!AA12,'72-3'!AD12,'72-3'!AG12)-E12</f>
        <v>0</v>
      </c>
    </row>
    <row r="13" spans="2:41" s="29" customFormat="1" x14ac:dyDescent="0.15">
      <c r="B13" s="27" t="s">
        <v>7</v>
      </c>
      <c r="C13" s="54">
        <f>SUM(F13,'72-2'!F13,'72-2'!V13,'72-2'!Y13,'72-3'!L13,'72-3'!O13,'72-3'!S13,'72-3'!V13,'72-3'!Y13,'72-3'!AB13,'72-3'!AE13)</f>
        <v>37</v>
      </c>
      <c r="D13" s="54">
        <f>SUM(G13,'72-2'!G13,'72-2'!W13,'72-2'!Z13,'72-3'!M13,'72-3'!P13,'72-3'!T13,'72-3'!W13,'72-3'!Z13,'72-3'!AC13,'72-3'!AF13)</f>
        <v>35</v>
      </c>
      <c r="E13" s="54">
        <f>SUM(H13,'72-2'!H13,'72-2'!X13,'72-2'!AA13,'72-3'!N13,'72-3'!Q13,'72-3'!U13,'72-3'!X13,'72-3'!AA13,'72-3'!AD13,'72-3'!AG13)</f>
        <v>36</v>
      </c>
      <c r="F13" s="57">
        <f>SUM(I13,L13,O13,T13,W13,Z13,AC13,AF13,AI13,'72-2'!C13)</f>
        <v>3</v>
      </c>
      <c r="G13" s="57">
        <f>SUM(J13,M13,P13,U13,X13,AA13,AD13,AG13,AJ13,'72-2'!D13)</f>
        <v>3</v>
      </c>
      <c r="H13" s="57">
        <f>SUM(K13,N13,Q13,V13,Y13,AB13,AE13,AH13,AK13,'72-2'!E13)</f>
        <v>4</v>
      </c>
      <c r="I13" s="58">
        <v>2</v>
      </c>
      <c r="J13" s="58">
        <v>2</v>
      </c>
      <c r="K13" s="58">
        <v>1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2</v>
      </c>
      <c r="R13" s="59"/>
      <c r="S13" s="59"/>
      <c r="T13" s="59">
        <v>0</v>
      </c>
      <c r="U13" s="58">
        <v>0</v>
      </c>
      <c r="V13" s="60">
        <v>0</v>
      </c>
      <c r="W13" s="58">
        <v>1</v>
      </c>
      <c r="X13" s="58">
        <v>1</v>
      </c>
      <c r="Y13" s="58">
        <v>1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8">
        <v>0</v>
      </c>
      <c r="AJ13" s="58">
        <v>0</v>
      </c>
      <c r="AK13" s="58">
        <v>0</v>
      </c>
      <c r="AL13" s="28" t="s">
        <v>7</v>
      </c>
      <c r="AM13" s="24">
        <f>SUM(I13,L13,O13,T13,W13,Z13,AC13,AF13,AI13,'72-2'!C13,'72-2'!I13,'72-2'!L13,'72-2'!O13,'72-2'!S13,'72-2'!V13,'72-2'!AB13,'72-2'!AE13,'72-3'!C13,'72-3'!F13,'72-3'!I13,'72-3'!L13,'72-3'!O13,'72-3'!S13,'72-3'!V13,'72-3'!Y13,'72-3'!AB13,'72-3'!AE13)-C13</f>
        <v>0</v>
      </c>
      <c r="AN13" s="24">
        <f>SUM(J13,M13,P13,U13,X13,AA13,AD13,AG13,AJ13,'72-2'!D13,'72-2'!J13,'72-2'!M13,'72-2'!P13,'72-2'!T13,'72-2'!W13,'72-2'!AC13,'72-2'!AF13,'72-3'!D13,'72-3'!G13,'72-3'!J13,'72-3'!M13,'72-3'!P13,'72-3'!T13,'72-3'!W13,'72-3'!Z13,'72-3'!AC13,'72-3'!AF13)-D13</f>
        <v>0</v>
      </c>
      <c r="AO13" s="24">
        <f>SUM(K13,N13,Q13,V13,Y13,AB13,AE13,AH13,AK13,'72-2'!E13,'72-2'!K13,'72-2'!N13,'72-2'!Q13,'72-2'!U13,'72-2'!X13,'72-2'!AD13,'72-2'!AG13,'72-3'!E13,'72-3'!H13,'72-3'!K13,'72-3'!N13,'72-3'!Q13,'72-3'!U13,'72-3'!X13,'72-3'!AA13,'72-3'!AD13,'72-3'!AG13)-E13</f>
        <v>0</v>
      </c>
    </row>
    <row r="14" spans="2:41" s="29" customFormat="1" x14ac:dyDescent="0.15">
      <c r="B14" s="27" t="s">
        <v>8</v>
      </c>
      <c r="C14" s="54">
        <f>SUM(F14,'72-2'!F14,'72-2'!V14,'72-2'!Y14,'72-3'!L14,'72-3'!O14,'72-3'!S14,'72-3'!V14,'72-3'!Y14,'72-3'!AB14,'72-3'!AE14)</f>
        <v>22</v>
      </c>
      <c r="D14" s="54">
        <f>SUM(G14,'72-2'!G14,'72-2'!W14,'72-2'!Z14,'72-3'!M14,'72-3'!P14,'72-3'!T14,'72-3'!W14,'72-3'!Z14,'72-3'!AC14,'72-3'!AF14)</f>
        <v>21</v>
      </c>
      <c r="E14" s="54">
        <f>SUM(H14,'72-2'!H14,'72-2'!X14,'72-2'!AA14,'72-3'!N14,'72-3'!Q14,'72-3'!U14,'72-3'!X14,'72-3'!AA14,'72-3'!AD14,'72-3'!AG14)</f>
        <v>11</v>
      </c>
      <c r="F14" s="57">
        <f>SUM(I14,L14,O14,T14,W14,Z14,AC14,AF14,AI14,'72-2'!C14)</f>
        <v>1</v>
      </c>
      <c r="G14" s="57">
        <f>SUM(J14,M14,P14,U14,X14,AA14,AD14,AG14,AJ14,'72-2'!D14)</f>
        <v>0</v>
      </c>
      <c r="H14" s="57">
        <f>SUM(K14,N14,Q14,V14,Y14,AB14,AE14,AH14,AK14,'72-2'!E14)</f>
        <v>3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9"/>
      <c r="S14" s="59"/>
      <c r="T14" s="59">
        <v>0</v>
      </c>
      <c r="U14" s="58">
        <v>0</v>
      </c>
      <c r="V14" s="60">
        <v>0</v>
      </c>
      <c r="W14" s="58">
        <v>1</v>
      </c>
      <c r="X14" s="58">
        <v>0</v>
      </c>
      <c r="Y14" s="58">
        <v>3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58">
        <v>0</v>
      </c>
      <c r="AI14" s="58">
        <v>0</v>
      </c>
      <c r="AJ14" s="58">
        <v>0</v>
      </c>
      <c r="AK14" s="58">
        <v>0</v>
      </c>
      <c r="AL14" s="30" t="s">
        <v>8</v>
      </c>
      <c r="AM14" s="24">
        <f>SUM(I14,L14,O14,T14,W14,Z14,AC14,AF14,AI14,'72-2'!C14,'72-2'!I14,'72-2'!L14,'72-2'!O14,'72-2'!S14,'72-2'!V14,'72-2'!AB14,'72-2'!AE14,'72-3'!C14,'72-3'!F14,'72-3'!I14,'72-3'!L14,'72-3'!O14,'72-3'!S14,'72-3'!V14,'72-3'!Y14,'72-3'!AB14,'72-3'!AE14)-C14</f>
        <v>0</v>
      </c>
      <c r="AN14" s="24">
        <f>SUM(J14,M14,P14,U14,X14,AA14,AD14,AG14,AJ14,'72-2'!D14,'72-2'!J14,'72-2'!M14,'72-2'!P14,'72-2'!T14,'72-2'!W14,'72-2'!AC14,'72-2'!AF14,'72-3'!D14,'72-3'!G14,'72-3'!J14,'72-3'!M14,'72-3'!P14,'72-3'!T14,'72-3'!W14,'72-3'!Z14,'72-3'!AC14,'72-3'!AF14)-D14</f>
        <v>0</v>
      </c>
      <c r="AO14" s="24">
        <f>SUM(K14,N14,Q14,V14,Y14,AB14,AE14,AH14,AK14,'72-2'!E14,'72-2'!K14,'72-2'!N14,'72-2'!Q14,'72-2'!U14,'72-2'!X14,'72-2'!AD14,'72-2'!AG14,'72-3'!E14,'72-3'!H14,'72-3'!K14,'72-3'!N14,'72-3'!Q14,'72-3'!U14,'72-3'!X14,'72-3'!AA14,'72-3'!AD14,'72-3'!AG14)-E14</f>
        <v>0</v>
      </c>
    </row>
    <row r="15" spans="2:41" s="25" customFormat="1" x14ac:dyDescent="0.15">
      <c r="B15" s="22" t="s">
        <v>121</v>
      </c>
      <c r="C15" s="54">
        <f>SUM(F15,'72-2'!F15,'72-2'!V15,'72-2'!Y15,'72-3'!L15,'72-3'!O15,'72-3'!S15,'72-3'!V15,'72-3'!Y15,'72-3'!AB15,'72-3'!AE15)</f>
        <v>250</v>
      </c>
      <c r="D15" s="54">
        <f>SUM(G15,'72-2'!G15,'72-2'!W15,'72-2'!Z15,'72-3'!M15,'72-3'!P15,'72-3'!T15,'72-3'!W15,'72-3'!Z15,'72-3'!AC15,'72-3'!AF15)</f>
        <v>219</v>
      </c>
      <c r="E15" s="54">
        <f>SUM(H15,'72-2'!H15,'72-2'!X15,'72-2'!AA15,'72-3'!N15,'72-3'!Q15,'72-3'!U15,'72-3'!X15,'72-3'!AA15,'72-3'!AD15,'72-3'!AG15)</f>
        <v>307</v>
      </c>
      <c r="F15" s="54">
        <f>SUM(I15,L15,O15,T15,W15,Z15,AC15,AF15,AI15,'72-2'!C15)</f>
        <v>17</v>
      </c>
      <c r="G15" s="54">
        <f>SUM(J15,M15,P15,U15,X15,AA15,AD15,AG15,AJ15,'72-2'!D15)</f>
        <v>14</v>
      </c>
      <c r="H15" s="54">
        <f>SUM(K15,N15,Q15,V15,Y15,AB15,AE15,AH15,AK15,'72-2'!E15)</f>
        <v>30</v>
      </c>
      <c r="I15" s="54">
        <f t="shared" ref="I15:Q15" si="5">SUM(I16:I21)</f>
        <v>1</v>
      </c>
      <c r="J15" s="54">
        <f t="shared" si="5"/>
        <v>1</v>
      </c>
      <c r="K15" s="54">
        <f t="shared" si="5"/>
        <v>17</v>
      </c>
      <c r="L15" s="54">
        <f t="shared" si="5"/>
        <v>1</v>
      </c>
      <c r="M15" s="54">
        <f t="shared" si="5"/>
        <v>1</v>
      </c>
      <c r="N15" s="54">
        <f t="shared" si="5"/>
        <v>3</v>
      </c>
      <c r="O15" s="54">
        <f t="shared" si="5"/>
        <v>0</v>
      </c>
      <c r="P15" s="54">
        <f t="shared" si="5"/>
        <v>0</v>
      </c>
      <c r="Q15" s="54">
        <f t="shared" si="5"/>
        <v>0</v>
      </c>
      <c r="R15" s="55"/>
      <c r="S15" s="55"/>
      <c r="T15" s="55">
        <f t="shared" ref="T15:AK15" si="6">SUM(T16:T21)</f>
        <v>1</v>
      </c>
      <c r="U15" s="54">
        <f t="shared" si="6"/>
        <v>0</v>
      </c>
      <c r="V15" s="54">
        <f t="shared" si="6"/>
        <v>0</v>
      </c>
      <c r="W15" s="54">
        <f t="shared" si="6"/>
        <v>14</v>
      </c>
      <c r="X15" s="54">
        <f t="shared" si="6"/>
        <v>12</v>
      </c>
      <c r="Y15" s="54">
        <f t="shared" si="6"/>
        <v>10</v>
      </c>
      <c r="Z15" s="54">
        <f t="shared" si="6"/>
        <v>0</v>
      </c>
      <c r="AA15" s="54">
        <f t="shared" si="6"/>
        <v>0</v>
      </c>
      <c r="AB15" s="54">
        <f t="shared" si="6"/>
        <v>0</v>
      </c>
      <c r="AC15" s="54">
        <f t="shared" si="6"/>
        <v>0</v>
      </c>
      <c r="AD15" s="54">
        <f t="shared" si="6"/>
        <v>0</v>
      </c>
      <c r="AE15" s="54">
        <f t="shared" si="6"/>
        <v>0</v>
      </c>
      <c r="AF15" s="54">
        <f t="shared" si="6"/>
        <v>0</v>
      </c>
      <c r="AG15" s="54">
        <f t="shared" si="6"/>
        <v>0</v>
      </c>
      <c r="AH15" s="54">
        <f t="shared" si="6"/>
        <v>0</v>
      </c>
      <c r="AI15" s="54">
        <f t="shared" si="6"/>
        <v>0</v>
      </c>
      <c r="AJ15" s="54">
        <f t="shared" si="6"/>
        <v>0</v>
      </c>
      <c r="AK15" s="54">
        <f t="shared" si="6"/>
        <v>0</v>
      </c>
      <c r="AL15" s="26" t="s">
        <v>121</v>
      </c>
      <c r="AM15" s="24">
        <f>SUM(I15,L15,O15,T15,W15,Z15,AC15,AF15,AI15,'72-2'!C15,'72-2'!I15,'72-2'!L15,'72-2'!O15,'72-2'!S15,'72-2'!V15,'72-2'!AB15,'72-2'!AE15,'72-3'!C15,'72-3'!F15,'72-3'!I15,'72-3'!L15,'72-3'!O15,'72-3'!S15,'72-3'!V15,'72-3'!Y15,'72-3'!AB15,'72-3'!AE15)-C15</f>
        <v>0</v>
      </c>
      <c r="AN15" s="24">
        <f>SUM(J15,M15,P15,U15,X15,AA15,AD15,AG15,AJ15,'72-2'!D15,'72-2'!J15,'72-2'!M15,'72-2'!P15,'72-2'!T15,'72-2'!W15,'72-2'!AC15,'72-2'!AF15,'72-3'!D15,'72-3'!G15,'72-3'!J15,'72-3'!M15,'72-3'!P15,'72-3'!T15,'72-3'!W15,'72-3'!Z15,'72-3'!AC15,'72-3'!AF15)-D15</f>
        <v>0</v>
      </c>
      <c r="AO15" s="24">
        <f>SUM(K15,N15,Q15,V15,Y15,AB15,AE15,AH15,AK15,'72-2'!E15,'72-2'!K15,'72-2'!N15,'72-2'!Q15,'72-2'!U15,'72-2'!X15,'72-2'!AD15,'72-2'!AG15,'72-3'!E15,'72-3'!H15,'72-3'!K15,'72-3'!N15,'72-3'!Q15,'72-3'!U15,'72-3'!X15,'72-3'!AA15,'72-3'!AD15,'72-3'!AG15)-E15</f>
        <v>0</v>
      </c>
    </row>
    <row r="16" spans="2:41" s="29" customFormat="1" x14ac:dyDescent="0.15">
      <c r="B16" s="27" t="s">
        <v>9</v>
      </c>
      <c r="C16" s="54">
        <f>SUM(F16,'72-2'!F16,'72-2'!V16,'72-2'!Y16,'72-3'!L16,'72-3'!O16,'72-3'!S16,'72-3'!V16,'72-3'!Y16,'72-3'!AB16,'72-3'!AE16)</f>
        <v>36</v>
      </c>
      <c r="D16" s="54">
        <f>SUM(G16,'72-2'!G16,'72-2'!W16,'72-2'!Z16,'72-3'!M16,'72-3'!P16,'72-3'!T16,'72-3'!W16,'72-3'!Z16,'72-3'!AC16,'72-3'!AF16)</f>
        <v>32</v>
      </c>
      <c r="E16" s="54">
        <f>SUM(H16,'72-2'!H16,'72-2'!X16,'72-2'!AA16,'72-3'!N16,'72-3'!Q16,'72-3'!U16,'72-3'!X16,'72-3'!AA16,'72-3'!AD16,'72-3'!AG16)</f>
        <v>1</v>
      </c>
      <c r="F16" s="57">
        <f>SUM(I16,L16,O16,T16,W16,Z16,AC16,AF16,AI16,'72-2'!C16)</f>
        <v>1</v>
      </c>
      <c r="G16" s="57">
        <f>SUM(J16,M16,P16,U16,X16,AA16,AD16,AG16,AJ16,'72-2'!D16)</f>
        <v>1</v>
      </c>
      <c r="H16" s="57">
        <f>SUM(K16,N16,Q16,V16,Y16,AB16,AE16,AH16,AK16,'72-2'!E16)</f>
        <v>1</v>
      </c>
      <c r="I16" s="58">
        <v>0</v>
      </c>
      <c r="J16" s="58">
        <v>0</v>
      </c>
      <c r="K16" s="58">
        <v>1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9"/>
      <c r="S16" s="59"/>
      <c r="T16" s="59">
        <v>0</v>
      </c>
      <c r="U16" s="58">
        <v>0</v>
      </c>
      <c r="V16" s="58">
        <v>0</v>
      </c>
      <c r="W16" s="58">
        <v>1</v>
      </c>
      <c r="X16" s="58">
        <v>1</v>
      </c>
      <c r="Y16" s="58">
        <v>0</v>
      </c>
      <c r="Z16" s="58">
        <v>0</v>
      </c>
      <c r="AA16" s="58">
        <v>0</v>
      </c>
      <c r="AB16" s="58">
        <v>0</v>
      </c>
      <c r="AC16" s="58">
        <v>0</v>
      </c>
      <c r="AD16" s="58">
        <v>0</v>
      </c>
      <c r="AE16" s="58">
        <v>0</v>
      </c>
      <c r="AF16" s="58">
        <v>0</v>
      </c>
      <c r="AG16" s="58">
        <v>0</v>
      </c>
      <c r="AH16" s="58">
        <v>0</v>
      </c>
      <c r="AI16" s="58">
        <v>0</v>
      </c>
      <c r="AJ16" s="58">
        <v>0</v>
      </c>
      <c r="AK16" s="58">
        <v>0</v>
      </c>
      <c r="AL16" s="28" t="s">
        <v>9</v>
      </c>
      <c r="AM16" s="24">
        <f>SUM(I16,L16,O16,T16,W16,Z16,AC16,AF16,AI16,'72-2'!C16,'72-2'!I16,'72-2'!L16,'72-2'!O16,'72-2'!S16,'72-2'!V16,'72-2'!AB16,'72-2'!AE16,'72-3'!C16,'72-3'!F16,'72-3'!I16,'72-3'!L16,'72-3'!O16,'72-3'!S16,'72-3'!V16,'72-3'!Y16,'72-3'!AB16,'72-3'!AE16)-C16</f>
        <v>0</v>
      </c>
      <c r="AN16" s="24">
        <f>SUM(J16,M16,P16,U16,X16,AA16,AD16,AG16,AJ16,'72-2'!D16,'72-2'!J16,'72-2'!M16,'72-2'!P16,'72-2'!T16,'72-2'!W16,'72-2'!AC16,'72-2'!AF16,'72-3'!D16,'72-3'!G16,'72-3'!J16,'72-3'!M16,'72-3'!P16,'72-3'!T16,'72-3'!W16,'72-3'!Z16,'72-3'!AC16,'72-3'!AF16)-D16</f>
        <v>0</v>
      </c>
      <c r="AO16" s="24">
        <f>SUM(K16,N16,Q16,V16,Y16,AB16,AE16,AH16,AK16,'72-2'!E16,'72-2'!K16,'72-2'!N16,'72-2'!Q16,'72-2'!U16,'72-2'!X16,'72-2'!AD16,'72-2'!AG16,'72-3'!E16,'72-3'!H16,'72-3'!K16,'72-3'!N16,'72-3'!Q16,'72-3'!U16,'72-3'!X16,'72-3'!AA16,'72-3'!AD16,'72-3'!AG16)-E16</f>
        <v>0</v>
      </c>
    </row>
    <row r="17" spans="2:41" s="29" customFormat="1" x14ac:dyDescent="0.15">
      <c r="B17" s="27" t="s">
        <v>10</v>
      </c>
      <c r="C17" s="54">
        <f>SUM(F17,'72-2'!F17,'72-2'!V17,'72-2'!Y17,'72-3'!L17,'72-3'!O17,'72-3'!S17,'72-3'!V17,'72-3'!Y17,'72-3'!AB17,'72-3'!AE17)</f>
        <v>23</v>
      </c>
      <c r="D17" s="54">
        <f>SUM(G17,'72-2'!G17,'72-2'!W17,'72-2'!Z17,'72-3'!M17,'72-3'!P17,'72-3'!T17,'72-3'!W17,'72-3'!Z17,'72-3'!AC17,'72-3'!AF17)</f>
        <v>21</v>
      </c>
      <c r="E17" s="54">
        <f>SUM(H17,'72-2'!H17,'72-2'!X17,'72-2'!AA17,'72-3'!N17,'72-3'!Q17,'72-3'!U17,'72-3'!X17,'72-3'!AA17,'72-3'!AD17,'72-3'!AG17)</f>
        <v>12</v>
      </c>
      <c r="F17" s="57">
        <f>SUM(I17,L17,O17,T17,W17,Z17,AC17,AF17,AI17,'72-2'!C17)</f>
        <v>0</v>
      </c>
      <c r="G17" s="57">
        <f>SUM(J17,M17,P17,U17,X17,AA17,AD17,AG17,AJ17,'72-2'!D17)</f>
        <v>0</v>
      </c>
      <c r="H17" s="57">
        <f>SUM(K17,N17,Q17,V17,Y17,AB17,AE17,AH17,AK17,'72-2'!E17)</f>
        <v>1</v>
      </c>
      <c r="I17" s="58">
        <v>0</v>
      </c>
      <c r="J17" s="58">
        <v>0</v>
      </c>
      <c r="K17" s="58">
        <v>1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9"/>
      <c r="S17" s="59"/>
      <c r="T17" s="59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0</v>
      </c>
      <c r="AL17" s="28" t="s">
        <v>10</v>
      </c>
      <c r="AM17" s="24">
        <f>SUM(I17,L17,O17,T17,W17,Z17,AC17,AF17,AI17,'72-2'!C17,'72-2'!I17,'72-2'!L17,'72-2'!O17,'72-2'!S17,'72-2'!V17,'72-2'!AB17,'72-2'!AE17,'72-3'!C17,'72-3'!F17,'72-3'!I17,'72-3'!L17,'72-3'!O17,'72-3'!S17,'72-3'!V17,'72-3'!Y17,'72-3'!AB17,'72-3'!AE17)-C17</f>
        <v>0</v>
      </c>
      <c r="AN17" s="24">
        <f>SUM(J17,M17,P17,U17,X17,AA17,AD17,AG17,AJ17,'72-2'!D17,'72-2'!J17,'72-2'!M17,'72-2'!P17,'72-2'!T17,'72-2'!W17,'72-2'!AC17,'72-2'!AF17,'72-3'!D17,'72-3'!G17,'72-3'!J17,'72-3'!M17,'72-3'!P17,'72-3'!T17,'72-3'!W17,'72-3'!Z17,'72-3'!AC17,'72-3'!AF17)-D17</f>
        <v>0</v>
      </c>
      <c r="AO17" s="24">
        <f>SUM(K17,N17,Q17,V17,Y17,AB17,AE17,AH17,AK17,'72-2'!E17,'72-2'!K17,'72-2'!N17,'72-2'!Q17,'72-2'!U17,'72-2'!X17,'72-2'!AD17,'72-2'!AG17,'72-3'!E17,'72-3'!H17,'72-3'!K17,'72-3'!N17,'72-3'!Q17,'72-3'!U17,'72-3'!X17,'72-3'!AA17,'72-3'!AD17,'72-3'!AG17)-E17</f>
        <v>0</v>
      </c>
    </row>
    <row r="18" spans="2:41" s="29" customFormat="1" x14ac:dyDescent="0.15">
      <c r="B18" s="27" t="s">
        <v>11</v>
      </c>
      <c r="C18" s="54">
        <f>SUM(F18,'72-2'!F18,'72-2'!V18,'72-2'!Y18,'72-3'!L18,'72-3'!O18,'72-3'!S18,'72-3'!V18,'72-3'!Y18,'72-3'!AB18,'72-3'!AE18)</f>
        <v>48</v>
      </c>
      <c r="D18" s="54">
        <f>SUM(G18,'72-2'!G18,'72-2'!W18,'72-2'!Z18,'72-3'!M18,'72-3'!P18,'72-3'!T18,'72-3'!W18,'72-3'!Z18,'72-3'!AC18,'72-3'!AF18)</f>
        <v>42</v>
      </c>
      <c r="E18" s="54">
        <f>SUM(H18,'72-2'!H18,'72-2'!X18,'72-2'!AA18,'72-3'!N18,'72-3'!Q18,'72-3'!U18,'72-3'!X18,'72-3'!AA18,'72-3'!AD18,'72-3'!AG18)</f>
        <v>8</v>
      </c>
      <c r="F18" s="57">
        <f>SUM(I18,L18,O18,T18,W18,Z18,AC18,AF18,AI18,'72-2'!C18)</f>
        <v>2</v>
      </c>
      <c r="G18" s="57">
        <f>SUM(J18,M18,P18,U18,X18,AA18,AD18,AG18,AJ18,'72-2'!D18)</f>
        <v>1</v>
      </c>
      <c r="H18" s="57">
        <f>SUM(K18,N18,Q18,V18,Y18,AB18,AE18,AH18,AK18,'72-2'!E18)</f>
        <v>6</v>
      </c>
      <c r="I18" s="58">
        <v>0</v>
      </c>
      <c r="J18" s="58">
        <v>0</v>
      </c>
      <c r="K18" s="58">
        <v>5</v>
      </c>
      <c r="L18" s="58">
        <v>0</v>
      </c>
      <c r="M18" s="58">
        <v>0</v>
      </c>
      <c r="N18" s="58">
        <v>1</v>
      </c>
      <c r="O18" s="58">
        <v>0</v>
      </c>
      <c r="P18" s="58">
        <v>0</v>
      </c>
      <c r="Q18" s="58">
        <v>0</v>
      </c>
      <c r="R18" s="59"/>
      <c r="S18" s="59"/>
      <c r="T18" s="59">
        <v>0</v>
      </c>
      <c r="U18" s="58">
        <v>0</v>
      </c>
      <c r="V18" s="58">
        <v>0</v>
      </c>
      <c r="W18" s="58">
        <v>2</v>
      </c>
      <c r="X18" s="58">
        <v>1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8">
        <v>0</v>
      </c>
      <c r="AJ18" s="58">
        <v>0</v>
      </c>
      <c r="AK18" s="58">
        <v>0</v>
      </c>
      <c r="AL18" s="28" t="s">
        <v>11</v>
      </c>
      <c r="AM18" s="24">
        <f>SUM(I18,L18,O18,T18,W18,Z18,AC18,AF18,AI18,'72-2'!C18,'72-2'!I18,'72-2'!L18,'72-2'!O18,'72-2'!S18,'72-2'!V18,'72-2'!AB18,'72-2'!AE18,'72-3'!C18,'72-3'!F18,'72-3'!I18,'72-3'!L18,'72-3'!O18,'72-3'!S18,'72-3'!V18,'72-3'!Y18,'72-3'!AB18,'72-3'!AE18)-C18</f>
        <v>0</v>
      </c>
      <c r="AN18" s="24">
        <f>SUM(J18,M18,P18,U18,X18,AA18,AD18,AG18,AJ18,'72-2'!D18,'72-2'!J18,'72-2'!M18,'72-2'!P18,'72-2'!T18,'72-2'!W18,'72-2'!AC18,'72-2'!AF18,'72-3'!D18,'72-3'!G18,'72-3'!J18,'72-3'!M18,'72-3'!P18,'72-3'!T18,'72-3'!W18,'72-3'!Z18,'72-3'!AC18,'72-3'!AF18)-D18</f>
        <v>0</v>
      </c>
      <c r="AO18" s="24">
        <f>SUM(K18,N18,Q18,V18,Y18,AB18,AE18,AH18,AK18,'72-2'!E18,'72-2'!K18,'72-2'!N18,'72-2'!Q18,'72-2'!U18,'72-2'!X18,'72-2'!AD18,'72-2'!AG18,'72-3'!E18,'72-3'!H18,'72-3'!K18,'72-3'!N18,'72-3'!Q18,'72-3'!U18,'72-3'!X18,'72-3'!AA18,'72-3'!AD18,'72-3'!AG18)-E18</f>
        <v>0</v>
      </c>
    </row>
    <row r="19" spans="2:41" s="29" customFormat="1" x14ac:dyDescent="0.15">
      <c r="B19" s="27" t="s">
        <v>12</v>
      </c>
      <c r="C19" s="54">
        <f>SUM(F19,'72-2'!F19,'72-2'!V19,'72-2'!Y19,'72-3'!L19,'72-3'!O19,'72-3'!S19,'72-3'!V19,'72-3'!Y19,'72-3'!AB19,'72-3'!AE19)</f>
        <v>31</v>
      </c>
      <c r="D19" s="54">
        <f>SUM(G19,'72-2'!G19,'72-2'!W19,'72-2'!Z19,'72-3'!M19,'72-3'!P19,'72-3'!T19,'72-3'!W19,'72-3'!Z19,'72-3'!AC19,'72-3'!AF19)</f>
        <v>26</v>
      </c>
      <c r="E19" s="54">
        <f>SUM(H19,'72-2'!H19,'72-2'!X19,'72-2'!AA19,'72-3'!N19,'72-3'!Q19,'72-3'!U19,'72-3'!X19,'72-3'!AA19,'72-3'!AD19,'72-3'!AG19)</f>
        <v>161</v>
      </c>
      <c r="F19" s="57">
        <f>SUM(I19,L19,O19,T19,W19,Z19,AC19,AF19,AI19,'72-2'!C19)</f>
        <v>8</v>
      </c>
      <c r="G19" s="57">
        <f>SUM(J19,M19,P19,U19,X19,AA19,AD19,AG19,AJ19,'72-2'!D19)</f>
        <v>7</v>
      </c>
      <c r="H19" s="57">
        <f>SUM(K19,N19,Q19,V19,Y19,AB19,AE19,AH19,AK19,'72-2'!E19)</f>
        <v>9</v>
      </c>
      <c r="I19" s="58">
        <v>0</v>
      </c>
      <c r="J19" s="58">
        <v>0</v>
      </c>
      <c r="K19" s="58">
        <v>2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9"/>
      <c r="S19" s="59"/>
      <c r="T19" s="59">
        <v>0</v>
      </c>
      <c r="U19" s="58">
        <v>0</v>
      </c>
      <c r="V19" s="58">
        <v>0</v>
      </c>
      <c r="W19" s="58">
        <v>8</v>
      </c>
      <c r="X19" s="58">
        <v>7</v>
      </c>
      <c r="Y19" s="58">
        <v>7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8">
        <v>0</v>
      </c>
      <c r="AJ19" s="58">
        <v>0</v>
      </c>
      <c r="AK19" s="58">
        <v>0</v>
      </c>
      <c r="AL19" s="28" t="s">
        <v>12</v>
      </c>
      <c r="AM19" s="24">
        <f>SUM(I19,L19,O19,T19,W19,Z19,AC19,AF19,AI19,'72-2'!C19,'72-2'!I19,'72-2'!L19,'72-2'!O19,'72-2'!S19,'72-2'!V19,'72-2'!AB19,'72-2'!AE19,'72-3'!C19,'72-3'!F19,'72-3'!I19,'72-3'!L19,'72-3'!O19,'72-3'!S19,'72-3'!V19,'72-3'!Y19,'72-3'!AB19,'72-3'!AE19)-C19</f>
        <v>0</v>
      </c>
      <c r="AN19" s="24">
        <f>SUM(J19,M19,P19,U19,X19,AA19,AD19,AG19,AJ19,'72-2'!D19,'72-2'!J19,'72-2'!M19,'72-2'!P19,'72-2'!T19,'72-2'!W19,'72-2'!AC19,'72-2'!AF19,'72-3'!D19,'72-3'!G19,'72-3'!J19,'72-3'!M19,'72-3'!P19,'72-3'!T19,'72-3'!W19,'72-3'!Z19,'72-3'!AC19,'72-3'!AF19)-D19</f>
        <v>0</v>
      </c>
      <c r="AO19" s="24">
        <f>SUM(K19,N19,Q19,V19,Y19,AB19,AE19,AH19,AK19,'72-2'!E19,'72-2'!K19,'72-2'!N19,'72-2'!Q19,'72-2'!U19,'72-2'!X19,'72-2'!AD19,'72-2'!AG19,'72-3'!E19,'72-3'!H19,'72-3'!K19,'72-3'!N19,'72-3'!Q19,'72-3'!U19,'72-3'!X19,'72-3'!AA19,'72-3'!AD19,'72-3'!AG19)-E19</f>
        <v>0</v>
      </c>
    </row>
    <row r="20" spans="2:41" s="29" customFormat="1" x14ac:dyDescent="0.15">
      <c r="B20" s="27" t="s">
        <v>13</v>
      </c>
      <c r="C20" s="54">
        <f>SUM(F20,'72-2'!F20,'72-2'!V20,'72-2'!Y20,'72-3'!L20,'72-3'!O20,'72-3'!S20,'72-3'!V20,'72-3'!Y20,'72-3'!AB20,'72-3'!AE20)</f>
        <v>65</v>
      </c>
      <c r="D20" s="54">
        <f>SUM(G20,'72-2'!G20,'72-2'!W20,'72-2'!Z20,'72-3'!M20,'72-3'!P20,'72-3'!T20,'72-3'!W20,'72-3'!Z20,'72-3'!AC20,'72-3'!AF20)</f>
        <v>60</v>
      </c>
      <c r="E20" s="54">
        <f>SUM(H20,'72-2'!H20,'72-2'!X20,'72-2'!AA20,'72-3'!N20,'72-3'!Q20,'72-3'!U20,'72-3'!X20,'72-3'!AA20,'72-3'!AD20,'72-3'!AG20)</f>
        <v>39</v>
      </c>
      <c r="F20" s="57">
        <f>SUM(I20,L20,O20,T20,W20,Z20,AC20,AF20,AI20,'72-2'!C20)</f>
        <v>4</v>
      </c>
      <c r="G20" s="57">
        <f>SUM(J20,M20,P20,U20,X20,AA20,AD20,AG20,AJ20,'72-2'!D20)</f>
        <v>3</v>
      </c>
      <c r="H20" s="57">
        <f>SUM(K20,N20,Q20,V20,Y20,AB20,AE20,AH20,AK20,'72-2'!E20)</f>
        <v>3</v>
      </c>
      <c r="I20" s="58">
        <v>1</v>
      </c>
      <c r="J20" s="58">
        <v>1</v>
      </c>
      <c r="K20" s="58">
        <v>0</v>
      </c>
      <c r="L20" s="58">
        <v>1</v>
      </c>
      <c r="M20" s="58">
        <v>1</v>
      </c>
      <c r="N20" s="58">
        <v>2</v>
      </c>
      <c r="O20" s="58">
        <v>0</v>
      </c>
      <c r="P20" s="58">
        <v>0</v>
      </c>
      <c r="Q20" s="58">
        <v>0</v>
      </c>
      <c r="R20" s="59"/>
      <c r="S20" s="59"/>
      <c r="T20" s="59">
        <v>1</v>
      </c>
      <c r="U20" s="58">
        <v>0</v>
      </c>
      <c r="V20" s="58">
        <v>0</v>
      </c>
      <c r="W20" s="58">
        <v>1</v>
      </c>
      <c r="X20" s="58">
        <v>1</v>
      </c>
      <c r="Y20" s="58">
        <v>1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58">
        <v>0</v>
      </c>
      <c r="AG20" s="58">
        <v>0</v>
      </c>
      <c r="AH20" s="58">
        <v>0</v>
      </c>
      <c r="AI20" s="58">
        <v>0</v>
      </c>
      <c r="AJ20" s="58">
        <v>0</v>
      </c>
      <c r="AK20" s="58">
        <v>0</v>
      </c>
      <c r="AL20" s="28" t="s">
        <v>13</v>
      </c>
      <c r="AM20" s="24">
        <f>SUM(I20,L20,O20,T20,W20,Z20,AC20,AF20,AI20,'72-2'!C20,'72-2'!I20,'72-2'!L20,'72-2'!O20,'72-2'!S20,'72-2'!V20,'72-2'!AB20,'72-2'!AE20,'72-3'!C20,'72-3'!F20,'72-3'!I20,'72-3'!L20,'72-3'!O20,'72-3'!S20,'72-3'!V20,'72-3'!Y20,'72-3'!AB20,'72-3'!AE20)-C20</f>
        <v>0</v>
      </c>
      <c r="AN20" s="24">
        <f>SUM(J20,M20,P20,U20,X20,AA20,AD20,AG20,AJ20,'72-2'!D20,'72-2'!J20,'72-2'!M20,'72-2'!P20,'72-2'!T20,'72-2'!W20,'72-2'!AC20,'72-2'!AF20,'72-3'!D20,'72-3'!G20,'72-3'!J20,'72-3'!M20,'72-3'!P20,'72-3'!T20,'72-3'!W20,'72-3'!Z20,'72-3'!AC20,'72-3'!AF20)-D20</f>
        <v>0</v>
      </c>
      <c r="AO20" s="24">
        <f>SUM(K20,N20,Q20,V20,Y20,AB20,AE20,AH20,AK20,'72-2'!E20,'72-2'!K20,'72-2'!N20,'72-2'!Q20,'72-2'!U20,'72-2'!X20,'72-2'!AD20,'72-2'!AG20,'72-3'!E20,'72-3'!H20,'72-3'!K20,'72-3'!N20,'72-3'!Q20,'72-3'!U20,'72-3'!X20,'72-3'!AA20,'72-3'!AD20,'72-3'!AG20)-E20</f>
        <v>0</v>
      </c>
    </row>
    <row r="21" spans="2:41" s="29" customFormat="1" x14ac:dyDescent="0.15">
      <c r="B21" s="27" t="s">
        <v>14</v>
      </c>
      <c r="C21" s="54">
        <f>SUM(F21,'72-2'!F21,'72-2'!V21,'72-2'!Y21,'72-3'!L21,'72-3'!O21,'72-3'!S21,'72-3'!V21,'72-3'!Y21,'72-3'!AB21,'72-3'!AE21)</f>
        <v>47</v>
      </c>
      <c r="D21" s="54">
        <f>SUM(G21,'72-2'!G21,'72-2'!W21,'72-2'!Z21,'72-3'!M21,'72-3'!P21,'72-3'!T21,'72-3'!W21,'72-3'!Z21,'72-3'!AC21,'72-3'!AF21)</f>
        <v>38</v>
      </c>
      <c r="E21" s="54">
        <f>SUM(H21,'72-2'!H21,'72-2'!X21,'72-2'!AA21,'72-3'!N21,'72-3'!Q21,'72-3'!U21,'72-3'!X21,'72-3'!AA21,'72-3'!AD21,'72-3'!AG21)</f>
        <v>86</v>
      </c>
      <c r="F21" s="57">
        <f>SUM(I21,L21,O21,T21,W21,Z21,AC21,AF21,AI21,'72-2'!C21)</f>
        <v>2</v>
      </c>
      <c r="G21" s="57">
        <f>SUM(J21,M21,P21,U21,X21,AA21,AD21,AG21,AJ21,'72-2'!D21)</f>
        <v>2</v>
      </c>
      <c r="H21" s="57">
        <f>SUM(K21,N21,Q21,V21,Y21,AB21,AE21,AH21,AK21,'72-2'!E21)</f>
        <v>10</v>
      </c>
      <c r="I21" s="58">
        <v>0</v>
      </c>
      <c r="J21" s="58">
        <v>0</v>
      </c>
      <c r="K21" s="58">
        <v>8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9"/>
      <c r="S21" s="59"/>
      <c r="T21" s="59">
        <v>0</v>
      </c>
      <c r="U21" s="58">
        <v>0</v>
      </c>
      <c r="V21" s="58">
        <v>0</v>
      </c>
      <c r="W21" s="58">
        <v>2</v>
      </c>
      <c r="X21" s="58">
        <v>2</v>
      </c>
      <c r="Y21" s="58">
        <v>2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8">
        <v>0</v>
      </c>
      <c r="AJ21" s="58">
        <v>0</v>
      </c>
      <c r="AK21" s="58">
        <v>0</v>
      </c>
      <c r="AL21" s="28" t="s">
        <v>14</v>
      </c>
      <c r="AM21" s="24">
        <f>SUM(I21,L21,O21,T21,W21,Z21,AC21,AF21,AI21,'72-2'!C21,'72-2'!I21,'72-2'!L21,'72-2'!O21,'72-2'!S21,'72-2'!V21,'72-2'!AB21,'72-2'!AE21,'72-3'!C21,'72-3'!F21,'72-3'!I21,'72-3'!L21,'72-3'!O21,'72-3'!S21,'72-3'!V21,'72-3'!Y21,'72-3'!AB21,'72-3'!AE21)-C21</f>
        <v>0</v>
      </c>
      <c r="AN21" s="24">
        <f>SUM(J21,M21,P21,U21,X21,AA21,AD21,AG21,AJ21,'72-2'!D21,'72-2'!J21,'72-2'!M21,'72-2'!P21,'72-2'!T21,'72-2'!W21,'72-2'!AC21,'72-2'!AF21,'72-3'!D21,'72-3'!G21,'72-3'!J21,'72-3'!M21,'72-3'!P21,'72-3'!T21,'72-3'!W21,'72-3'!Z21,'72-3'!AC21,'72-3'!AF21)-D21</f>
        <v>0</v>
      </c>
      <c r="AO21" s="24">
        <f>SUM(K21,N21,Q21,V21,Y21,AB21,AE21,AH21,AK21,'72-2'!E21,'72-2'!K21,'72-2'!N21,'72-2'!Q21,'72-2'!U21,'72-2'!X21,'72-2'!AD21,'72-2'!AG21,'72-3'!E21,'72-3'!H21,'72-3'!K21,'72-3'!N21,'72-3'!Q21,'72-3'!U21,'72-3'!X21,'72-3'!AA21,'72-3'!AD21,'72-3'!AG21)-E21</f>
        <v>0</v>
      </c>
    </row>
    <row r="22" spans="2:41" s="25" customFormat="1" x14ac:dyDescent="0.15">
      <c r="B22" s="22" t="s">
        <v>15</v>
      </c>
      <c r="C22" s="54">
        <f>SUM(F22,'72-2'!F22,'72-2'!V22,'72-2'!Y22,'72-3'!L22,'72-3'!O22,'72-3'!S22,'72-3'!V22,'72-3'!Y22,'72-3'!AB22,'72-3'!AE22)</f>
        <v>1092</v>
      </c>
      <c r="D22" s="54">
        <f>SUM(G22,'72-2'!G22,'72-2'!W22,'72-2'!Z22,'72-3'!M22,'72-3'!P22,'72-3'!T22,'72-3'!W22,'72-3'!Z22,'72-3'!AC22,'72-3'!AF22)</f>
        <v>1007</v>
      </c>
      <c r="E22" s="54">
        <f>SUM(H22,'72-2'!H22,'72-2'!X22,'72-2'!AA22,'72-3'!N22,'72-3'!Q22,'72-3'!U22,'72-3'!X22,'72-3'!AA22,'72-3'!AD22,'72-3'!AG22)</f>
        <v>1891</v>
      </c>
      <c r="F22" s="54">
        <f>SUM(I22,L22,O22,T22,W22,Z22,AC22,AF22,AI22,'72-2'!C22)</f>
        <v>39</v>
      </c>
      <c r="G22" s="54">
        <f>SUM(J22,M22,P22,U22,X22,AA22,AD22,AG22,AJ22,'72-2'!D22)</f>
        <v>47</v>
      </c>
      <c r="H22" s="54">
        <f>SUM(K22,N22,Q22,V22,Y22,AB22,AE22,AH22,AK22,'72-2'!E22)</f>
        <v>104</v>
      </c>
      <c r="I22" s="61">
        <v>10</v>
      </c>
      <c r="J22" s="61">
        <v>22</v>
      </c>
      <c r="K22" s="61">
        <v>44</v>
      </c>
      <c r="L22" s="61">
        <v>4</v>
      </c>
      <c r="M22" s="61">
        <v>3</v>
      </c>
      <c r="N22" s="61">
        <v>8</v>
      </c>
      <c r="O22" s="61">
        <v>0</v>
      </c>
      <c r="P22" s="61">
        <v>0</v>
      </c>
      <c r="Q22" s="58">
        <v>4</v>
      </c>
      <c r="R22" s="62"/>
      <c r="S22" s="62"/>
      <c r="T22" s="62">
        <v>0</v>
      </c>
      <c r="U22" s="61">
        <v>0</v>
      </c>
      <c r="V22" s="61">
        <v>0</v>
      </c>
      <c r="W22" s="61">
        <v>7</v>
      </c>
      <c r="X22" s="61">
        <v>5</v>
      </c>
      <c r="Y22" s="61">
        <v>8</v>
      </c>
      <c r="Z22" s="61">
        <v>3</v>
      </c>
      <c r="AA22" s="61">
        <v>3</v>
      </c>
      <c r="AB22" s="61">
        <v>3</v>
      </c>
      <c r="AC22" s="61">
        <v>10</v>
      </c>
      <c r="AD22" s="61">
        <v>9</v>
      </c>
      <c r="AE22" s="61">
        <v>32</v>
      </c>
      <c r="AF22" s="61">
        <v>1</v>
      </c>
      <c r="AG22" s="61">
        <v>1</v>
      </c>
      <c r="AH22" s="61">
        <v>0</v>
      </c>
      <c r="AI22" s="61">
        <v>0</v>
      </c>
      <c r="AJ22" s="61">
        <v>0</v>
      </c>
      <c r="AK22" s="61">
        <v>0</v>
      </c>
      <c r="AL22" s="26" t="s">
        <v>15</v>
      </c>
      <c r="AM22" s="24">
        <f>SUM(I22,L22,O22,T22,W22,Z22,AC22,AF22,AI22,'72-2'!C22,'72-2'!I22,'72-2'!L22,'72-2'!O22,'72-2'!S22,'72-2'!V22,'72-2'!AB22,'72-2'!AE22,'72-3'!C22,'72-3'!F22,'72-3'!I22,'72-3'!L22,'72-3'!O22,'72-3'!S22,'72-3'!V22,'72-3'!Y22,'72-3'!AB22,'72-3'!AE22)-C22</f>
        <v>0</v>
      </c>
      <c r="AN22" s="24">
        <f>SUM(J22,M22,P22,U22,X22,AA22,AD22,AG22,AJ22,'72-2'!D22,'72-2'!J22,'72-2'!M22,'72-2'!P22,'72-2'!T22,'72-2'!W22,'72-2'!AC22,'72-2'!AF22,'72-3'!D22,'72-3'!G22,'72-3'!J22,'72-3'!M22,'72-3'!P22,'72-3'!T22,'72-3'!W22,'72-3'!Z22,'72-3'!AC22,'72-3'!AF22)-D22</f>
        <v>0</v>
      </c>
      <c r="AO22" s="24">
        <f>SUM(K22,N22,Q22,V22,Y22,AB22,AE22,AH22,AK22,'72-2'!E22,'72-2'!K22,'72-2'!N22,'72-2'!Q22,'72-2'!U22,'72-2'!X22,'72-2'!AD22,'72-2'!AG22,'72-3'!E22,'72-3'!H22,'72-3'!K22,'72-3'!N22,'72-3'!Q22,'72-3'!U22,'72-3'!X22,'72-3'!AA22,'72-3'!AD22,'72-3'!AG22)-E22</f>
        <v>0</v>
      </c>
    </row>
    <row r="23" spans="2:41" s="25" customFormat="1" x14ac:dyDescent="0.15">
      <c r="B23" s="22" t="s">
        <v>123</v>
      </c>
      <c r="C23" s="54">
        <f>SUM(F23,'72-2'!F23,'72-2'!V23,'72-2'!Y23,'72-3'!L23,'72-3'!O23,'72-3'!S23,'72-3'!V23,'72-3'!Y23,'72-3'!AB23,'72-3'!AE23)</f>
        <v>1019</v>
      </c>
      <c r="D23" s="54">
        <f>SUM(G23,'72-2'!G23,'72-2'!W23,'72-2'!Z23,'72-3'!M23,'72-3'!P23,'72-3'!T23,'72-3'!W23,'72-3'!Z23,'72-3'!AC23,'72-3'!AF23)</f>
        <v>864</v>
      </c>
      <c r="E23" s="54">
        <f>SUM(H23,'72-2'!H23,'72-2'!X23,'72-2'!AA23,'72-3'!N23,'72-3'!Q23,'72-3'!U23,'72-3'!X23,'72-3'!AA23,'72-3'!AD23,'72-3'!AG23)</f>
        <v>1015</v>
      </c>
      <c r="F23" s="54">
        <f>SUM(I23,L23,O23,T23,W23,Z23,AC23,AF23,AI23,'72-2'!C23)</f>
        <v>73</v>
      </c>
      <c r="G23" s="54">
        <f>SUM(J23,M23,P23,U23,X23,AA23,AD23,AG23,AJ23,'72-2'!D23)</f>
        <v>63</v>
      </c>
      <c r="H23" s="54">
        <f>SUM(K23,N23,Q23,V23,Y23,AB23,AE23,AH23,AK23,'72-2'!E23)</f>
        <v>140</v>
      </c>
      <c r="I23" s="54">
        <f t="shared" ref="I23:Q23" si="7">SUM(I24:I33)</f>
        <v>30</v>
      </c>
      <c r="J23" s="54">
        <f t="shared" si="7"/>
        <v>31</v>
      </c>
      <c r="K23" s="54">
        <f t="shared" si="7"/>
        <v>80</v>
      </c>
      <c r="L23" s="54">
        <f t="shared" si="7"/>
        <v>3</v>
      </c>
      <c r="M23" s="54">
        <f t="shared" si="7"/>
        <v>3</v>
      </c>
      <c r="N23" s="54">
        <f t="shared" si="7"/>
        <v>15</v>
      </c>
      <c r="O23" s="54">
        <f t="shared" si="7"/>
        <v>0</v>
      </c>
      <c r="P23" s="54">
        <f t="shared" si="7"/>
        <v>0</v>
      </c>
      <c r="Q23" s="54">
        <f t="shared" si="7"/>
        <v>6</v>
      </c>
      <c r="R23" s="55"/>
      <c r="S23" s="55"/>
      <c r="T23" s="55">
        <f t="shared" ref="T23:AK23" si="8">SUM(T24:T33)</f>
        <v>0</v>
      </c>
      <c r="U23" s="54">
        <f t="shared" si="8"/>
        <v>0</v>
      </c>
      <c r="V23" s="54">
        <f t="shared" si="8"/>
        <v>0</v>
      </c>
      <c r="W23" s="54">
        <f t="shared" si="8"/>
        <v>22</v>
      </c>
      <c r="X23" s="54">
        <f t="shared" si="8"/>
        <v>14</v>
      </c>
      <c r="Y23" s="54">
        <f t="shared" si="8"/>
        <v>5</v>
      </c>
      <c r="Z23" s="54">
        <f t="shared" si="8"/>
        <v>10</v>
      </c>
      <c r="AA23" s="54">
        <f t="shared" si="8"/>
        <v>9</v>
      </c>
      <c r="AB23" s="54">
        <f t="shared" si="8"/>
        <v>25</v>
      </c>
      <c r="AC23" s="54">
        <f t="shared" si="8"/>
        <v>5</v>
      </c>
      <c r="AD23" s="54">
        <f t="shared" si="8"/>
        <v>5</v>
      </c>
      <c r="AE23" s="54">
        <f t="shared" si="8"/>
        <v>3</v>
      </c>
      <c r="AF23" s="54">
        <f t="shared" si="8"/>
        <v>0</v>
      </c>
      <c r="AG23" s="54">
        <f t="shared" si="8"/>
        <v>0</v>
      </c>
      <c r="AH23" s="54">
        <f t="shared" si="8"/>
        <v>0</v>
      </c>
      <c r="AI23" s="54">
        <f t="shared" si="8"/>
        <v>0</v>
      </c>
      <c r="AJ23" s="54">
        <f t="shared" si="8"/>
        <v>0</v>
      </c>
      <c r="AK23" s="54">
        <f t="shared" si="8"/>
        <v>0</v>
      </c>
      <c r="AL23" s="26" t="s">
        <v>123</v>
      </c>
      <c r="AM23" s="24">
        <f>SUM(I23,L23,O23,T23,W23,Z23,AC23,AF23,AI23,'72-2'!C23,'72-2'!I23,'72-2'!L23,'72-2'!O23,'72-2'!S23,'72-2'!V23,'72-2'!AB23,'72-2'!AE23,'72-3'!C23,'72-3'!F23,'72-3'!I23,'72-3'!L23,'72-3'!O23,'72-3'!S23,'72-3'!V23,'72-3'!Y23,'72-3'!AB23,'72-3'!AE23)-C23</f>
        <v>0</v>
      </c>
      <c r="AN23" s="24">
        <f>SUM(J23,M23,P23,U23,X23,AA23,AD23,AG23,AJ23,'72-2'!D23,'72-2'!J23,'72-2'!M23,'72-2'!P23,'72-2'!T23,'72-2'!W23,'72-2'!AC23,'72-2'!AF23,'72-3'!D23,'72-3'!G23,'72-3'!J23,'72-3'!M23,'72-3'!P23,'72-3'!T23,'72-3'!W23,'72-3'!Z23,'72-3'!AC23,'72-3'!AF23)-D23</f>
        <v>0</v>
      </c>
      <c r="AO23" s="24">
        <f>SUM(K23,N23,Q23,V23,Y23,AB23,AE23,AH23,AK23,'72-2'!E23,'72-2'!K23,'72-2'!N23,'72-2'!Q23,'72-2'!U23,'72-2'!X23,'72-2'!AD23,'72-2'!AG23,'72-3'!E23,'72-3'!H23,'72-3'!K23,'72-3'!N23,'72-3'!Q23,'72-3'!U23,'72-3'!X23,'72-3'!AA23,'72-3'!AD23,'72-3'!AG23)-E23</f>
        <v>0</v>
      </c>
    </row>
    <row r="24" spans="2:41" s="29" customFormat="1" x14ac:dyDescent="0.15">
      <c r="B24" s="27" t="s">
        <v>16</v>
      </c>
      <c r="C24" s="54">
        <f>SUM(F24,'72-2'!F24,'72-2'!V24,'72-2'!Y24,'72-3'!L24,'72-3'!O24,'72-3'!S24,'72-3'!V24,'72-3'!Y24,'72-3'!AB24,'72-3'!AE24)</f>
        <v>68</v>
      </c>
      <c r="D24" s="54">
        <f>SUM(G24,'72-2'!G24,'72-2'!W24,'72-2'!Z24,'72-3'!M24,'72-3'!P24,'72-3'!T24,'72-3'!W24,'72-3'!Z24,'72-3'!AC24,'72-3'!AF24)</f>
        <v>66</v>
      </c>
      <c r="E24" s="54">
        <f>SUM(H24,'72-2'!H24,'72-2'!X24,'72-2'!AA24,'72-3'!N24,'72-3'!Q24,'72-3'!U24,'72-3'!X24,'72-3'!AA24,'72-3'!AD24,'72-3'!AG24)</f>
        <v>12</v>
      </c>
      <c r="F24" s="57">
        <f>SUM(I24,L24,O24,T24,W24,Z24,AC24,AF24,AI24,'72-2'!C24)</f>
        <v>5</v>
      </c>
      <c r="G24" s="57">
        <f>SUM(J24,M24,P24,U24,X24,AA24,AD24,AG24,AJ24,'72-2'!D24)</f>
        <v>5</v>
      </c>
      <c r="H24" s="57">
        <f>SUM(K24,N24,Q24,V24,Y24,AB24,AE24,AH24,AK24,'72-2'!E24)</f>
        <v>7</v>
      </c>
      <c r="I24" s="58">
        <v>3</v>
      </c>
      <c r="J24" s="58">
        <v>3</v>
      </c>
      <c r="K24" s="58">
        <v>4</v>
      </c>
      <c r="L24" s="58">
        <v>0</v>
      </c>
      <c r="M24" s="58">
        <v>0</v>
      </c>
      <c r="N24" s="58">
        <v>1</v>
      </c>
      <c r="O24" s="58">
        <v>0</v>
      </c>
      <c r="P24" s="58">
        <v>0</v>
      </c>
      <c r="Q24" s="58">
        <v>2</v>
      </c>
      <c r="R24" s="59"/>
      <c r="S24" s="59"/>
      <c r="T24" s="59">
        <v>0</v>
      </c>
      <c r="U24" s="58">
        <v>0</v>
      </c>
      <c r="V24" s="58">
        <v>0</v>
      </c>
      <c r="W24" s="58">
        <v>1</v>
      </c>
      <c r="X24" s="58">
        <v>1</v>
      </c>
      <c r="Y24" s="58">
        <v>0</v>
      </c>
      <c r="Z24" s="58">
        <v>1</v>
      </c>
      <c r="AA24" s="58">
        <v>1</v>
      </c>
      <c r="AB24" s="58">
        <v>0</v>
      </c>
      <c r="AC24" s="58">
        <v>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8">
        <v>0</v>
      </c>
      <c r="AJ24" s="58">
        <v>0</v>
      </c>
      <c r="AK24" s="58">
        <v>0</v>
      </c>
      <c r="AL24" s="28" t="s">
        <v>16</v>
      </c>
      <c r="AM24" s="24">
        <f>SUM(I24,L24,O24,T24,W24,Z24,AC24,AF24,AI24,'72-2'!C24,'72-2'!I24,'72-2'!L24,'72-2'!O24,'72-2'!S24,'72-2'!V24,'72-2'!AB24,'72-2'!AE24,'72-3'!C24,'72-3'!F24,'72-3'!I24,'72-3'!L24,'72-3'!O24,'72-3'!S24,'72-3'!V24,'72-3'!Y24,'72-3'!AB24,'72-3'!AE24)-C24</f>
        <v>0</v>
      </c>
      <c r="AN24" s="24">
        <f>SUM(J24,M24,P24,U24,X24,AA24,AD24,AG24,AJ24,'72-2'!D24,'72-2'!J24,'72-2'!M24,'72-2'!P24,'72-2'!T24,'72-2'!W24,'72-2'!AC24,'72-2'!AF24,'72-3'!D24,'72-3'!G24,'72-3'!J24,'72-3'!M24,'72-3'!P24,'72-3'!T24,'72-3'!W24,'72-3'!Z24,'72-3'!AC24,'72-3'!AF24)-D24</f>
        <v>0</v>
      </c>
      <c r="AO24" s="24">
        <f>SUM(K24,N24,Q24,V24,Y24,AB24,AE24,AH24,AK24,'72-2'!E24,'72-2'!K24,'72-2'!N24,'72-2'!Q24,'72-2'!U24,'72-2'!X24,'72-2'!AD24,'72-2'!AG24,'72-3'!E24,'72-3'!H24,'72-3'!K24,'72-3'!N24,'72-3'!Q24,'72-3'!U24,'72-3'!X24,'72-3'!AA24,'72-3'!AD24,'72-3'!AG24)-E24</f>
        <v>0</v>
      </c>
    </row>
    <row r="25" spans="2:41" s="29" customFormat="1" x14ac:dyDescent="0.15">
      <c r="B25" s="27" t="s">
        <v>17</v>
      </c>
      <c r="C25" s="54">
        <f>SUM(F25,'72-2'!F25,'72-2'!V25,'72-2'!Y25,'72-3'!L25,'72-3'!O25,'72-3'!S25,'72-3'!V25,'72-3'!Y25,'72-3'!AB25,'72-3'!AE25)</f>
        <v>65</v>
      </c>
      <c r="D25" s="54">
        <f>SUM(G25,'72-2'!G25,'72-2'!W25,'72-2'!Z25,'72-3'!M25,'72-3'!P25,'72-3'!T25,'72-3'!W25,'72-3'!Z25,'72-3'!AC25,'72-3'!AF25)</f>
        <v>59</v>
      </c>
      <c r="E25" s="54">
        <f>SUM(H25,'72-2'!H25,'72-2'!X25,'72-2'!AA25,'72-3'!N25,'72-3'!Q25,'72-3'!U25,'72-3'!X25,'72-3'!AA25,'72-3'!AD25,'72-3'!AG25)</f>
        <v>187</v>
      </c>
      <c r="F25" s="57">
        <f>SUM(I25,L25,O25,T25,W25,Z25,AC25,AF25,AI25,'72-2'!C25)</f>
        <v>13</v>
      </c>
      <c r="G25" s="57">
        <f>SUM(J25,M25,P25,U25,X25,AA25,AD25,AG25,AJ25,'72-2'!D25)</f>
        <v>11</v>
      </c>
      <c r="H25" s="57">
        <f>SUM(K25,N25,Q25,V25,Y25,AB25,AE25,AH25,AK25,'72-2'!E25)</f>
        <v>11</v>
      </c>
      <c r="I25" s="58">
        <v>7</v>
      </c>
      <c r="J25" s="58">
        <v>6</v>
      </c>
      <c r="K25" s="58">
        <v>5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9"/>
      <c r="S25" s="59"/>
      <c r="T25" s="59">
        <v>0</v>
      </c>
      <c r="U25" s="58">
        <v>0</v>
      </c>
      <c r="V25" s="58">
        <v>0</v>
      </c>
      <c r="W25" s="58">
        <v>5</v>
      </c>
      <c r="X25" s="58">
        <v>4</v>
      </c>
      <c r="Y25" s="58">
        <v>5</v>
      </c>
      <c r="Z25" s="58">
        <v>1</v>
      </c>
      <c r="AA25" s="58">
        <v>1</v>
      </c>
      <c r="AB25" s="58">
        <v>1</v>
      </c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58">
        <v>0</v>
      </c>
      <c r="AI25" s="58">
        <v>0</v>
      </c>
      <c r="AJ25" s="58">
        <v>0</v>
      </c>
      <c r="AK25" s="58">
        <v>0</v>
      </c>
      <c r="AL25" s="28" t="s">
        <v>17</v>
      </c>
      <c r="AM25" s="24">
        <f>SUM(I25,L25,O25,T25,W25,Z25,AC25,AF25,AI25,'72-2'!C25,'72-2'!I25,'72-2'!L25,'72-2'!O25,'72-2'!S25,'72-2'!V25,'72-2'!AB25,'72-2'!AE25,'72-3'!C25,'72-3'!F25,'72-3'!I25,'72-3'!L25,'72-3'!O25,'72-3'!S25,'72-3'!V25,'72-3'!Y25,'72-3'!AB25,'72-3'!AE25)-C25</f>
        <v>0</v>
      </c>
      <c r="AN25" s="24">
        <f>SUM(J25,M25,P25,U25,X25,AA25,AD25,AG25,AJ25,'72-2'!D25,'72-2'!J25,'72-2'!M25,'72-2'!P25,'72-2'!T25,'72-2'!W25,'72-2'!AC25,'72-2'!AF25,'72-3'!D25,'72-3'!G25,'72-3'!J25,'72-3'!M25,'72-3'!P25,'72-3'!T25,'72-3'!W25,'72-3'!Z25,'72-3'!AC25,'72-3'!AF25)-D25</f>
        <v>0</v>
      </c>
      <c r="AO25" s="24">
        <f>SUM(K25,N25,Q25,V25,Y25,AB25,AE25,AH25,AK25,'72-2'!E25,'72-2'!K25,'72-2'!N25,'72-2'!Q25,'72-2'!U25,'72-2'!X25,'72-2'!AD25,'72-2'!AG25,'72-3'!E25,'72-3'!H25,'72-3'!K25,'72-3'!N25,'72-3'!Q25,'72-3'!U25,'72-3'!X25,'72-3'!AA25,'72-3'!AD25,'72-3'!AG25)-E25</f>
        <v>0</v>
      </c>
    </row>
    <row r="26" spans="2:41" s="29" customFormat="1" x14ac:dyDescent="0.15">
      <c r="B26" s="27" t="s">
        <v>18</v>
      </c>
      <c r="C26" s="54">
        <f>SUM(F26,'72-2'!F26,'72-2'!V26,'72-2'!Y26,'72-3'!L26,'72-3'!O26,'72-3'!S26,'72-3'!V26,'72-3'!Y26,'72-3'!AB26,'72-3'!AE26)</f>
        <v>65</v>
      </c>
      <c r="D26" s="54">
        <f>SUM(G26,'72-2'!G26,'72-2'!W26,'72-2'!Z26,'72-3'!M26,'72-3'!P26,'72-3'!T26,'72-3'!W26,'72-3'!Z26,'72-3'!AC26,'72-3'!AF26)</f>
        <v>60</v>
      </c>
      <c r="E26" s="54">
        <f>SUM(H26,'72-2'!H26,'72-2'!X26,'72-2'!AA26,'72-3'!N26,'72-3'!Q26,'72-3'!U26,'72-3'!X26,'72-3'!AA26,'72-3'!AD26,'72-3'!AG26)</f>
        <v>33</v>
      </c>
      <c r="F26" s="57">
        <f>SUM(I26,L26,O26,T26,W26,Z26,AC26,AF26,AI26,'72-2'!C26)</f>
        <v>3</v>
      </c>
      <c r="G26" s="57">
        <f>SUM(J26,M26,P26,U26,X26,AA26,AD26,AG26,AJ26,'72-2'!D26)</f>
        <v>3</v>
      </c>
      <c r="H26" s="57">
        <f>SUM(K26,N26,Q26,V26,Y26,AB26,AE26,AH26,AK26,'72-2'!E26)</f>
        <v>8</v>
      </c>
      <c r="I26" s="58">
        <v>2</v>
      </c>
      <c r="J26" s="58">
        <v>2</v>
      </c>
      <c r="K26" s="58">
        <v>7</v>
      </c>
      <c r="L26" s="58">
        <v>0</v>
      </c>
      <c r="M26" s="58">
        <v>0</v>
      </c>
      <c r="N26" s="58">
        <v>1</v>
      </c>
      <c r="O26" s="58">
        <v>0</v>
      </c>
      <c r="P26" s="58">
        <v>0</v>
      </c>
      <c r="Q26" s="58">
        <v>0</v>
      </c>
      <c r="R26" s="59"/>
      <c r="S26" s="59"/>
      <c r="T26" s="59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1</v>
      </c>
      <c r="AA26" s="58">
        <v>1</v>
      </c>
      <c r="AB26" s="58">
        <v>0</v>
      </c>
      <c r="AC26" s="58">
        <v>0</v>
      </c>
      <c r="AD26" s="58">
        <v>0</v>
      </c>
      <c r="AE26" s="58">
        <v>0</v>
      </c>
      <c r="AF26" s="58">
        <v>0</v>
      </c>
      <c r="AG26" s="58">
        <v>0</v>
      </c>
      <c r="AH26" s="58">
        <v>0</v>
      </c>
      <c r="AI26" s="58">
        <v>0</v>
      </c>
      <c r="AJ26" s="58">
        <v>0</v>
      </c>
      <c r="AK26" s="58">
        <v>0</v>
      </c>
      <c r="AL26" s="28" t="s">
        <v>18</v>
      </c>
      <c r="AM26" s="24">
        <f>SUM(I26,L26,O26,T26,W26,Z26,AC26,AF26,AI26,'72-2'!C26,'72-2'!I26,'72-2'!L26,'72-2'!O26,'72-2'!S26,'72-2'!V26,'72-2'!AB26,'72-2'!AE26,'72-3'!C26,'72-3'!F26,'72-3'!I26,'72-3'!L26,'72-3'!O26,'72-3'!S26,'72-3'!V26,'72-3'!Y26,'72-3'!AB26,'72-3'!AE26)-C26</f>
        <v>0</v>
      </c>
      <c r="AN26" s="24">
        <f>SUM(J26,M26,P26,U26,X26,AA26,AD26,AG26,AJ26,'72-2'!D26,'72-2'!J26,'72-2'!M26,'72-2'!P26,'72-2'!T26,'72-2'!W26,'72-2'!AC26,'72-2'!AF26,'72-3'!D26,'72-3'!G26,'72-3'!J26,'72-3'!M26,'72-3'!P26,'72-3'!T26,'72-3'!W26,'72-3'!Z26,'72-3'!AC26,'72-3'!AF26)-D26</f>
        <v>0</v>
      </c>
      <c r="AO26" s="24">
        <f>SUM(K26,N26,Q26,V26,Y26,AB26,AE26,AH26,AK26,'72-2'!E26,'72-2'!K26,'72-2'!N26,'72-2'!Q26,'72-2'!U26,'72-2'!X26,'72-2'!AD26,'72-2'!AG26,'72-3'!E26,'72-3'!H26,'72-3'!K26,'72-3'!N26,'72-3'!Q26,'72-3'!U26,'72-3'!X26,'72-3'!AA26,'72-3'!AD26,'72-3'!AG26)-E26</f>
        <v>0</v>
      </c>
    </row>
    <row r="27" spans="2:41" s="29" customFormat="1" x14ac:dyDescent="0.15">
      <c r="B27" s="27" t="s">
        <v>19</v>
      </c>
      <c r="C27" s="54">
        <f>SUM(F27,'72-2'!F27,'72-2'!V27,'72-2'!Y27,'72-3'!L27,'72-3'!O27,'72-3'!S27,'72-3'!V27,'72-3'!Y27,'72-3'!AB27,'72-3'!AE27)</f>
        <v>125</v>
      </c>
      <c r="D27" s="54">
        <f>SUM(G27,'72-2'!G27,'72-2'!W27,'72-2'!Z27,'72-3'!M27,'72-3'!P27,'72-3'!T27,'72-3'!W27,'72-3'!Z27,'72-3'!AC27,'72-3'!AF27)</f>
        <v>101</v>
      </c>
      <c r="E27" s="54">
        <f>SUM(H27,'72-2'!H27,'72-2'!X27,'72-2'!AA27,'72-3'!N27,'72-3'!Q27,'72-3'!U27,'72-3'!X27,'72-3'!AA27,'72-3'!AD27,'72-3'!AG27)</f>
        <v>256</v>
      </c>
      <c r="F27" s="57">
        <f>SUM(I27,L27,O27,T27,W27,Z27,AC27,AF27,AI27,'72-2'!C27)</f>
        <v>5</v>
      </c>
      <c r="G27" s="57">
        <f>SUM(J27,M27,P27,U27,X27,AA27,AD27,AG27,AJ27,'72-2'!D27)</f>
        <v>6</v>
      </c>
      <c r="H27" s="57">
        <f>SUM(K27,N27,Q27,V27,Y27,AB27,AE27,AH27,AK27,'72-2'!E27)</f>
        <v>40</v>
      </c>
      <c r="I27" s="58">
        <v>3</v>
      </c>
      <c r="J27" s="58">
        <v>4</v>
      </c>
      <c r="K27" s="58">
        <v>11</v>
      </c>
      <c r="L27" s="58">
        <v>1</v>
      </c>
      <c r="M27" s="58">
        <v>1</v>
      </c>
      <c r="N27" s="58">
        <v>8</v>
      </c>
      <c r="O27" s="58">
        <v>0</v>
      </c>
      <c r="P27" s="58">
        <v>0</v>
      </c>
      <c r="Q27" s="58">
        <v>0</v>
      </c>
      <c r="R27" s="59"/>
      <c r="S27" s="59"/>
      <c r="T27" s="59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1</v>
      </c>
      <c r="AA27" s="58">
        <v>1</v>
      </c>
      <c r="AB27" s="58">
        <v>21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58">
        <v>0</v>
      </c>
      <c r="AL27" s="28" t="s">
        <v>19</v>
      </c>
      <c r="AM27" s="24">
        <f>SUM(I27,L27,O27,T27,W27,Z27,AC27,AF27,AI27,'72-2'!C27,'72-2'!I27,'72-2'!L27,'72-2'!O27,'72-2'!S27,'72-2'!V27,'72-2'!AB27,'72-2'!AE27,'72-3'!C27,'72-3'!F27,'72-3'!I27,'72-3'!L27,'72-3'!O27,'72-3'!S27,'72-3'!V27,'72-3'!Y27,'72-3'!AB27,'72-3'!AE27)-C27</f>
        <v>0</v>
      </c>
      <c r="AN27" s="24">
        <f>SUM(J27,M27,P27,U27,X27,AA27,AD27,AG27,AJ27,'72-2'!D27,'72-2'!J27,'72-2'!M27,'72-2'!P27,'72-2'!T27,'72-2'!W27,'72-2'!AC27,'72-2'!AF27,'72-3'!D27,'72-3'!G27,'72-3'!J27,'72-3'!M27,'72-3'!P27,'72-3'!T27,'72-3'!W27,'72-3'!Z27,'72-3'!AC27,'72-3'!AF27)-D27</f>
        <v>0</v>
      </c>
      <c r="AO27" s="24">
        <f>SUM(K27,N27,Q27,V27,Y27,AB27,AE27,AH27,AK27,'72-2'!E27,'72-2'!K27,'72-2'!N27,'72-2'!Q27,'72-2'!U27,'72-2'!X27,'72-2'!AD27,'72-2'!AG27,'72-3'!E27,'72-3'!H27,'72-3'!K27,'72-3'!N27,'72-3'!Q27,'72-3'!U27,'72-3'!X27,'72-3'!AA27,'72-3'!AD27,'72-3'!AG27)-E27</f>
        <v>0</v>
      </c>
    </row>
    <row r="28" spans="2:41" s="29" customFormat="1" x14ac:dyDescent="0.15">
      <c r="B28" s="27" t="s">
        <v>20</v>
      </c>
      <c r="C28" s="54">
        <f>SUM(F28,'72-2'!F28,'72-2'!V28,'72-2'!Y28,'72-3'!L28,'72-3'!O28,'72-3'!S28,'72-3'!V28,'72-3'!Y28,'72-3'!AB28,'72-3'!AE28)</f>
        <v>194</v>
      </c>
      <c r="D28" s="54">
        <f>SUM(G28,'72-2'!G28,'72-2'!W28,'72-2'!Z28,'72-3'!M28,'72-3'!P28,'72-3'!T28,'72-3'!W28,'72-3'!Z28,'72-3'!AC28,'72-3'!AF28)</f>
        <v>174</v>
      </c>
      <c r="E28" s="54">
        <f>SUM(H28,'72-2'!H28,'72-2'!X28,'72-2'!AA28,'72-3'!N28,'72-3'!Q28,'72-3'!U28,'72-3'!X28,'72-3'!AA28,'72-3'!AD28,'72-3'!AG28)</f>
        <v>72</v>
      </c>
      <c r="F28" s="57">
        <f>SUM(I28,L28,O28,T28,W28,Z28,AC28,AF28,AI28,'72-2'!C28)</f>
        <v>11</v>
      </c>
      <c r="G28" s="57">
        <f>SUM(J28,M28,P28,U28,X28,AA28,AD28,AG28,AJ28,'72-2'!D28)</f>
        <v>10</v>
      </c>
      <c r="H28" s="57">
        <f>SUM(K28,N28,Q28,V28,Y28,AB28,AE28,AH28,AK28,'72-2'!E28)</f>
        <v>16</v>
      </c>
      <c r="I28" s="58">
        <v>6</v>
      </c>
      <c r="J28" s="58">
        <v>5</v>
      </c>
      <c r="K28" s="58">
        <v>16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9"/>
      <c r="S28" s="59"/>
      <c r="T28" s="59">
        <v>0</v>
      </c>
      <c r="U28" s="58">
        <v>0</v>
      </c>
      <c r="V28" s="58">
        <v>0</v>
      </c>
      <c r="W28" s="58">
        <v>4</v>
      </c>
      <c r="X28" s="58">
        <v>4</v>
      </c>
      <c r="Y28" s="58">
        <v>0</v>
      </c>
      <c r="Z28" s="58">
        <v>1</v>
      </c>
      <c r="AA28" s="58">
        <v>1</v>
      </c>
      <c r="AB28" s="58">
        <v>0</v>
      </c>
      <c r="AC28" s="58">
        <v>0</v>
      </c>
      <c r="AD28" s="58">
        <v>0</v>
      </c>
      <c r="AE28" s="58">
        <v>0</v>
      </c>
      <c r="AF28" s="58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28" t="s">
        <v>20</v>
      </c>
      <c r="AM28" s="24">
        <f>SUM(I28,L28,O28,T28,W28,Z28,AC28,AF28,AI28,'72-2'!C28,'72-2'!I28,'72-2'!L28,'72-2'!O28,'72-2'!S28,'72-2'!V28,'72-2'!AB28,'72-2'!AE28,'72-3'!C28,'72-3'!F28,'72-3'!I28,'72-3'!L28,'72-3'!O28,'72-3'!S28,'72-3'!V28,'72-3'!Y28,'72-3'!AB28,'72-3'!AE28)-C28</f>
        <v>0</v>
      </c>
      <c r="AN28" s="24">
        <f>SUM(J28,M28,P28,U28,X28,AA28,AD28,AG28,AJ28,'72-2'!D28,'72-2'!J28,'72-2'!M28,'72-2'!P28,'72-2'!T28,'72-2'!W28,'72-2'!AC28,'72-2'!AF28,'72-3'!D28,'72-3'!G28,'72-3'!J28,'72-3'!M28,'72-3'!P28,'72-3'!T28,'72-3'!W28,'72-3'!Z28,'72-3'!AC28,'72-3'!AF28)-D28</f>
        <v>0</v>
      </c>
      <c r="AO28" s="24">
        <f>SUM(K28,N28,Q28,V28,Y28,AB28,AE28,AH28,AK28,'72-2'!E28,'72-2'!K28,'72-2'!N28,'72-2'!Q28,'72-2'!U28,'72-2'!X28,'72-2'!AD28,'72-2'!AG28,'72-3'!E28,'72-3'!H28,'72-3'!K28,'72-3'!N28,'72-3'!Q28,'72-3'!U28,'72-3'!X28,'72-3'!AA28,'72-3'!AD28,'72-3'!AG28)-E28</f>
        <v>0</v>
      </c>
    </row>
    <row r="29" spans="2:41" s="29" customFormat="1" x14ac:dyDescent="0.15">
      <c r="B29" s="27" t="s">
        <v>21</v>
      </c>
      <c r="C29" s="54">
        <f>SUM(F29,'72-2'!F29,'72-2'!V29,'72-2'!Y29,'72-3'!L29,'72-3'!O29,'72-3'!S29,'72-3'!V29,'72-3'!Y29,'72-3'!AB29,'72-3'!AE29)</f>
        <v>213</v>
      </c>
      <c r="D29" s="54">
        <f>SUM(G29,'72-2'!G29,'72-2'!W29,'72-2'!Z29,'72-3'!M29,'72-3'!P29,'72-3'!T29,'72-3'!W29,'72-3'!Z29,'72-3'!AC29,'72-3'!AF29)</f>
        <v>157</v>
      </c>
      <c r="E29" s="54">
        <f>SUM(H29,'72-2'!H29,'72-2'!X29,'72-2'!AA29,'72-3'!N29,'72-3'!Q29,'72-3'!U29,'72-3'!X29,'72-3'!AA29,'72-3'!AD29,'72-3'!AG29)</f>
        <v>198</v>
      </c>
      <c r="F29" s="57">
        <f>SUM(I29,L29,O29,T29,W29,Z29,AC29,AF29,AI29,'72-2'!C29)</f>
        <v>11</v>
      </c>
      <c r="G29" s="57">
        <f>SUM(J29,M29,P29,U29,X29,AA29,AD29,AG29,AJ29,'72-2'!D29)</f>
        <v>8</v>
      </c>
      <c r="H29" s="57">
        <f>SUM(K29,N29,Q29,V29,Y29,AB29,AE29,AH29,AK29,'72-2'!E29)</f>
        <v>28</v>
      </c>
      <c r="I29" s="58">
        <v>1</v>
      </c>
      <c r="J29" s="58">
        <v>1</v>
      </c>
      <c r="K29" s="58">
        <v>14</v>
      </c>
      <c r="L29" s="58">
        <v>2</v>
      </c>
      <c r="M29" s="58">
        <v>2</v>
      </c>
      <c r="N29" s="58">
        <v>5</v>
      </c>
      <c r="O29" s="58">
        <v>0</v>
      </c>
      <c r="P29" s="58">
        <v>0</v>
      </c>
      <c r="Q29" s="58">
        <v>0</v>
      </c>
      <c r="R29" s="59"/>
      <c r="S29" s="59"/>
      <c r="T29" s="59">
        <v>0</v>
      </c>
      <c r="U29" s="58">
        <v>0</v>
      </c>
      <c r="V29" s="58">
        <v>0</v>
      </c>
      <c r="W29" s="58">
        <v>1</v>
      </c>
      <c r="X29" s="58">
        <v>0</v>
      </c>
      <c r="Y29" s="58">
        <v>0</v>
      </c>
      <c r="Z29" s="58">
        <v>1</v>
      </c>
      <c r="AA29" s="58">
        <v>1</v>
      </c>
      <c r="AB29" s="58">
        <v>1</v>
      </c>
      <c r="AC29" s="58">
        <v>4</v>
      </c>
      <c r="AD29" s="58">
        <v>4</v>
      </c>
      <c r="AE29" s="58">
        <v>3</v>
      </c>
      <c r="AF29" s="58">
        <v>0</v>
      </c>
      <c r="AG29" s="58">
        <v>0</v>
      </c>
      <c r="AH29" s="58">
        <v>0</v>
      </c>
      <c r="AI29" s="58">
        <v>0</v>
      </c>
      <c r="AJ29" s="58">
        <v>0</v>
      </c>
      <c r="AK29" s="58">
        <v>0</v>
      </c>
      <c r="AL29" s="28" t="s">
        <v>21</v>
      </c>
      <c r="AM29" s="24">
        <f>SUM(I29,L29,O29,T29,W29,Z29,AC29,AF29,AI29,'72-2'!C29,'72-2'!I29,'72-2'!L29,'72-2'!O29,'72-2'!S29,'72-2'!V29,'72-2'!AB29,'72-2'!AE29,'72-3'!C29,'72-3'!F29,'72-3'!I29,'72-3'!L29,'72-3'!O29,'72-3'!S29,'72-3'!V29,'72-3'!Y29,'72-3'!AB29,'72-3'!AE29)-C29</f>
        <v>0</v>
      </c>
      <c r="AN29" s="24">
        <f>SUM(J29,M29,P29,U29,X29,AA29,AD29,AG29,AJ29,'72-2'!D29,'72-2'!J29,'72-2'!M29,'72-2'!P29,'72-2'!T29,'72-2'!W29,'72-2'!AC29,'72-2'!AF29,'72-3'!D29,'72-3'!G29,'72-3'!J29,'72-3'!M29,'72-3'!P29,'72-3'!T29,'72-3'!W29,'72-3'!Z29,'72-3'!AC29,'72-3'!AF29)-D29</f>
        <v>0</v>
      </c>
      <c r="AO29" s="24">
        <f>SUM(K29,N29,Q29,V29,Y29,AB29,AE29,AH29,AK29,'72-2'!E29,'72-2'!K29,'72-2'!N29,'72-2'!Q29,'72-2'!U29,'72-2'!X29,'72-2'!AD29,'72-2'!AG29,'72-3'!E29,'72-3'!H29,'72-3'!K29,'72-3'!N29,'72-3'!Q29,'72-3'!U29,'72-3'!X29,'72-3'!AA29,'72-3'!AD29,'72-3'!AG29)-E29</f>
        <v>0</v>
      </c>
    </row>
    <row r="30" spans="2:41" s="29" customFormat="1" x14ac:dyDescent="0.15">
      <c r="B30" s="27" t="s">
        <v>22</v>
      </c>
      <c r="C30" s="54">
        <f>SUM(F30,'72-2'!F30,'72-2'!V30,'72-2'!Y30,'72-3'!L30,'72-3'!O30,'72-3'!S30,'72-3'!V30,'72-3'!Y30,'72-3'!AB30,'72-3'!AE30)</f>
        <v>77</v>
      </c>
      <c r="D30" s="54">
        <f>SUM(G30,'72-2'!G30,'72-2'!W30,'72-2'!Z30,'72-3'!M30,'72-3'!P30,'72-3'!T30,'72-3'!W30,'72-3'!Z30,'72-3'!AC30,'72-3'!AF30)</f>
        <v>64</v>
      </c>
      <c r="E30" s="54">
        <f>SUM(H30,'72-2'!H30,'72-2'!X30,'72-2'!AA30,'72-3'!N30,'72-3'!Q30,'72-3'!U30,'72-3'!X30,'72-3'!AA30,'72-3'!AD30,'72-3'!AG30)</f>
        <v>10</v>
      </c>
      <c r="F30" s="57">
        <f>SUM(I30,L30,O30,T30,W30,Z30,AC30,AF30,AI30,'72-2'!C30)</f>
        <v>8</v>
      </c>
      <c r="G30" s="57">
        <f>SUM(J30,M30,P30,U30,X30,AA30,AD30,AG30,AJ30,'72-2'!D30)</f>
        <v>4</v>
      </c>
      <c r="H30" s="57">
        <f>SUM(K30,N30,Q30,V30,Y30,AB30,AE30,AH30,AK30,'72-2'!E30)</f>
        <v>7</v>
      </c>
      <c r="I30" s="58">
        <v>2</v>
      </c>
      <c r="J30" s="58">
        <v>2</v>
      </c>
      <c r="K30" s="58">
        <v>5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2</v>
      </c>
      <c r="R30" s="59"/>
      <c r="S30" s="59"/>
      <c r="T30" s="59">
        <v>0</v>
      </c>
      <c r="U30" s="58">
        <v>0</v>
      </c>
      <c r="V30" s="58">
        <v>0</v>
      </c>
      <c r="W30" s="58">
        <v>5</v>
      </c>
      <c r="X30" s="58">
        <v>1</v>
      </c>
      <c r="Y30" s="58">
        <v>0</v>
      </c>
      <c r="Z30" s="58">
        <v>1</v>
      </c>
      <c r="AA30" s="58">
        <v>1</v>
      </c>
      <c r="AB30" s="58">
        <v>0</v>
      </c>
      <c r="AC30" s="58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0</v>
      </c>
      <c r="AI30" s="58">
        <v>0</v>
      </c>
      <c r="AJ30" s="58">
        <v>0</v>
      </c>
      <c r="AK30" s="58">
        <v>0</v>
      </c>
      <c r="AL30" s="28" t="s">
        <v>22</v>
      </c>
      <c r="AM30" s="24">
        <f>SUM(I30,L30,O30,T30,W30,Z30,AC30,AF30,AI30,'72-2'!C30,'72-2'!I30,'72-2'!L30,'72-2'!O30,'72-2'!S30,'72-2'!V30,'72-2'!AB30,'72-2'!AE30,'72-3'!C30,'72-3'!F30,'72-3'!I30,'72-3'!L30,'72-3'!O30,'72-3'!S30,'72-3'!V30,'72-3'!Y30,'72-3'!AB30,'72-3'!AE30)-C30</f>
        <v>0</v>
      </c>
      <c r="AN30" s="24">
        <f>SUM(J30,M30,P30,U30,X30,AA30,AD30,AG30,AJ30,'72-2'!D30,'72-2'!J30,'72-2'!M30,'72-2'!P30,'72-2'!T30,'72-2'!W30,'72-2'!AC30,'72-2'!AF30,'72-3'!D30,'72-3'!G30,'72-3'!J30,'72-3'!M30,'72-3'!P30,'72-3'!T30,'72-3'!W30,'72-3'!Z30,'72-3'!AC30,'72-3'!AF30)-D30</f>
        <v>0</v>
      </c>
      <c r="AO30" s="24">
        <f>SUM(K30,N30,Q30,V30,Y30,AB30,AE30,AH30,AK30,'72-2'!E30,'72-2'!K30,'72-2'!N30,'72-2'!Q30,'72-2'!U30,'72-2'!X30,'72-2'!AD30,'72-2'!AG30,'72-3'!E30,'72-3'!H30,'72-3'!K30,'72-3'!N30,'72-3'!Q30,'72-3'!U30,'72-3'!X30,'72-3'!AA30,'72-3'!AD30,'72-3'!AG30)-E30</f>
        <v>0</v>
      </c>
    </row>
    <row r="31" spans="2:41" s="29" customFormat="1" x14ac:dyDescent="0.15">
      <c r="B31" s="27" t="s">
        <v>23</v>
      </c>
      <c r="C31" s="54">
        <f>SUM(F31,'72-2'!F31,'72-2'!V31,'72-2'!Y31,'72-3'!L31,'72-3'!O31,'72-3'!S31,'72-3'!V31,'72-3'!Y31,'72-3'!AB31,'72-3'!AE31)</f>
        <v>34</v>
      </c>
      <c r="D31" s="54">
        <f>SUM(G31,'72-2'!G31,'72-2'!W31,'72-2'!Z31,'72-3'!M31,'72-3'!P31,'72-3'!T31,'72-3'!W31,'72-3'!Z31,'72-3'!AC31,'72-3'!AF31)</f>
        <v>26</v>
      </c>
      <c r="E31" s="54">
        <f>SUM(H31,'72-2'!H31,'72-2'!X31,'72-2'!AA31,'72-3'!N31,'72-3'!Q31,'72-3'!U31,'72-3'!X31,'72-3'!AA31,'72-3'!AD31,'72-3'!AG31)</f>
        <v>9</v>
      </c>
      <c r="F31" s="57">
        <f>SUM(I31,L31,O31,T31,W31,Z31,AC31,AF31,AI31,'72-2'!C31)</f>
        <v>3</v>
      </c>
      <c r="G31" s="57">
        <f>SUM(J31,M31,P31,U31,X31,AA31,AD31,AG31,AJ31,'72-2'!D31)</f>
        <v>2</v>
      </c>
      <c r="H31" s="57">
        <f>SUM(K31,N31,Q31,V31,Y31,AB31,AE31,AH31,AK31,'72-2'!E31)</f>
        <v>1</v>
      </c>
      <c r="I31" s="58">
        <v>0</v>
      </c>
      <c r="J31" s="58">
        <v>0</v>
      </c>
      <c r="K31" s="58">
        <v>1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9"/>
      <c r="S31" s="59"/>
      <c r="T31" s="59">
        <v>0</v>
      </c>
      <c r="U31" s="58">
        <v>0</v>
      </c>
      <c r="V31" s="58">
        <v>0</v>
      </c>
      <c r="W31" s="58">
        <v>3</v>
      </c>
      <c r="X31" s="58">
        <v>2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28" t="s">
        <v>23</v>
      </c>
      <c r="AM31" s="24">
        <f>SUM(I31,L31,O31,T31,W31,Z31,AC31,AF31,AI31,'72-2'!C31,'72-2'!I31,'72-2'!L31,'72-2'!O31,'72-2'!S31,'72-2'!V31,'72-2'!AB31,'72-2'!AE31,'72-3'!C31,'72-3'!F31,'72-3'!I31,'72-3'!L31,'72-3'!O31,'72-3'!S31,'72-3'!V31,'72-3'!Y31,'72-3'!AB31,'72-3'!AE31)-C31</f>
        <v>0</v>
      </c>
      <c r="AN31" s="24">
        <f>SUM(J31,M31,P31,U31,X31,AA31,AD31,AG31,AJ31,'72-2'!D31,'72-2'!J31,'72-2'!M31,'72-2'!P31,'72-2'!T31,'72-2'!W31,'72-2'!AC31,'72-2'!AF31,'72-3'!D31,'72-3'!G31,'72-3'!J31,'72-3'!M31,'72-3'!P31,'72-3'!T31,'72-3'!W31,'72-3'!Z31,'72-3'!AC31,'72-3'!AF31)-D31</f>
        <v>0</v>
      </c>
      <c r="AO31" s="24">
        <f>SUM(K31,N31,Q31,V31,Y31,AB31,AE31,AH31,AK31,'72-2'!E31,'72-2'!K31,'72-2'!N31,'72-2'!Q31,'72-2'!U31,'72-2'!X31,'72-2'!AD31,'72-2'!AG31,'72-3'!E31,'72-3'!H31,'72-3'!K31,'72-3'!N31,'72-3'!Q31,'72-3'!U31,'72-3'!X31,'72-3'!AA31,'72-3'!AD31,'72-3'!AG31)-E31</f>
        <v>0</v>
      </c>
    </row>
    <row r="32" spans="2:41" s="29" customFormat="1" x14ac:dyDescent="0.15">
      <c r="B32" s="27" t="s">
        <v>24</v>
      </c>
      <c r="C32" s="54">
        <f>SUM(F32,'72-2'!F32,'72-2'!V32,'72-2'!Y32,'72-3'!L32,'72-3'!O32,'72-3'!S32,'72-3'!V32,'72-3'!Y32,'72-3'!AB32,'72-3'!AE32)</f>
        <v>38</v>
      </c>
      <c r="D32" s="54">
        <f>SUM(G32,'72-2'!G32,'72-2'!W32,'72-2'!Z32,'72-3'!M32,'72-3'!P32,'72-3'!T32,'72-3'!W32,'72-3'!Z32,'72-3'!AC32,'72-3'!AF32)</f>
        <v>34</v>
      </c>
      <c r="E32" s="54">
        <f>SUM(H32,'72-2'!H32,'72-2'!X32,'72-2'!AA32,'72-3'!N32,'72-3'!Q32,'72-3'!U32,'72-3'!X32,'72-3'!AA32,'72-3'!AD32,'72-3'!AG32)</f>
        <v>52</v>
      </c>
      <c r="F32" s="57">
        <f>SUM(I32,L32,O32,T32,W32,Z32,AC32,AF32,AI32,'72-2'!C32)</f>
        <v>7</v>
      </c>
      <c r="G32" s="57">
        <f>SUM(J32,M32,P32,U32,X32,AA32,AD32,AG32,AJ32,'72-2'!D32)</f>
        <v>6</v>
      </c>
      <c r="H32" s="57">
        <f>SUM(K32,N32,Q32,V32,Y32,AB32,AE32,AH32,AK32,'72-2'!E32)</f>
        <v>10</v>
      </c>
      <c r="I32" s="58">
        <v>2</v>
      </c>
      <c r="J32" s="58">
        <v>2</v>
      </c>
      <c r="K32" s="58">
        <v>9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1</v>
      </c>
      <c r="R32" s="59"/>
      <c r="S32" s="59"/>
      <c r="T32" s="59">
        <v>0</v>
      </c>
      <c r="U32" s="58">
        <v>0</v>
      </c>
      <c r="V32" s="58">
        <v>0</v>
      </c>
      <c r="W32" s="58">
        <v>3</v>
      </c>
      <c r="X32" s="58">
        <v>2</v>
      </c>
      <c r="Y32" s="58">
        <v>0</v>
      </c>
      <c r="Z32" s="58">
        <v>1</v>
      </c>
      <c r="AA32" s="58">
        <v>1</v>
      </c>
      <c r="AB32" s="58">
        <v>0</v>
      </c>
      <c r="AC32" s="58">
        <v>0</v>
      </c>
      <c r="AD32" s="58">
        <v>0</v>
      </c>
      <c r="AE32" s="58">
        <v>0</v>
      </c>
      <c r="AF32" s="58">
        <v>0</v>
      </c>
      <c r="AG32" s="58">
        <v>0</v>
      </c>
      <c r="AH32" s="58">
        <v>0</v>
      </c>
      <c r="AI32" s="58">
        <v>0</v>
      </c>
      <c r="AJ32" s="58">
        <v>0</v>
      </c>
      <c r="AK32" s="58">
        <v>0</v>
      </c>
      <c r="AL32" s="28" t="s">
        <v>24</v>
      </c>
      <c r="AM32" s="24">
        <f>SUM(I32,L32,O32,T32,W32,Z32,AC32,AF32,AI32,'72-2'!C32,'72-2'!I32,'72-2'!L32,'72-2'!O32,'72-2'!S32,'72-2'!V32,'72-2'!AB32,'72-2'!AE32,'72-3'!C32,'72-3'!F32,'72-3'!I32,'72-3'!L32,'72-3'!O32,'72-3'!S32,'72-3'!V32,'72-3'!Y32,'72-3'!AB32,'72-3'!AE32)-C32</f>
        <v>0</v>
      </c>
      <c r="AN32" s="24">
        <f>SUM(J32,M32,P32,U32,X32,AA32,AD32,AG32,AJ32,'72-2'!D32,'72-2'!J32,'72-2'!M32,'72-2'!P32,'72-2'!T32,'72-2'!W32,'72-2'!AC32,'72-2'!AF32,'72-3'!D32,'72-3'!G32,'72-3'!J32,'72-3'!M32,'72-3'!P32,'72-3'!T32,'72-3'!W32,'72-3'!Z32,'72-3'!AC32,'72-3'!AF32)-D32</f>
        <v>0</v>
      </c>
      <c r="AO32" s="24">
        <f>SUM(K32,N32,Q32,V32,Y32,AB32,AE32,AH32,AK32,'72-2'!E32,'72-2'!K32,'72-2'!N32,'72-2'!Q32,'72-2'!U32,'72-2'!X32,'72-2'!AD32,'72-2'!AG32,'72-3'!E32,'72-3'!H32,'72-3'!K32,'72-3'!N32,'72-3'!Q32,'72-3'!U32,'72-3'!X32,'72-3'!AA32,'72-3'!AD32,'72-3'!AG32)-E32</f>
        <v>0</v>
      </c>
    </row>
    <row r="33" spans="2:41" s="29" customFormat="1" x14ac:dyDescent="0.15">
      <c r="B33" s="27" t="s">
        <v>25</v>
      </c>
      <c r="C33" s="54">
        <f>SUM(F33,'72-2'!F33,'72-2'!V33,'72-2'!Y33,'72-3'!L33,'72-3'!O33,'72-3'!S33,'72-3'!V33,'72-3'!Y33,'72-3'!AB33,'72-3'!AE33)</f>
        <v>140</v>
      </c>
      <c r="D33" s="54">
        <f>SUM(G33,'72-2'!G33,'72-2'!W33,'72-2'!Z33,'72-3'!M33,'72-3'!P33,'72-3'!T33,'72-3'!W33,'72-3'!Z33,'72-3'!AC33,'72-3'!AF33)</f>
        <v>123</v>
      </c>
      <c r="E33" s="54">
        <f>SUM(H33,'72-2'!H33,'72-2'!X33,'72-2'!AA33,'72-3'!N33,'72-3'!Q33,'72-3'!U33,'72-3'!X33,'72-3'!AA33,'72-3'!AD33,'72-3'!AG33)</f>
        <v>186</v>
      </c>
      <c r="F33" s="57">
        <f>SUM(I33,L33,O33,T33,W33,Z33,AC33,AF33,AI33,'72-2'!C33)</f>
        <v>7</v>
      </c>
      <c r="G33" s="57">
        <f>SUM(J33,M33,P33,U33,X33,AA33,AD33,AG33,AJ33,'72-2'!D33)</f>
        <v>8</v>
      </c>
      <c r="H33" s="57">
        <f>SUM(K33,N33,Q33,V33,Y33,AB33,AE33,AH33,AK33,'72-2'!E33)</f>
        <v>12</v>
      </c>
      <c r="I33" s="58">
        <v>4</v>
      </c>
      <c r="J33" s="58">
        <v>6</v>
      </c>
      <c r="K33" s="58">
        <v>8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1</v>
      </c>
      <c r="R33" s="59"/>
      <c r="S33" s="59"/>
      <c r="T33" s="59">
        <v>0</v>
      </c>
      <c r="U33" s="58">
        <v>0</v>
      </c>
      <c r="V33" s="58">
        <v>0</v>
      </c>
      <c r="W33" s="58">
        <v>0</v>
      </c>
      <c r="X33" s="58">
        <v>0</v>
      </c>
      <c r="Y33" s="58">
        <v>0</v>
      </c>
      <c r="Z33" s="58">
        <v>2</v>
      </c>
      <c r="AA33" s="58">
        <v>1</v>
      </c>
      <c r="AB33" s="58">
        <v>2</v>
      </c>
      <c r="AC33" s="58">
        <v>1</v>
      </c>
      <c r="AD33" s="58">
        <v>1</v>
      </c>
      <c r="AE33" s="58">
        <v>0</v>
      </c>
      <c r="AF33" s="58">
        <v>0</v>
      </c>
      <c r="AG33" s="58">
        <v>0</v>
      </c>
      <c r="AH33" s="58">
        <v>0</v>
      </c>
      <c r="AI33" s="58">
        <v>0</v>
      </c>
      <c r="AJ33" s="58">
        <v>0</v>
      </c>
      <c r="AK33" s="58">
        <v>0</v>
      </c>
      <c r="AL33" s="28" t="s">
        <v>25</v>
      </c>
      <c r="AM33" s="24">
        <f>SUM(I33,L33,O33,T33,W33,Z33,AC33,AF33,AI33,'72-2'!C33,'72-2'!I33,'72-2'!L33,'72-2'!O33,'72-2'!S33,'72-2'!V33,'72-2'!AB33,'72-2'!AE33,'72-3'!C33,'72-3'!F33,'72-3'!I33,'72-3'!L33,'72-3'!O33,'72-3'!S33,'72-3'!V33,'72-3'!Y33,'72-3'!AB33,'72-3'!AE33)-C33</f>
        <v>0</v>
      </c>
      <c r="AN33" s="24">
        <f>SUM(J33,M33,P33,U33,X33,AA33,AD33,AG33,AJ33,'72-2'!D33,'72-2'!J33,'72-2'!M33,'72-2'!P33,'72-2'!T33,'72-2'!W33,'72-2'!AC33,'72-2'!AF33,'72-3'!D33,'72-3'!G33,'72-3'!J33,'72-3'!M33,'72-3'!P33,'72-3'!T33,'72-3'!W33,'72-3'!Z33,'72-3'!AC33,'72-3'!AF33)-D33</f>
        <v>0</v>
      </c>
      <c r="AO33" s="24">
        <f>SUM(K33,N33,Q33,V33,Y33,AB33,AE33,AH33,AK33,'72-2'!E33,'72-2'!K33,'72-2'!N33,'72-2'!Q33,'72-2'!U33,'72-2'!X33,'72-2'!AD33,'72-2'!AG33,'72-3'!E33,'72-3'!H33,'72-3'!K33,'72-3'!N33,'72-3'!Q33,'72-3'!U33,'72-3'!X33,'72-3'!AA33,'72-3'!AD33,'72-3'!AG33)-E33</f>
        <v>0</v>
      </c>
    </row>
    <row r="34" spans="2:41" s="25" customFormat="1" x14ac:dyDescent="0.15">
      <c r="B34" s="22" t="s">
        <v>125</v>
      </c>
      <c r="C34" s="54">
        <f>SUM(F34,'72-2'!F34,'72-2'!V34,'72-2'!Y34,'72-3'!L34,'72-3'!O34,'72-3'!S34,'72-3'!V34,'72-3'!Y34,'72-3'!AB34,'72-3'!AE34)</f>
        <v>788</v>
      </c>
      <c r="D34" s="54">
        <f>SUM(G34,'72-2'!G34,'72-2'!W34,'72-2'!Z34,'72-3'!M34,'72-3'!P34,'72-3'!T34,'72-3'!W34,'72-3'!Z34,'72-3'!AC34,'72-3'!AF34)</f>
        <v>710</v>
      </c>
      <c r="E34" s="54">
        <f>SUM(H34,'72-2'!H34,'72-2'!X34,'72-2'!AA34,'72-3'!N34,'72-3'!Q34,'72-3'!U34,'72-3'!X34,'72-3'!AA34,'72-3'!AD34,'72-3'!AG34)</f>
        <v>534</v>
      </c>
      <c r="F34" s="54">
        <f>SUM(I34,L34,O34,T34,W34,Z34,AC34,AF34,AI34,'72-2'!C34)</f>
        <v>44</v>
      </c>
      <c r="G34" s="54">
        <f>SUM(J34,M34,P34,U34,X34,AA34,AD34,AG34,AJ34,'72-2'!D34)</f>
        <v>36</v>
      </c>
      <c r="H34" s="54">
        <f>SUM(K34,N34,Q34,V34,Y34,AB34,AE34,AH34,AK34,'72-2'!E34)</f>
        <v>79</v>
      </c>
      <c r="I34" s="54">
        <f t="shared" ref="I34:Q34" si="9">SUM(I35:I40)</f>
        <v>15</v>
      </c>
      <c r="J34" s="54">
        <f t="shared" si="9"/>
        <v>11</v>
      </c>
      <c r="K34" s="54">
        <f t="shared" si="9"/>
        <v>30</v>
      </c>
      <c r="L34" s="54">
        <f t="shared" si="9"/>
        <v>1</v>
      </c>
      <c r="M34" s="54">
        <f t="shared" si="9"/>
        <v>1</v>
      </c>
      <c r="N34" s="54">
        <f t="shared" si="9"/>
        <v>4</v>
      </c>
      <c r="O34" s="54">
        <f t="shared" si="9"/>
        <v>0</v>
      </c>
      <c r="P34" s="54">
        <f t="shared" si="9"/>
        <v>0</v>
      </c>
      <c r="Q34" s="54">
        <f t="shared" si="9"/>
        <v>1</v>
      </c>
      <c r="R34" s="55"/>
      <c r="S34" s="55"/>
      <c r="T34" s="55">
        <f t="shared" ref="T34:AK34" si="10">SUM(T35:T40)</f>
        <v>2</v>
      </c>
      <c r="U34" s="54">
        <f t="shared" si="10"/>
        <v>1</v>
      </c>
      <c r="V34" s="54">
        <f t="shared" si="10"/>
        <v>1</v>
      </c>
      <c r="W34" s="54">
        <f t="shared" si="10"/>
        <v>16</v>
      </c>
      <c r="X34" s="54">
        <f t="shared" si="10"/>
        <v>14</v>
      </c>
      <c r="Y34" s="54">
        <f t="shared" si="10"/>
        <v>5</v>
      </c>
      <c r="Z34" s="54">
        <f t="shared" si="10"/>
        <v>4</v>
      </c>
      <c r="AA34" s="54">
        <f t="shared" si="10"/>
        <v>3</v>
      </c>
      <c r="AB34" s="54">
        <f t="shared" si="10"/>
        <v>2</v>
      </c>
      <c r="AC34" s="54">
        <f t="shared" si="10"/>
        <v>4</v>
      </c>
      <c r="AD34" s="54">
        <f t="shared" si="10"/>
        <v>4</v>
      </c>
      <c r="AE34" s="54">
        <f t="shared" si="10"/>
        <v>34</v>
      </c>
      <c r="AF34" s="54">
        <f t="shared" si="10"/>
        <v>2</v>
      </c>
      <c r="AG34" s="54">
        <f t="shared" si="10"/>
        <v>2</v>
      </c>
      <c r="AH34" s="54">
        <f t="shared" si="10"/>
        <v>2</v>
      </c>
      <c r="AI34" s="54">
        <f t="shared" si="10"/>
        <v>0</v>
      </c>
      <c r="AJ34" s="54">
        <f t="shared" si="10"/>
        <v>0</v>
      </c>
      <c r="AK34" s="54">
        <f t="shared" si="10"/>
        <v>0</v>
      </c>
      <c r="AL34" s="26" t="s">
        <v>125</v>
      </c>
      <c r="AM34" s="24">
        <f>SUM(I34,L34,O34,T34,W34,Z34,AC34,AF34,AI34,'72-2'!C34,'72-2'!I34,'72-2'!L34,'72-2'!O34,'72-2'!S34,'72-2'!V34,'72-2'!AB34,'72-2'!AE34,'72-3'!C34,'72-3'!F34,'72-3'!I34,'72-3'!L34,'72-3'!O34,'72-3'!S34,'72-3'!V34,'72-3'!Y34,'72-3'!AB34,'72-3'!AE34)-C34</f>
        <v>0</v>
      </c>
      <c r="AN34" s="24">
        <f>SUM(J34,M34,P34,U34,X34,AA34,AD34,AG34,AJ34,'72-2'!D34,'72-2'!J34,'72-2'!M34,'72-2'!P34,'72-2'!T34,'72-2'!W34,'72-2'!AC34,'72-2'!AF34,'72-3'!D34,'72-3'!G34,'72-3'!J34,'72-3'!M34,'72-3'!P34,'72-3'!T34,'72-3'!W34,'72-3'!Z34,'72-3'!AC34,'72-3'!AF34)-D34</f>
        <v>0</v>
      </c>
      <c r="AO34" s="24">
        <f>SUM(K34,N34,Q34,V34,Y34,AB34,AE34,AH34,AK34,'72-2'!E34,'72-2'!K34,'72-2'!N34,'72-2'!Q34,'72-2'!U34,'72-2'!X34,'72-2'!AD34,'72-2'!AG34,'72-3'!E34,'72-3'!H34,'72-3'!K34,'72-3'!N34,'72-3'!Q34,'72-3'!U34,'72-3'!X34,'72-3'!AA34,'72-3'!AD34,'72-3'!AG34)-E34</f>
        <v>0</v>
      </c>
    </row>
    <row r="35" spans="2:41" s="29" customFormat="1" x14ac:dyDescent="0.15">
      <c r="B35" s="27" t="s">
        <v>26</v>
      </c>
      <c r="C35" s="54">
        <f>SUM(F35,'72-2'!F35,'72-2'!V35,'72-2'!Y35,'72-3'!L35,'72-3'!O35,'72-3'!S35,'72-3'!V35,'72-3'!Y35,'72-3'!AB35,'72-3'!AE35)</f>
        <v>73</v>
      </c>
      <c r="D35" s="54">
        <f>SUM(G35,'72-2'!G35,'72-2'!W35,'72-2'!Z35,'72-3'!M35,'72-3'!P35,'72-3'!T35,'72-3'!W35,'72-3'!Z35,'72-3'!AC35,'72-3'!AF35)</f>
        <v>64</v>
      </c>
      <c r="E35" s="54">
        <f>SUM(H35,'72-2'!H35,'72-2'!X35,'72-2'!AA35,'72-3'!N35,'72-3'!Q35,'72-3'!U35,'72-3'!X35,'72-3'!AA35,'72-3'!AD35,'72-3'!AG35)</f>
        <v>100</v>
      </c>
      <c r="F35" s="57">
        <f>SUM(I35,L35,O35,T35,W35,Z35,AC35,AF35,AI35,'72-2'!C35)</f>
        <v>2</v>
      </c>
      <c r="G35" s="57">
        <f>SUM(J35,M35,P35,U35,X35,AA35,AD35,AG35,AJ35,'72-2'!D35)</f>
        <v>1</v>
      </c>
      <c r="H35" s="57">
        <f>SUM(K35,N35,Q35,V35,Y35,AB35,AE35,AH35,AK35,'72-2'!E35)</f>
        <v>4</v>
      </c>
      <c r="I35" s="58">
        <v>1</v>
      </c>
      <c r="J35" s="58">
        <v>0</v>
      </c>
      <c r="K35" s="58">
        <v>2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9"/>
      <c r="S35" s="59"/>
      <c r="T35" s="59">
        <v>1</v>
      </c>
      <c r="U35" s="58">
        <v>1</v>
      </c>
      <c r="V35" s="58">
        <v>1</v>
      </c>
      <c r="W35" s="58">
        <v>0</v>
      </c>
      <c r="X35" s="58">
        <v>0</v>
      </c>
      <c r="Y35" s="58">
        <v>0</v>
      </c>
      <c r="Z35" s="58">
        <v>0</v>
      </c>
      <c r="AA35" s="58">
        <v>0</v>
      </c>
      <c r="AB35" s="58">
        <v>1</v>
      </c>
      <c r="AC35" s="58">
        <v>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8">
        <v>0</v>
      </c>
      <c r="AJ35" s="58">
        <v>0</v>
      </c>
      <c r="AK35" s="58">
        <v>0</v>
      </c>
      <c r="AL35" s="28" t="s">
        <v>26</v>
      </c>
      <c r="AM35" s="24">
        <f>SUM(I35,L35,O35,T35,W35,Z35,AC35,AF35,AI35,'72-2'!C35,'72-2'!I35,'72-2'!L35,'72-2'!O35,'72-2'!S35,'72-2'!V35,'72-2'!AB35,'72-2'!AE35,'72-3'!C35,'72-3'!F35,'72-3'!I35,'72-3'!L35,'72-3'!O35,'72-3'!S35,'72-3'!V35,'72-3'!Y35,'72-3'!AB35,'72-3'!AE35)-C35</f>
        <v>0</v>
      </c>
      <c r="AN35" s="24">
        <f>SUM(J35,M35,P35,U35,X35,AA35,AD35,AG35,AJ35,'72-2'!D35,'72-2'!J35,'72-2'!M35,'72-2'!P35,'72-2'!T35,'72-2'!W35,'72-2'!AC35,'72-2'!AF35,'72-3'!D35,'72-3'!G35,'72-3'!J35,'72-3'!M35,'72-3'!P35,'72-3'!T35,'72-3'!W35,'72-3'!Z35,'72-3'!AC35,'72-3'!AF35)-D35</f>
        <v>0</v>
      </c>
      <c r="AO35" s="24">
        <f>SUM(K35,N35,Q35,V35,Y35,AB35,AE35,AH35,AK35,'72-2'!E35,'72-2'!K35,'72-2'!N35,'72-2'!Q35,'72-2'!U35,'72-2'!X35,'72-2'!AD35,'72-2'!AG35,'72-3'!E35,'72-3'!H35,'72-3'!K35,'72-3'!N35,'72-3'!Q35,'72-3'!U35,'72-3'!X35,'72-3'!AA35,'72-3'!AD35,'72-3'!AG35)-E35</f>
        <v>0</v>
      </c>
    </row>
    <row r="36" spans="2:41" s="29" customFormat="1" x14ac:dyDescent="0.15">
      <c r="B36" s="27" t="s">
        <v>27</v>
      </c>
      <c r="C36" s="54">
        <f>SUM(F36,'72-2'!F36,'72-2'!V36,'72-2'!Y36,'72-3'!L36,'72-3'!O36,'72-3'!S36,'72-3'!V36,'72-3'!Y36,'72-3'!AB36,'72-3'!AE36)</f>
        <v>59</v>
      </c>
      <c r="D36" s="54">
        <f>SUM(G36,'72-2'!G36,'72-2'!W36,'72-2'!Z36,'72-3'!M36,'72-3'!P36,'72-3'!T36,'72-3'!W36,'72-3'!Z36,'72-3'!AC36,'72-3'!AF36)</f>
        <v>53</v>
      </c>
      <c r="E36" s="54">
        <f>SUM(H36,'72-2'!H36,'72-2'!X36,'72-2'!AA36,'72-3'!N36,'72-3'!Q36,'72-3'!U36,'72-3'!X36,'72-3'!AA36,'72-3'!AD36,'72-3'!AG36)</f>
        <v>78</v>
      </c>
      <c r="F36" s="57">
        <f>SUM(I36,L36,O36,T36,W36,Z36,AC36,AF36,AI36,'72-2'!C36)</f>
        <v>5</v>
      </c>
      <c r="G36" s="57">
        <f>SUM(J36,M36,P36,U36,X36,AA36,AD36,AG36,AJ36,'72-2'!D36)</f>
        <v>5</v>
      </c>
      <c r="H36" s="57">
        <f>SUM(K36,N36,Q36,V36,Y36,AB36,AE36,AH36,AK36,'72-2'!E36)</f>
        <v>37</v>
      </c>
      <c r="I36" s="58">
        <v>0</v>
      </c>
      <c r="J36" s="58">
        <v>0</v>
      </c>
      <c r="K36" s="58">
        <v>1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9"/>
      <c r="S36" s="59"/>
      <c r="T36" s="59">
        <v>0</v>
      </c>
      <c r="U36" s="58">
        <v>0</v>
      </c>
      <c r="V36" s="58">
        <v>0</v>
      </c>
      <c r="W36" s="58">
        <v>4</v>
      </c>
      <c r="X36" s="58">
        <v>4</v>
      </c>
      <c r="Y36" s="58">
        <v>3</v>
      </c>
      <c r="Z36" s="58">
        <v>0</v>
      </c>
      <c r="AA36" s="58">
        <v>0</v>
      </c>
      <c r="AB36" s="58">
        <v>0</v>
      </c>
      <c r="AC36" s="58">
        <v>1</v>
      </c>
      <c r="AD36" s="58">
        <v>1</v>
      </c>
      <c r="AE36" s="58">
        <v>33</v>
      </c>
      <c r="AF36" s="58">
        <v>0</v>
      </c>
      <c r="AG36" s="58">
        <v>0</v>
      </c>
      <c r="AH36" s="58">
        <v>0</v>
      </c>
      <c r="AI36" s="58">
        <v>0</v>
      </c>
      <c r="AJ36" s="58">
        <v>0</v>
      </c>
      <c r="AK36" s="58">
        <v>0</v>
      </c>
      <c r="AL36" s="28" t="s">
        <v>27</v>
      </c>
      <c r="AM36" s="24">
        <f>SUM(I36,L36,O36,T36,W36,Z36,AC36,AF36,AI36,'72-2'!C36,'72-2'!I36,'72-2'!L36,'72-2'!O36,'72-2'!S36,'72-2'!V36,'72-2'!AB36,'72-2'!AE36,'72-3'!C36,'72-3'!F36,'72-3'!I36,'72-3'!L36,'72-3'!O36,'72-3'!S36,'72-3'!V36,'72-3'!Y36,'72-3'!AB36,'72-3'!AE36)-C36</f>
        <v>0</v>
      </c>
      <c r="AN36" s="24">
        <f>SUM(J36,M36,P36,U36,X36,AA36,AD36,AG36,AJ36,'72-2'!D36,'72-2'!J36,'72-2'!M36,'72-2'!P36,'72-2'!T36,'72-2'!W36,'72-2'!AC36,'72-2'!AF36,'72-3'!D36,'72-3'!G36,'72-3'!J36,'72-3'!M36,'72-3'!P36,'72-3'!T36,'72-3'!W36,'72-3'!Z36,'72-3'!AC36,'72-3'!AF36)-D36</f>
        <v>0</v>
      </c>
      <c r="AO36" s="24">
        <f>SUM(K36,N36,Q36,V36,Y36,AB36,AE36,AH36,AK36,'72-2'!E36,'72-2'!K36,'72-2'!N36,'72-2'!Q36,'72-2'!U36,'72-2'!X36,'72-2'!AD36,'72-2'!AG36,'72-3'!E36,'72-3'!H36,'72-3'!K36,'72-3'!N36,'72-3'!Q36,'72-3'!U36,'72-3'!X36,'72-3'!AA36,'72-3'!AD36,'72-3'!AG36)-E36</f>
        <v>0</v>
      </c>
    </row>
    <row r="37" spans="2:41" s="29" customFormat="1" x14ac:dyDescent="0.15">
      <c r="B37" s="27" t="s">
        <v>28</v>
      </c>
      <c r="C37" s="54">
        <f>SUM(F37,'72-2'!F37,'72-2'!V37,'72-2'!Y37,'72-3'!L37,'72-3'!O37,'72-3'!S37,'72-3'!V37,'72-3'!Y37,'72-3'!AB37,'72-3'!AE37)</f>
        <v>14</v>
      </c>
      <c r="D37" s="54">
        <f>SUM(G37,'72-2'!G37,'72-2'!W37,'72-2'!Z37,'72-3'!M37,'72-3'!P37,'72-3'!T37,'72-3'!W37,'72-3'!Z37,'72-3'!AC37,'72-3'!AF37)</f>
        <v>7</v>
      </c>
      <c r="E37" s="54">
        <f>SUM(H37,'72-2'!H37,'72-2'!X37,'72-2'!AA37,'72-3'!N37,'72-3'!Q37,'72-3'!U37,'72-3'!X37,'72-3'!AA37,'72-3'!AD37,'72-3'!AG37)</f>
        <v>4</v>
      </c>
      <c r="F37" s="57">
        <f>SUM(I37,L37,O37,T37,W37,Z37,AC37,AF37,AI37,'72-2'!C37)</f>
        <v>4</v>
      </c>
      <c r="G37" s="57">
        <f>SUM(J37,M37,P37,U37,X37,AA37,AD37,AG37,AJ37,'72-2'!D37)</f>
        <v>1</v>
      </c>
      <c r="H37" s="57">
        <f>SUM(K37,N37,Q37,V37,Y37,AB37,AE37,AH37,AK37,'72-2'!E37)</f>
        <v>3</v>
      </c>
      <c r="I37" s="58">
        <v>0</v>
      </c>
      <c r="J37" s="58">
        <v>0</v>
      </c>
      <c r="K37" s="58">
        <v>3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9"/>
      <c r="S37" s="59"/>
      <c r="T37" s="59">
        <v>0</v>
      </c>
      <c r="U37" s="58">
        <v>0</v>
      </c>
      <c r="V37" s="58">
        <v>0</v>
      </c>
      <c r="W37" s="58">
        <v>4</v>
      </c>
      <c r="X37" s="58">
        <v>1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58">
        <v>0</v>
      </c>
      <c r="AI37" s="58">
        <v>0</v>
      </c>
      <c r="AJ37" s="58">
        <v>0</v>
      </c>
      <c r="AK37" s="58">
        <v>0</v>
      </c>
      <c r="AL37" s="28" t="s">
        <v>28</v>
      </c>
      <c r="AM37" s="24">
        <f>SUM(I37,L37,O37,T37,W37,Z37,AC37,AF37,AI37,'72-2'!C37,'72-2'!I37,'72-2'!L37,'72-2'!O37,'72-2'!S37,'72-2'!V37,'72-2'!AB37,'72-2'!AE37,'72-3'!C37,'72-3'!F37,'72-3'!I37,'72-3'!L37,'72-3'!O37,'72-3'!S37,'72-3'!V37,'72-3'!Y37,'72-3'!AB37,'72-3'!AE37)-C37</f>
        <v>0</v>
      </c>
      <c r="AN37" s="24">
        <f>SUM(J37,M37,P37,U37,X37,AA37,AD37,AG37,AJ37,'72-2'!D37,'72-2'!J37,'72-2'!M37,'72-2'!P37,'72-2'!T37,'72-2'!W37,'72-2'!AC37,'72-2'!AF37,'72-3'!D37,'72-3'!G37,'72-3'!J37,'72-3'!M37,'72-3'!P37,'72-3'!T37,'72-3'!W37,'72-3'!Z37,'72-3'!AC37,'72-3'!AF37)-D37</f>
        <v>0</v>
      </c>
      <c r="AO37" s="24">
        <f>SUM(K37,N37,Q37,V37,Y37,AB37,AE37,AH37,AK37,'72-2'!E37,'72-2'!K37,'72-2'!N37,'72-2'!Q37,'72-2'!U37,'72-2'!X37,'72-2'!AD37,'72-2'!AG37,'72-3'!E37,'72-3'!H37,'72-3'!K37,'72-3'!N37,'72-3'!Q37,'72-3'!U37,'72-3'!X37,'72-3'!AA37,'72-3'!AD37,'72-3'!AG37)-E37</f>
        <v>0</v>
      </c>
    </row>
    <row r="38" spans="2:41" s="29" customFormat="1" x14ac:dyDescent="0.15">
      <c r="B38" s="27" t="s">
        <v>29</v>
      </c>
      <c r="C38" s="54">
        <f>SUM(F38,'72-2'!F38,'72-2'!V38,'72-2'!Y38,'72-3'!L38,'72-3'!O38,'72-3'!S38,'72-3'!V38,'72-3'!Y38,'72-3'!AB38,'72-3'!AE38)</f>
        <v>85</v>
      </c>
      <c r="D38" s="54">
        <f>SUM(G38,'72-2'!G38,'72-2'!W38,'72-2'!Z38,'72-3'!M38,'72-3'!P38,'72-3'!T38,'72-3'!W38,'72-3'!Z38,'72-3'!AC38,'72-3'!AF38)</f>
        <v>74</v>
      </c>
      <c r="E38" s="54">
        <f>SUM(H38,'72-2'!H38,'72-2'!X38,'72-2'!AA38,'72-3'!N38,'72-3'!Q38,'72-3'!U38,'72-3'!X38,'72-3'!AA38,'72-3'!AD38,'72-3'!AG38)</f>
        <v>102</v>
      </c>
      <c r="F38" s="57">
        <f>SUM(I38,L38,O38,T38,W38,Z38,AC38,AF38,AI38,'72-2'!C38)</f>
        <v>4</v>
      </c>
      <c r="G38" s="57">
        <f>SUM(J38,M38,P38,U38,X38,AA38,AD38,AG38,AJ38,'72-2'!D38)</f>
        <v>4</v>
      </c>
      <c r="H38" s="57">
        <f>SUM(K38,N38,Q38,V38,Y38,AB38,AE38,AH38,AK38,'72-2'!E38)</f>
        <v>5</v>
      </c>
      <c r="I38" s="58">
        <v>1</v>
      </c>
      <c r="J38" s="58">
        <v>1</v>
      </c>
      <c r="K38" s="58">
        <v>0</v>
      </c>
      <c r="L38" s="58">
        <v>0</v>
      </c>
      <c r="M38" s="58">
        <v>0</v>
      </c>
      <c r="N38" s="58">
        <v>3</v>
      </c>
      <c r="O38" s="58">
        <v>0</v>
      </c>
      <c r="P38" s="58">
        <v>0</v>
      </c>
      <c r="Q38" s="58">
        <v>0</v>
      </c>
      <c r="R38" s="59"/>
      <c r="S38" s="59"/>
      <c r="T38" s="59">
        <v>0</v>
      </c>
      <c r="U38" s="58">
        <v>0</v>
      </c>
      <c r="V38" s="58">
        <v>0</v>
      </c>
      <c r="W38" s="58">
        <v>2</v>
      </c>
      <c r="X38" s="58">
        <v>2</v>
      </c>
      <c r="Y38" s="58">
        <v>2</v>
      </c>
      <c r="Z38" s="58">
        <v>1</v>
      </c>
      <c r="AA38" s="58">
        <v>1</v>
      </c>
      <c r="AB38" s="58">
        <v>0</v>
      </c>
      <c r="AC38" s="58">
        <v>0</v>
      </c>
      <c r="AD38" s="58">
        <v>0</v>
      </c>
      <c r="AE38" s="58">
        <v>0</v>
      </c>
      <c r="AF38" s="58">
        <v>0</v>
      </c>
      <c r="AG38" s="58">
        <v>0</v>
      </c>
      <c r="AH38" s="58">
        <v>0</v>
      </c>
      <c r="AI38" s="58">
        <v>0</v>
      </c>
      <c r="AJ38" s="58">
        <v>0</v>
      </c>
      <c r="AK38" s="58">
        <v>0</v>
      </c>
      <c r="AL38" s="28" t="s">
        <v>29</v>
      </c>
      <c r="AM38" s="24">
        <f>SUM(I38,L38,O38,T38,W38,Z38,AC38,AF38,AI38,'72-2'!C38,'72-2'!I38,'72-2'!L38,'72-2'!O38,'72-2'!S38,'72-2'!V38,'72-2'!AB38,'72-2'!AE38,'72-3'!C38,'72-3'!F38,'72-3'!I38,'72-3'!L38,'72-3'!O38,'72-3'!S38,'72-3'!V38,'72-3'!Y38,'72-3'!AB38,'72-3'!AE38)-C38</f>
        <v>0</v>
      </c>
      <c r="AN38" s="24">
        <f>SUM(J38,M38,P38,U38,X38,AA38,AD38,AG38,AJ38,'72-2'!D38,'72-2'!J38,'72-2'!M38,'72-2'!P38,'72-2'!T38,'72-2'!W38,'72-2'!AC38,'72-2'!AF38,'72-3'!D38,'72-3'!G38,'72-3'!J38,'72-3'!M38,'72-3'!P38,'72-3'!T38,'72-3'!W38,'72-3'!Z38,'72-3'!AC38,'72-3'!AF38)-D38</f>
        <v>0</v>
      </c>
      <c r="AO38" s="24">
        <f>SUM(K38,N38,Q38,V38,Y38,AB38,AE38,AH38,AK38,'72-2'!E38,'72-2'!K38,'72-2'!N38,'72-2'!Q38,'72-2'!U38,'72-2'!X38,'72-2'!AD38,'72-2'!AG38,'72-3'!E38,'72-3'!H38,'72-3'!K38,'72-3'!N38,'72-3'!Q38,'72-3'!U38,'72-3'!X38,'72-3'!AA38,'72-3'!AD38,'72-3'!AG38)-E38</f>
        <v>0</v>
      </c>
    </row>
    <row r="39" spans="2:41" s="29" customFormat="1" x14ac:dyDescent="0.15">
      <c r="B39" s="27" t="s">
        <v>30</v>
      </c>
      <c r="C39" s="54">
        <f>SUM(F39,'72-2'!F39,'72-2'!V39,'72-2'!Y39,'72-3'!L39,'72-3'!O39,'72-3'!S39,'72-3'!V39,'72-3'!Y39,'72-3'!AB39,'72-3'!AE39)</f>
        <v>526</v>
      </c>
      <c r="D39" s="54">
        <f>SUM(G39,'72-2'!G39,'72-2'!W39,'72-2'!Z39,'72-3'!M39,'72-3'!P39,'72-3'!T39,'72-3'!W39,'72-3'!Z39,'72-3'!AC39,'72-3'!AF39)</f>
        <v>489</v>
      </c>
      <c r="E39" s="54">
        <f>SUM(H39,'72-2'!H39,'72-2'!X39,'72-2'!AA39,'72-3'!N39,'72-3'!Q39,'72-3'!U39,'72-3'!X39,'72-3'!AA39,'72-3'!AD39,'72-3'!AG39)</f>
        <v>239</v>
      </c>
      <c r="F39" s="57">
        <f>SUM(I39,L39,O39,T39,W39,Z39,AC39,AF39,AI39,'72-2'!C39)</f>
        <v>20</v>
      </c>
      <c r="G39" s="57">
        <f>SUM(J39,M39,P39,U39,X39,AA39,AD39,AG39,AJ39,'72-2'!D39)</f>
        <v>19</v>
      </c>
      <c r="H39" s="57">
        <f>SUM(K39,N39,Q39,V39,Y39,AB39,AE39,AH39,AK39,'72-2'!E39)</f>
        <v>27</v>
      </c>
      <c r="I39" s="58">
        <v>9</v>
      </c>
      <c r="J39" s="58">
        <v>8</v>
      </c>
      <c r="K39" s="58">
        <v>22</v>
      </c>
      <c r="L39" s="58">
        <v>1</v>
      </c>
      <c r="M39" s="58">
        <v>1</v>
      </c>
      <c r="N39" s="58">
        <v>1</v>
      </c>
      <c r="O39" s="58">
        <v>0</v>
      </c>
      <c r="P39" s="58">
        <v>0</v>
      </c>
      <c r="Q39" s="58">
        <v>0</v>
      </c>
      <c r="R39" s="59"/>
      <c r="S39" s="59"/>
      <c r="T39" s="59">
        <v>0</v>
      </c>
      <c r="U39" s="58">
        <v>0</v>
      </c>
      <c r="V39" s="58">
        <v>0</v>
      </c>
      <c r="W39" s="58">
        <v>3</v>
      </c>
      <c r="X39" s="58">
        <v>3</v>
      </c>
      <c r="Y39" s="58">
        <v>0</v>
      </c>
      <c r="Z39" s="58">
        <v>2</v>
      </c>
      <c r="AA39" s="58">
        <v>2</v>
      </c>
      <c r="AB39" s="58">
        <v>1</v>
      </c>
      <c r="AC39" s="58">
        <v>3</v>
      </c>
      <c r="AD39" s="58">
        <v>3</v>
      </c>
      <c r="AE39" s="58">
        <v>1</v>
      </c>
      <c r="AF39" s="58">
        <v>2</v>
      </c>
      <c r="AG39" s="58">
        <v>2</v>
      </c>
      <c r="AH39" s="58">
        <v>2</v>
      </c>
      <c r="AI39" s="58">
        <v>0</v>
      </c>
      <c r="AJ39" s="58">
        <v>0</v>
      </c>
      <c r="AK39" s="58">
        <v>0</v>
      </c>
      <c r="AL39" s="28" t="s">
        <v>30</v>
      </c>
      <c r="AM39" s="24">
        <f>SUM(I39,L39,O39,T39,W39,Z39,AC39,AF39,AI39,'72-2'!C39,'72-2'!I39,'72-2'!L39,'72-2'!O39,'72-2'!S39,'72-2'!V39,'72-2'!AB39,'72-2'!AE39,'72-3'!C39,'72-3'!F39,'72-3'!I39,'72-3'!L39,'72-3'!O39,'72-3'!S39,'72-3'!V39,'72-3'!Y39,'72-3'!AB39,'72-3'!AE39)-C39</f>
        <v>0</v>
      </c>
      <c r="AN39" s="24">
        <f>SUM(J39,M39,P39,U39,X39,AA39,AD39,AG39,AJ39,'72-2'!D39,'72-2'!J39,'72-2'!M39,'72-2'!P39,'72-2'!T39,'72-2'!W39,'72-2'!AC39,'72-2'!AF39,'72-3'!D39,'72-3'!G39,'72-3'!J39,'72-3'!M39,'72-3'!P39,'72-3'!T39,'72-3'!W39,'72-3'!Z39,'72-3'!AC39,'72-3'!AF39)-D39</f>
        <v>0</v>
      </c>
      <c r="AO39" s="24">
        <f>SUM(K39,N39,Q39,V39,Y39,AB39,AE39,AH39,AK39,'72-2'!E39,'72-2'!K39,'72-2'!N39,'72-2'!Q39,'72-2'!U39,'72-2'!X39,'72-2'!AD39,'72-2'!AG39,'72-3'!E39,'72-3'!H39,'72-3'!K39,'72-3'!N39,'72-3'!Q39,'72-3'!U39,'72-3'!X39,'72-3'!AA39,'72-3'!AD39,'72-3'!AG39)-E39</f>
        <v>0</v>
      </c>
    </row>
    <row r="40" spans="2:41" s="29" customFormat="1" x14ac:dyDescent="0.15">
      <c r="B40" s="27" t="s">
        <v>31</v>
      </c>
      <c r="C40" s="54">
        <f>SUM(F40,'72-2'!F40,'72-2'!V40,'72-2'!Y40,'72-3'!L40,'72-3'!O40,'72-3'!S40,'72-3'!V40,'72-3'!Y40,'72-3'!AB40,'72-3'!AE40)</f>
        <v>31</v>
      </c>
      <c r="D40" s="54">
        <f>SUM(G40,'72-2'!G40,'72-2'!W40,'72-2'!Z40,'72-3'!M40,'72-3'!P40,'72-3'!T40,'72-3'!W40,'72-3'!Z40,'72-3'!AC40,'72-3'!AF40)</f>
        <v>23</v>
      </c>
      <c r="E40" s="54">
        <f>SUM(H40,'72-2'!H40,'72-2'!X40,'72-2'!AA40,'72-3'!N40,'72-3'!Q40,'72-3'!U40,'72-3'!X40,'72-3'!AA40,'72-3'!AD40,'72-3'!AG40)</f>
        <v>11</v>
      </c>
      <c r="F40" s="57">
        <f>SUM(I40,L40,O40,T40,W40,Z40,AC40,AF40,AI40,'72-2'!C40)</f>
        <v>9</v>
      </c>
      <c r="G40" s="57">
        <f>SUM(J40,M40,P40,U40,X40,AA40,AD40,AG40,AJ40,'72-2'!D40)</f>
        <v>6</v>
      </c>
      <c r="H40" s="57">
        <f>SUM(K40,N40,Q40,V40,Y40,AB40,AE40,AH40,AK40,'72-2'!E40)</f>
        <v>3</v>
      </c>
      <c r="I40" s="58">
        <v>4</v>
      </c>
      <c r="J40" s="58">
        <v>2</v>
      </c>
      <c r="K40" s="58">
        <v>2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1</v>
      </c>
      <c r="R40" s="59"/>
      <c r="S40" s="59"/>
      <c r="T40" s="59">
        <v>1</v>
      </c>
      <c r="U40" s="58">
        <v>0</v>
      </c>
      <c r="V40" s="58">
        <v>0</v>
      </c>
      <c r="W40" s="58">
        <v>3</v>
      </c>
      <c r="X40" s="58">
        <v>4</v>
      </c>
      <c r="Y40" s="58">
        <v>0</v>
      </c>
      <c r="Z40" s="58">
        <v>1</v>
      </c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58">
        <v>0</v>
      </c>
      <c r="AI40" s="58">
        <v>0</v>
      </c>
      <c r="AJ40" s="58">
        <v>0</v>
      </c>
      <c r="AK40" s="58">
        <v>0</v>
      </c>
      <c r="AL40" s="28" t="s">
        <v>31</v>
      </c>
      <c r="AM40" s="24">
        <f>SUM(I40,L40,O40,T40,W40,Z40,AC40,AF40,AI40,'72-2'!C40,'72-2'!I40,'72-2'!L40,'72-2'!O40,'72-2'!S40,'72-2'!V40,'72-2'!AB40,'72-2'!AE40,'72-3'!C40,'72-3'!F40,'72-3'!I40,'72-3'!L40,'72-3'!O40,'72-3'!S40,'72-3'!V40,'72-3'!Y40,'72-3'!AB40,'72-3'!AE40)-C40</f>
        <v>0</v>
      </c>
      <c r="AN40" s="24">
        <f>SUM(J40,M40,P40,U40,X40,AA40,AD40,AG40,AJ40,'72-2'!D40,'72-2'!J40,'72-2'!M40,'72-2'!P40,'72-2'!T40,'72-2'!W40,'72-2'!AC40,'72-2'!AF40,'72-3'!D40,'72-3'!G40,'72-3'!J40,'72-3'!M40,'72-3'!P40,'72-3'!T40,'72-3'!W40,'72-3'!Z40,'72-3'!AC40,'72-3'!AF40)-D40</f>
        <v>0</v>
      </c>
      <c r="AO40" s="24">
        <f>SUM(K40,N40,Q40,V40,Y40,AB40,AE40,AH40,AK40,'72-2'!E40,'72-2'!K40,'72-2'!N40,'72-2'!Q40,'72-2'!U40,'72-2'!X40,'72-2'!AD40,'72-2'!AG40,'72-3'!E40,'72-3'!H40,'72-3'!K40,'72-3'!N40,'72-3'!Q40,'72-3'!U40,'72-3'!X40,'72-3'!AA40,'72-3'!AD40,'72-3'!AG40)-E40</f>
        <v>0</v>
      </c>
    </row>
    <row r="41" spans="2:41" s="25" customFormat="1" x14ac:dyDescent="0.15">
      <c r="B41" s="22" t="s">
        <v>127</v>
      </c>
      <c r="C41" s="54">
        <f>SUM(F41,'72-2'!F41,'72-2'!V41,'72-2'!Y41,'72-3'!L41,'72-3'!O41,'72-3'!S41,'72-3'!V41,'72-3'!Y41,'72-3'!AB41,'72-3'!AE41)</f>
        <v>864</v>
      </c>
      <c r="D41" s="54">
        <f>SUM(G41,'72-2'!G41,'72-2'!W41,'72-2'!Z41,'72-3'!M41,'72-3'!P41,'72-3'!T41,'72-3'!W41,'72-3'!Z41,'72-3'!AC41,'72-3'!AF41)</f>
        <v>749</v>
      </c>
      <c r="E41" s="54">
        <f>SUM(H41,'72-2'!H41,'72-2'!X41,'72-2'!AA41,'72-3'!N41,'72-3'!Q41,'72-3'!U41,'72-3'!X41,'72-3'!AA41,'72-3'!AD41,'72-3'!AG41)</f>
        <v>1181</v>
      </c>
      <c r="F41" s="54">
        <f>SUM(I41,L41,O41,T41,W41,Z41,AC41,AF41,AI41,'72-2'!C41)</f>
        <v>69</v>
      </c>
      <c r="G41" s="54">
        <f>SUM(J41,M41,P41,U41,X41,AA41,AD41,AG41,AJ41,'72-2'!D41)</f>
        <v>57</v>
      </c>
      <c r="H41" s="54">
        <f>SUM(K41,N41,Q41,V41,Y41,AB41,AE41,AH41,AK41,'72-2'!E41)</f>
        <v>103</v>
      </c>
      <c r="I41" s="54">
        <f t="shared" ref="I41:Q41" si="11">SUM(I42:I47)</f>
        <v>15</v>
      </c>
      <c r="J41" s="54">
        <f t="shared" si="11"/>
        <v>11</v>
      </c>
      <c r="K41" s="54">
        <f t="shared" si="11"/>
        <v>44</v>
      </c>
      <c r="L41" s="54">
        <f t="shared" si="11"/>
        <v>3</v>
      </c>
      <c r="M41" s="54">
        <f t="shared" si="11"/>
        <v>3</v>
      </c>
      <c r="N41" s="54">
        <f t="shared" si="11"/>
        <v>9</v>
      </c>
      <c r="O41" s="54">
        <f t="shared" si="11"/>
        <v>1</v>
      </c>
      <c r="P41" s="54">
        <f t="shared" si="11"/>
        <v>0</v>
      </c>
      <c r="Q41" s="54">
        <f t="shared" si="11"/>
        <v>10</v>
      </c>
      <c r="R41" s="55"/>
      <c r="S41" s="55"/>
      <c r="T41" s="55">
        <f t="shared" ref="T41:AK41" si="12">SUM(T42:T47)</f>
        <v>6</v>
      </c>
      <c r="U41" s="54">
        <f t="shared" si="12"/>
        <v>6</v>
      </c>
      <c r="V41" s="54">
        <f t="shared" si="12"/>
        <v>3</v>
      </c>
      <c r="W41" s="54">
        <f t="shared" si="12"/>
        <v>20</v>
      </c>
      <c r="X41" s="54">
        <f t="shared" si="12"/>
        <v>15</v>
      </c>
      <c r="Y41" s="54">
        <f t="shared" si="12"/>
        <v>12</v>
      </c>
      <c r="Z41" s="54">
        <f t="shared" si="12"/>
        <v>12</v>
      </c>
      <c r="AA41" s="54">
        <f t="shared" si="12"/>
        <v>12</v>
      </c>
      <c r="AB41" s="54">
        <f t="shared" si="12"/>
        <v>12</v>
      </c>
      <c r="AC41" s="54">
        <f t="shared" si="12"/>
        <v>12</v>
      </c>
      <c r="AD41" s="54">
        <f t="shared" si="12"/>
        <v>10</v>
      </c>
      <c r="AE41" s="54">
        <f t="shared" si="12"/>
        <v>12</v>
      </c>
      <c r="AF41" s="54">
        <f t="shared" si="12"/>
        <v>0</v>
      </c>
      <c r="AG41" s="54">
        <f t="shared" si="12"/>
        <v>0</v>
      </c>
      <c r="AH41" s="54">
        <f t="shared" si="12"/>
        <v>0</v>
      </c>
      <c r="AI41" s="54">
        <f t="shared" si="12"/>
        <v>0</v>
      </c>
      <c r="AJ41" s="54">
        <f t="shared" si="12"/>
        <v>0</v>
      </c>
      <c r="AK41" s="54">
        <f t="shared" si="12"/>
        <v>0</v>
      </c>
      <c r="AL41" s="26" t="s">
        <v>127</v>
      </c>
      <c r="AM41" s="24">
        <f>SUM(I41,L41,O41,T41,W41,Z41,AC41,AF41,AI41,'72-2'!C41,'72-2'!I41,'72-2'!L41,'72-2'!O41,'72-2'!S41,'72-2'!V41,'72-2'!AB41,'72-2'!AE41,'72-3'!C41,'72-3'!F41,'72-3'!I41,'72-3'!L41,'72-3'!O41,'72-3'!S41,'72-3'!V41,'72-3'!Y41,'72-3'!AB41,'72-3'!AE41)-C41</f>
        <v>0</v>
      </c>
      <c r="AN41" s="24">
        <f>SUM(J41,M41,P41,U41,X41,AA41,AD41,AG41,AJ41,'72-2'!D41,'72-2'!J41,'72-2'!M41,'72-2'!P41,'72-2'!T41,'72-2'!W41,'72-2'!AC41,'72-2'!AF41,'72-3'!D41,'72-3'!G41,'72-3'!J41,'72-3'!M41,'72-3'!P41,'72-3'!T41,'72-3'!W41,'72-3'!Z41,'72-3'!AC41,'72-3'!AF41)-D41</f>
        <v>0</v>
      </c>
      <c r="AO41" s="24">
        <f>SUM(K41,N41,Q41,V41,Y41,AB41,AE41,AH41,AK41,'72-2'!E41,'72-2'!K41,'72-2'!N41,'72-2'!Q41,'72-2'!U41,'72-2'!X41,'72-2'!AD41,'72-2'!AG41,'72-3'!E41,'72-3'!H41,'72-3'!K41,'72-3'!N41,'72-3'!Q41,'72-3'!U41,'72-3'!X41,'72-3'!AA41,'72-3'!AD41,'72-3'!AG41)-E41</f>
        <v>0</v>
      </c>
    </row>
    <row r="42" spans="2:41" s="29" customFormat="1" x14ac:dyDescent="0.15">
      <c r="B42" s="27" t="s">
        <v>32</v>
      </c>
      <c r="C42" s="54">
        <f>SUM(F42,'72-2'!F42,'72-2'!V42,'72-2'!Y42,'72-3'!L42,'72-3'!O42,'72-3'!S42,'72-3'!V42,'72-3'!Y42,'72-3'!AB42,'72-3'!AE42)</f>
        <v>43</v>
      </c>
      <c r="D42" s="54">
        <f>SUM(G42,'72-2'!G42,'72-2'!W42,'72-2'!Z42,'72-3'!M42,'72-3'!P42,'72-3'!T42,'72-3'!W42,'72-3'!Z42,'72-3'!AC42,'72-3'!AF42)</f>
        <v>39</v>
      </c>
      <c r="E42" s="54">
        <f>SUM(H42,'72-2'!H42,'72-2'!X42,'72-2'!AA42,'72-3'!N42,'72-3'!Q42,'72-3'!U42,'72-3'!X42,'72-3'!AA42,'72-3'!AD42,'72-3'!AG42)</f>
        <v>78</v>
      </c>
      <c r="F42" s="57">
        <f>SUM(I42,L42,O42,T42,W42,Z42,AC42,AF42,AI42,'72-2'!C42)</f>
        <v>10</v>
      </c>
      <c r="G42" s="57">
        <f>SUM(J42,M42,P42,U42,X42,AA42,AD42,AG42,AJ42,'72-2'!D42)</f>
        <v>8</v>
      </c>
      <c r="H42" s="57">
        <f>SUM(K42,N42,Q42,V42,Y42,AB42,AE42,AH42,AK42,'72-2'!E42)</f>
        <v>12</v>
      </c>
      <c r="I42" s="58">
        <v>0</v>
      </c>
      <c r="J42" s="58">
        <v>0</v>
      </c>
      <c r="K42" s="58">
        <v>2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9"/>
      <c r="S42" s="59"/>
      <c r="T42" s="59">
        <v>0</v>
      </c>
      <c r="U42" s="58">
        <v>0</v>
      </c>
      <c r="V42" s="58">
        <v>0</v>
      </c>
      <c r="W42" s="58">
        <v>5</v>
      </c>
      <c r="X42" s="58">
        <v>3</v>
      </c>
      <c r="Y42" s="58">
        <v>4</v>
      </c>
      <c r="Z42" s="58">
        <v>3</v>
      </c>
      <c r="AA42" s="58">
        <v>3</v>
      </c>
      <c r="AB42" s="58">
        <v>3</v>
      </c>
      <c r="AC42" s="58">
        <v>2</v>
      </c>
      <c r="AD42" s="58">
        <v>2</v>
      </c>
      <c r="AE42" s="58">
        <v>3</v>
      </c>
      <c r="AF42" s="58">
        <v>0</v>
      </c>
      <c r="AG42" s="58">
        <v>0</v>
      </c>
      <c r="AH42" s="58">
        <v>0</v>
      </c>
      <c r="AI42" s="58">
        <v>0</v>
      </c>
      <c r="AJ42" s="58">
        <v>0</v>
      </c>
      <c r="AK42" s="58">
        <v>0</v>
      </c>
      <c r="AL42" s="28" t="s">
        <v>32</v>
      </c>
      <c r="AM42" s="24">
        <f>SUM(I42,L42,O42,T42,W42,Z42,AC42,AF42,AI42,'72-2'!C42,'72-2'!I42,'72-2'!L42,'72-2'!O42,'72-2'!S42,'72-2'!V42,'72-2'!AB42,'72-2'!AE42,'72-3'!C42,'72-3'!F42,'72-3'!I42,'72-3'!L42,'72-3'!O42,'72-3'!S42,'72-3'!V42,'72-3'!Y42,'72-3'!AB42,'72-3'!AE42)-C42</f>
        <v>0</v>
      </c>
      <c r="AN42" s="24">
        <f>SUM(J42,M42,P42,U42,X42,AA42,AD42,AG42,AJ42,'72-2'!D42,'72-2'!J42,'72-2'!M42,'72-2'!P42,'72-2'!T42,'72-2'!W42,'72-2'!AC42,'72-2'!AF42,'72-3'!D42,'72-3'!G42,'72-3'!J42,'72-3'!M42,'72-3'!P42,'72-3'!T42,'72-3'!W42,'72-3'!Z42,'72-3'!AC42,'72-3'!AF42)-D42</f>
        <v>0</v>
      </c>
      <c r="AO42" s="24">
        <f>SUM(K42,N42,Q42,V42,Y42,AB42,AE42,AH42,AK42,'72-2'!E42,'72-2'!K42,'72-2'!N42,'72-2'!Q42,'72-2'!U42,'72-2'!X42,'72-2'!AD42,'72-2'!AG42,'72-3'!E42,'72-3'!H42,'72-3'!K42,'72-3'!N42,'72-3'!Q42,'72-3'!U42,'72-3'!X42,'72-3'!AA42,'72-3'!AD42,'72-3'!AG42)-E42</f>
        <v>0</v>
      </c>
    </row>
    <row r="43" spans="2:41" s="29" customFormat="1" x14ac:dyDescent="0.15">
      <c r="B43" s="27" t="s">
        <v>33</v>
      </c>
      <c r="C43" s="54">
        <f>SUM(F43,'72-2'!F43,'72-2'!V43,'72-2'!Y43,'72-3'!L43,'72-3'!O43,'72-3'!S43,'72-3'!V43,'72-3'!Y43,'72-3'!AB43,'72-3'!AE43)</f>
        <v>112</v>
      </c>
      <c r="D43" s="54">
        <f>SUM(G43,'72-2'!G43,'72-2'!W43,'72-2'!Z43,'72-3'!M43,'72-3'!P43,'72-3'!T43,'72-3'!W43,'72-3'!Z43,'72-3'!AC43,'72-3'!AF43)</f>
        <v>95</v>
      </c>
      <c r="E43" s="54">
        <f>SUM(H43,'72-2'!H43,'72-2'!X43,'72-2'!AA43,'72-3'!N43,'72-3'!Q43,'72-3'!U43,'72-3'!X43,'72-3'!AA43,'72-3'!AD43,'72-3'!AG43)</f>
        <v>206</v>
      </c>
      <c r="F43" s="57">
        <f>SUM(I43,L43,O43,T43,W43,Z43,AC43,AF43,AI43,'72-2'!C43)</f>
        <v>5</v>
      </c>
      <c r="G43" s="57">
        <f>SUM(J43,M43,P43,U43,X43,AA43,AD43,AG43,AJ43,'72-2'!D43)</f>
        <v>5</v>
      </c>
      <c r="H43" s="57">
        <f>SUM(K43,N43,Q43,V43,Y43,AB43,AE43,AH43,AK43,'72-2'!E43)</f>
        <v>14</v>
      </c>
      <c r="I43" s="58">
        <v>1</v>
      </c>
      <c r="J43" s="58">
        <v>1</v>
      </c>
      <c r="K43" s="58">
        <v>4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2</v>
      </c>
      <c r="R43" s="59"/>
      <c r="S43" s="59"/>
      <c r="T43" s="59">
        <v>1</v>
      </c>
      <c r="U43" s="58">
        <v>1</v>
      </c>
      <c r="V43" s="58">
        <v>2</v>
      </c>
      <c r="W43" s="58">
        <v>0</v>
      </c>
      <c r="X43" s="58">
        <v>0</v>
      </c>
      <c r="Y43" s="58">
        <v>0</v>
      </c>
      <c r="Z43" s="58">
        <v>3</v>
      </c>
      <c r="AA43" s="58">
        <v>3</v>
      </c>
      <c r="AB43" s="58">
        <v>6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28" t="s">
        <v>33</v>
      </c>
      <c r="AM43" s="24">
        <f>SUM(I43,L43,O43,T43,W43,Z43,AC43,AF43,AI43,'72-2'!C43,'72-2'!I43,'72-2'!L43,'72-2'!O43,'72-2'!S43,'72-2'!V43,'72-2'!AB43,'72-2'!AE43,'72-3'!C43,'72-3'!F43,'72-3'!I43,'72-3'!L43,'72-3'!O43,'72-3'!S43,'72-3'!V43,'72-3'!Y43,'72-3'!AB43,'72-3'!AE43)-C43</f>
        <v>0</v>
      </c>
      <c r="AN43" s="24">
        <f>SUM(J43,M43,P43,U43,X43,AA43,AD43,AG43,AJ43,'72-2'!D43,'72-2'!J43,'72-2'!M43,'72-2'!P43,'72-2'!T43,'72-2'!W43,'72-2'!AC43,'72-2'!AF43,'72-3'!D43,'72-3'!G43,'72-3'!J43,'72-3'!M43,'72-3'!P43,'72-3'!T43,'72-3'!W43,'72-3'!Z43,'72-3'!AC43,'72-3'!AF43)-D43</f>
        <v>0</v>
      </c>
      <c r="AO43" s="24">
        <f>SUM(K43,N43,Q43,V43,Y43,AB43,AE43,AH43,AK43,'72-2'!E43,'72-2'!K43,'72-2'!N43,'72-2'!Q43,'72-2'!U43,'72-2'!X43,'72-2'!AD43,'72-2'!AG43,'72-3'!E43,'72-3'!H43,'72-3'!K43,'72-3'!N43,'72-3'!Q43,'72-3'!U43,'72-3'!X43,'72-3'!AA43,'72-3'!AD43,'72-3'!AG43)-E43</f>
        <v>0</v>
      </c>
    </row>
    <row r="44" spans="2:41" s="29" customFormat="1" x14ac:dyDescent="0.15">
      <c r="B44" s="27" t="s">
        <v>34</v>
      </c>
      <c r="C44" s="54">
        <f>SUM(F44,'72-2'!F44,'72-2'!V44,'72-2'!Y44,'72-3'!L44,'72-3'!O44,'72-3'!S44,'72-3'!V44,'72-3'!Y44,'72-3'!AB44,'72-3'!AE44)</f>
        <v>257</v>
      </c>
      <c r="D44" s="54">
        <f>SUM(G44,'72-2'!G44,'72-2'!W44,'72-2'!Z44,'72-3'!M44,'72-3'!P44,'72-3'!T44,'72-3'!W44,'72-3'!Z44,'72-3'!AC44,'72-3'!AF44)</f>
        <v>225</v>
      </c>
      <c r="E44" s="54">
        <f>SUM(H44,'72-2'!H44,'72-2'!X44,'72-2'!AA44,'72-3'!N44,'72-3'!Q44,'72-3'!U44,'72-3'!X44,'72-3'!AA44,'72-3'!AD44,'72-3'!AG44)</f>
        <v>315</v>
      </c>
      <c r="F44" s="57">
        <f>SUM(I44,L44,O44,T44,W44,Z44,AC44,AF44,AI44,'72-2'!C44)</f>
        <v>10</v>
      </c>
      <c r="G44" s="57">
        <f>SUM(J44,M44,P44,U44,X44,AA44,AD44,AG44,AJ44,'72-2'!D44)</f>
        <v>10</v>
      </c>
      <c r="H44" s="57">
        <f>SUM(K44,N44,Q44,V44,Y44,AB44,AE44,AH44,AK44,'72-2'!E44)</f>
        <v>20</v>
      </c>
      <c r="I44" s="58">
        <v>6</v>
      </c>
      <c r="J44" s="58">
        <v>6</v>
      </c>
      <c r="K44" s="58">
        <v>17</v>
      </c>
      <c r="L44" s="58">
        <v>1</v>
      </c>
      <c r="M44" s="58">
        <v>1</v>
      </c>
      <c r="N44" s="58">
        <v>3</v>
      </c>
      <c r="O44" s="58">
        <v>0</v>
      </c>
      <c r="P44" s="58">
        <v>0</v>
      </c>
      <c r="Q44" s="58">
        <v>0</v>
      </c>
      <c r="R44" s="59"/>
      <c r="S44" s="59"/>
      <c r="T44" s="59">
        <v>0</v>
      </c>
      <c r="U44" s="58">
        <v>0</v>
      </c>
      <c r="V44" s="58">
        <v>0</v>
      </c>
      <c r="W44" s="58">
        <v>1</v>
      </c>
      <c r="X44" s="58">
        <v>1</v>
      </c>
      <c r="Y44" s="58">
        <v>0</v>
      </c>
      <c r="Z44" s="58">
        <v>2</v>
      </c>
      <c r="AA44" s="58">
        <v>2</v>
      </c>
      <c r="AB44" s="58">
        <v>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0</v>
      </c>
      <c r="AI44" s="58">
        <v>0</v>
      </c>
      <c r="AJ44" s="58">
        <v>0</v>
      </c>
      <c r="AK44" s="58">
        <v>0</v>
      </c>
      <c r="AL44" s="28" t="s">
        <v>34</v>
      </c>
      <c r="AM44" s="24">
        <f>SUM(I44,L44,O44,T44,W44,Z44,AC44,AF44,AI44,'72-2'!C44,'72-2'!I44,'72-2'!L44,'72-2'!O44,'72-2'!S44,'72-2'!V44,'72-2'!AB44,'72-2'!AE44,'72-3'!C44,'72-3'!F44,'72-3'!I44,'72-3'!L44,'72-3'!O44,'72-3'!S44,'72-3'!V44,'72-3'!Y44,'72-3'!AB44,'72-3'!AE44)-C44</f>
        <v>0</v>
      </c>
      <c r="AN44" s="24">
        <f>SUM(J44,M44,P44,U44,X44,AA44,AD44,AG44,AJ44,'72-2'!D44,'72-2'!J44,'72-2'!M44,'72-2'!P44,'72-2'!T44,'72-2'!W44,'72-2'!AC44,'72-2'!AF44,'72-3'!D44,'72-3'!G44,'72-3'!J44,'72-3'!M44,'72-3'!P44,'72-3'!T44,'72-3'!W44,'72-3'!Z44,'72-3'!AC44,'72-3'!AF44)-D44</f>
        <v>0</v>
      </c>
      <c r="AO44" s="24">
        <f>SUM(K44,N44,Q44,V44,Y44,AB44,AE44,AH44,AK44,'72-2'!E44,'72-2'!K44,'72-2'!N44,'72-2'!Q44,'72-2'!U44,'72-2'!X44,'72-2'!AD44,'72-2'!AG44,'72-3'!E44,'72-3'!H44,'72-3'!K44,'72-3'!N44,'72-3'!Q44,'72-3'!U44,'72-3'!X44,'72-3'!AA44,'72-3'!AD44,'72-3'!AG44)-E44</f>
        <v>0</v>
      </c>
    </row>
    <row r="45" spans="2:41" s="29" customFormat="1" x14ac:dyDescent="0.15">
      <c r="B45" s="27" t="s">
        <v>35</v>
      </c>
      <c r="C45" s="54">
        <f>SUM(F45,'72-2'!F45,'72-2'!V45,'72-2'!Y45,'72-3'!L45,'72-3'!O45,'72-3'!S45,'72-3'!V45,'72-3'!Y45,'72-3'!AB45,'72-3'!AE45)</f>
        <v>376</v>
      </c>
      <c r="D45" s="54">
        <f>SUM(G45,'72-2'!G45,'72-2'!W45,'72-2'!Z45,'72-3'!M45,'72-3'!P45,'72-3'!T45,'72-3'!W45,'72-3'!Z45,'72-3'!AC45,'72-3'!AF45)</f>
        <v>328</v>
      </c>
      <c r="E45" s="54">
        <f>SUM(H45,'72-2'!H45,'72-2'!X45,'72-2'!AA45,'72-3'!N45,'72-3'!Q45,'72-3'!U45,'72-3'!X45,'72-3'!AA45,'72-3'!AD45,'72-3'!AG45)</f>
        <v>489</v>
      </c>
      <c r="F45" s="57">
        <f>SUM(I45,L45,O45,T45,W45,Z45,AC45,AF45,AI45,'72-2'!C45)</f>
        <v>35</v>
      </c>
      <c r="G45" s="57">
        <f>SUM(J45,M45,P45,U45,X45,AA45,AD45,AG45,AJ45,'72-2'!D45)</f>
        <v>25</v>
      </c>
      <c r="H45" s="57">
        <f>SUM(K45,N45,Q45,V45,Y45,AB45,AE45,AH45,AK45,'72-2'!E45)</f>
        <v>44</v>
      </c>
      <c r="I45" s="58">
        <v>8</v>
      </c>
      <c r="J45" s="58">
        <v>4</v>
      </c>
      <c r="K45" s="58">
        <v>14</v>
      </c>
      <c r="L45" s="58">
        <v>2</v>
      </c>
      <c r="M45" s="58">
        <v>2</v>
      </c>
      <c r="N45" s="58">
        <v>6</v>
      </c>
      <c r="O45" s="58">
        <v>1</v>
      </c>
      <c r="P45" s="58">
        <v>0</v>
      </c>
      <c r="Q45" s="58">
        <v>8</v>
      </c>
      <c r="R45" s="59"/>
      <c r="S45" s="59"/>
      <c r="T45" s="59">
        <v>3</v>
      </c>
      <c r="U45" s="58">
        <v>3</v>
      </c>
      <c r="V45" s="58">
        <v>0</v>
      </c>
      <c r="W45" s="58">
        <v>9</v>
      </c>
      <c r="X45" s="58">
        <v>6</v>
      </c>
      <c r="Y45" s="58">
        <v>4</v>
      </c>
      <c r="Z45" s="58">
        <v>2</v>
      </c>
      <c r="AA45" s="58">
        <v>2</v>
      </c>
      <c r="AB45" s="58">
        <v>2</v>
      </c>
      <c r="AC45" s="58">
        <v>10</v>
      </c>
      <c r="AD45" s="58">
        <v>8</v>
      </c>
      <c r="AE45" s="58">
        <v>9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28" t="s">
        <v>35</v>
      </c>
      <c r="AM45" s="24">
        <f>SUM(I45,L45,O45,T45,W45,Z45,AC45,AF45,AI45,'72-2'!C45,'72-2'!I45,'72-2'!L45,'72-2'!O45,'72-2'!S45,'72-2'!V45,'72-2'!AB45,'72-2'!AE45,'72-3'!C45,'72-3'!F45,'72-3'!I45,'72-3'!L45,'72-3'!O45,'72-3'!S45,'72-3'!V45,'72-3'!Y45,'72-3'!AB45,'72-3'!AE45)-C45</f>
        <v>0</v>
      </c>
      <c r="AN45" s="24">
        <f>SUM(J45,M45,P45,U45,X45,AA45,AD45,AG45,AJ45,'72-2'!D45,'72-2'!J45,'72-2'!M45,'72-2'!P45,'72-2'!T45,'72-2'!W45,'72-2'!AC45,'72-2'!AF45,'72-3'!D45,'72-3'!G45,'72-3'!J45,'72-3'!M45,'72-3'!P45,'72-3'!T45,'72-3'!W45,'72-3'!Z45,'72-3'!AC45,'72-3'!AF45)-D45</f>
        <v>0</v>
      </c>
      <c r="AO45" s="24">
        <f>SUM(K45,N45,Q45,V45,Y45,AB45,AE45,AH45,AK45,'72-2'!E45,'72-2'!K45,'72-2'!N45,'72-2'!Q45,'72-2'!U45,'72-2'!X45,'72-2'!AD45,'72-2'!AG45,'72-3'!E45,'72-3'!H45,'72-3'!K45,'72-3'!N45,'72-3'!Q45,'72-3'!U45,'72-3'!X45,'72-3'!AA45,'72-3'!AD45,'72-3'!AG45)-E45</f>
        <v>0</v>
      </c>
    </row>
    <row r="46" spans="2:41" s="29" customFormat="1" x14ac:dyDescent="0.15">
      <c r="B46" s="27" t="s">
        <v>36</v>
      </c>
      <c r="C46" s="54">
        <f>SUM(F46,'72-2'!F46,'72-2'!V46,'72-2'!Y46,'72-3'!L46,'72-3'!O46,'72-3'!S46,'72-3'!V46,'72-3'!Y46,'72-3'!AB46,'72-3'!AE46)</f>
        <v>46</v>
      </c>
      <c r="D46" s="54">
        <f>SUM(G46,'72-2'!G46,'72-2'!W46,'72-2'!Z46,'72-3'!M46,'72-3'!P46,'72-3'!T46,'72-3'!W46,'72-3'!Z46,'72-3'!AC46,'72-3'!AF46)</f>
        <v>37</v>
      </c>
      <c r="E46" s="54">
        <f>SUM(H46,'72-2'!H46,'72-2'!X46,'72-2'!AA46,'72-3'!N46,'72-3'!Q46,'72-3'!U46,'72-3'!X46,'72-3'!AA46,'72-3'!AD46,'72-3'!AG46)</f>
        <v>63</v>
      </c>
      <c r="F46" s="57">
        <f>SUM(I46,L46,O46,T46,W46,Z46,AC46,AF46,AI46,'72-2'!C46)</f>
        <v>2</v>
      </c>
      <c r="G46" s="57">
        <f>SUM(J46,M46,P46,U46,X46,AA46,AD46,AG46,AJ46,'72-2'!D46)</f>
        <v>2</v>
      </c>
      <c r="H46" s="57">
        <f>SUM(K46,N46,Q46,V46,Y46,AB46,AE46,AH46,AK46,'72-2'!E46)</f>
        <v>3</v>
      </c>
      <c r="I46" s="58">
        <v>0</v>
      </c>
      <c r="J46" s="58">
        <v>0</v>
      </c>
      <c r="K46" s="58">
        <v>2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9"/>
      <c r="S46" s="59"/>
      <c r="T46" s="59">
        <v>2</v>
      </c>
      <c r="U46" s="58">
        <v>2</v>
      </c>
      <c r="V46" s="58">
        <v>1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28" t="s">
        <v>36</v>
      </c>
      <c r="AM46" s="24">
        <f>SUM(I46,L46,O46,T46,W46,Z46,AC46,AF46,AI46,'72-2'!C46,'72-2'!I46,'72-2'!L46,'72-2'!O46,'72-2'!S46,'72-2'!V46,'72-2'!AB46,'72-2'!AE46,'72-3'!C46,'72-3'!F46,'72-3'!I46,'72-3'!L46,'72-3'!O46,'72-3'!S46,'72-3'!V46,'72-3'!Y46,'72-3'!AB46,'72-3'!AE46)-C46</f>
        <v>0</v>
      </c>
      <c r="AN46" s="24">
        <f>SUM(J46,M46,P46,U46,X46,AA46,AD46,AG46,AJ46,'72-2'!D46,'72-2'!J46,'72-2'!M46,'72-2'!P46,'72-2'!T46,'72-2'!W46,'72-2'!AC46,'72-2'!AF46,'72-3'!D46,'72-3'!G46,'72-3'!J46,'72-3'!M46,'72-3'!P46,'72-3'!T46,'72-3'!W46,'72-3'!Z46,'72-3'!AC46,'72-3'!AF46)-D46</f>
        <v>0</v>
      </c>
      <c r="AO46" s="24">
        <f>SUM(K46,N46,Q46,V46,Y46,AB46,AE46,AH46,AK46,'72-2'!E46,'72-2'!K46,'72-2'!N46,'72-2'!Q46,'72-2'!U46,'72-2'!X46,'72-2'!AD46,'72-2'!AG46,'72-3'!E46,'72-3'!H46,'72-3'!K46,'72-3'!N46,'72-3'!Q46,'72-3'!U46,'72-3'!X46,'72-3'!AA46,'72-3'!AD46,'72-3'!AG46)-E46</f>
        <v>0</v>
      </c>
    </row>
    <row r="47" spans="2:41" s="29" customFormat="1" x14ac:dyDescent="0.15">
      <c r="B47" s="27" t="s">
        <v>37</v>
      </c>
      <c r="C47" s="54">
        <f>SUM(F47,'72-2'!F47,'72-2'!V47,'72-2'!Y47,'72-3'!L47,'72-3'!O47,'72-3'!S47,'72-3'!V47,'72-3'!Y47,'72-3'!AB47,'72-3'!AE47)</f>
        <v>30</v>
      </c>
      <c r="D47" s="54">
        <f>SUM(G47,'72-2'!G47,'72-2'!W47,'72-2'!Z47,'72-3'!M47,'72-3'!P47,'72-3'!T47,'72-3'!W47,'72-3'!Z47,'72-3'!AC47,'72-3'!AF47)</f>
        <v>25</v>
      </c>
      <c r="E47" s="54">
        <f>SUM(H47,'72-2'!H47,'72-2'!X47,'72-2'!AA47,'72-3'!N47,'72-3'!Q47,'72-3'!U47,'72-3'!X47,'72-3'!AA47,'72-3'!AD47,'72-3'!AG47)</f>
        <v>30</v>
      </c>
      <c r="F47" s="57">
        <f>SUM(I47,L47,O47,T47,W47,Z47,AC47,AF47,AI47,'72-2'!C47)</f>
        <v>7</v>
      </c>
      <c r="G47" s="57">
        <f>SUM(J47,M47,P47,U47,X47,AA47,AD47,AG47,AJ47,'72-2'!D47)</f>
        <v>7</v>
      </c>
      <c r="H47" s="57">
        <f>SUM(K47,N47,Q47,V47,Y47,AB47,AE47,AH47,AK47,'72-2'!E47)</f>
        <v>10</v>
      </c>
      <c r="I47" s="58">
        <v>0</v>
      </c>
      <c r="J47" s="58">
        <v>0</v>
      </c>
      <c r="K47" s="58">
        <v>5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9"/>
      <c r="S47" s="59"/>
      <c r="T47" s="59">
        <v>0</v>
      </c>
      <c r="U47" s="58">
        <v>0</v>
      </c>
      <c r="V47" s="58">
        <v>0</v>
      </c>
      <c r="W47" s="58">
        <v>5</v>
      </c>
      <c r="X47" s="58">
        <v>5</v>
      </c>
      <c r="Y47" s="58">
        <v>4</v>
      </c>
      <c r="Z47" s="58">
        <v>2</v>
      </c>
      <c r="AA47" s="58">
        <v>2</v>
      </c>
      <c r="AB47" s="58">
        <v>1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8">
        <v>0</v>
      </c>
      <c r="AJ47" s="58">
        <v>0</v>
      </c>
      <c r="AK47" s="58">
        <v>0</v>
      </c>
      <c r="AL47" s="28" t="s">
        <v>37</v>
      </c>
      <c r="AM47" s="24">
        <f>SUM(I47,L47,O47,T47,W47,Z47,AC47,AF47,AI47,'72-2'!C47,'72-2'!I47,'72-2'!L47,'72-2'!O47,'72-2'!S47,'72-2'!V47,'72-2'!AB47,'72-2'!AE47,'72-3'!C47,'72-3'!F47,'72-3'!I47,'72-3'!L47,'72-3'!O47,'72-3'!S47,'72-3'!V47,'72-3'!Y47,'72-3'!AB47,'72-3'!AE47)-C47</f>
        <v>0</v>
      </c>
      <c r="AN47" s="24">
        <f>SUM(J47,M47,P47,U47,X47,AA47,AD47,AG47,AJ47,'72-2'!D47,'72-2'!J47,'72-2'!M47,'72-2'!P47,'72-2'!T47,'72-2'!W47,'72-2'!AC47,'72-2'!AF47,'72-3'!D47,'72-3'!G47,'72-3'!J47,'72-3'!M47,'72-3'!P47,'72-3'!T47,'72-3'!W47,'72-3'!Z47,'72-3'!AC47,'72-3'!AF47)-D47</f>
        <v>0</v>
      </c>
      <c r="AO47" s="24">
        <f>SUM(K47,N47,Q47,V47,Y47,AB47,AE47,AH47,AK47,'72-2'!E47,'72-2'!K47,'72-2'!N47,'72-2'!Q47,'72-2'!U47,'72-2'!X47,'72-2'!AD47,'72-2'!AG47,'72-3'!E47,'72-3'!H47,'72-3'!K47,'72-3'!N47,'72-3'!Q47,'72-3'!U47,'72-3'!X47,'72-3'!AA47,'72-3'!AD47,'72-3'!AG47)-E47</f>
        <v>0</v>
      </c>
    </row>
    <row r="48" spans="2:41" s="25" customFormat="1" x14ac:dyDescent="0.15">
      <c r="B48" s="22" t="s">
        <v>129</v>
      </c>
      <c r="C48" s="54">
        <f>SUM(F48,'72-2'!F48,'72-2'!V48,'72-2'!Y48,'72-3'!L48,'72-3'!O48,'72-3'!S48,'72-3'!V48,'72-3'!Y48,'72-3'!AB48,'72-3'!AE48)</f>
        <v>353</v>
      </c>
      <c r="D48" s="54">
        <f>SUM(G48,'72-2'!G48,'72-2'!W48,'72-2'!Z48,'72-3'!M48,'72-3'!P48,'72-3'!T48,'72-3'!W48,'72-3'!Z48,'72-3'!AC48,'72-3'!AF48)</f>
        <v>301</v>
      </c>
      <c r="E48" s="54">
        <f>SUM(H48,'72-2'!H48,'72-2'!X48,'72-2'!AA48,'72-3'!N48,'72-3'!Q48,'72-3'!U48,'72-3'!X48,'72-3'!AA48,'72-3'!AD48,'72-3'!AG48)</f>
        <v>740</v>
      </c>
      <c r="F48" s="54">
        <f>SUM(I48,L48,O48,T48,W48,Z48,AC48,AF48,AI48,'72-2'!C48)</f>
        <v>19</v>
      </c>
      <c r="G48" s="54">
        <f>SUM(J48,M48,P48,U48,X48,AA48,AD48,AG48,AJ48,'72-2'!D48)</f>
        <v>15</v>
      </c>
      <c r="H48" s="54">
        <f>SUM(K48,N48,Q48,V48,Y48,AB48,AE48,AH48,AK48,'72-2'!E48)</f>
        <v>37</v>
      </c>
      <c r="I48" s="54">
        <f t="shared" ref="I48:Q48" si="13">SUM(I49:I53)</f>
        <v>8</v>
      </c>
      <c r="J48" s="54">
        <f t="shared" si="13"/>
        <v>3</v>
      </c>
      <c r="K48" s="54">
        <f t="shared" si="13"/>
        <v>27</v>
      </c>
      <c r="L48" s="54">
        <f t="shared" si="13"/>
        <v>1</v>
      </c>
      <c r="M48" s="54">
        <f t="shared" si="13"/>
        <v>1</v>
      </c>
      <c r="N48" s="54">
        <f t="shared" si="13"/>
        <v>1</v>
      </c>
      <c r="O48" s="54">
        <f t="shared" si="13"/>
        <v>1</v>
      </c>
      <c r="P48" s="54">
        <f t="shared" si="13"/>
        <v>1</v>
      </c>
      <c r="Q48" s="54">
        <f t="shared" si="13"/>
        <v>7</v>
      </c>
      <c r="R48" s="55"/>
      <c r="S48" s="55"/>
      <c r="T48" s="55">
        <f t="shared" ref="T48:AK48" si="14">SUM(T49:T53)</f>
        <v>0</v>
      </c>
      <c r="U48" s="54">
        <f t="shared" si="14"/>
        <v>0</v>
      </c>
      <c r="V48" s="54">
        <f t="shared" si="14"/>
        <v>0</v>
      </c>
      <c r="W48" s="54">
        <f t="shared" si="14"/>
        <v>4</v>
      </c>
      <c r="X48" s="54">
        <f t="shared" si="14"/>
        <v>4</v>
      </c>
      <c r="Y48" s="54">
        <f t="shared" si="14"/>
        <v>0</v>
      </c>
      <c r="Z48" s="54">
        <f t="shared" si="14"/>
        <v>4</v>
      </c>
      <c r="AA48" s="54">
        <f t="shared" si="14"/>
        <v>5</v>
      </c>
      <c r="AB48" s="54">
        <f t="shared" si="14"/>
        <v>2</v>
      </c>
      <c r="AC48" s="54">
        <f t="shared" si="14"/>
        <v>0</v>
      </c>
      <c r="AD48" s="54">
        <f t="shared" si="14"/>
        <v>0</v>
      </c>
      <c r="AE48" s="54">
        <f t="shared" si="14"/>
        <v>0</v>
      </c>
      <c r="AF48" s="54">
        <f t="shared" si="14"/>
        <v>1</v>
      </c>
      <c r="AG48" s="54">
        <f t="shared" si="14"/>
        <v>1</v>
      </c>
      <c r="AH48" s="54">
        <f t="shared" si="14"/>
        <v>0</v>
      </c>
      <c r="AI48" s="54">
        <f t="shared" si="14"/>
        <v>0</v>
      </c>
      <c r="AJ48" s="54">
        <f t="shared" si="14"/>
        <v>0</v>
      </c>
      <c r="AK48" s="54">
        <f t="shared" si="14"/>
        <v>0</v>
      </c>
      <c r="AL48" s="26" t="s">
        <v>129</v>
      </c>
      <c r="AM48" s="24">
        <f>SUM(I48,L48,O48,T48,W48,Z48,AC48,AF48,AI48,'72-2'!C48,'72-2'!I48,'72-2'!L48,'72-2'!O48,'72-2'!S48,'72-2'!V48,'72-2'!AB48,'72-2'!AE48,'72-3'!C48,'72-3'!F48,'72-3'!I48,'72-3'!L48,'72-3'!O48,'72-3'!S48,'72-3'!V48,'72-3'!Y48,'72-3'!AB48,'72-3'!AE48)-C48</f>
        <v>0</v>
      </c>
      <c r="AN48" s="24">
        <f>SUM(J48,M48,P48,U48,X48,AA48,AD48,AG48,AJ48,'72-2'!D48,'72-2'!J48,'72-2'!M48,'72-2'!P48,'72-2'!T48,'72-2'!W48,'72-2'!AC48,'72-2'!AF48,'72-3'!D48,'72-3'!G48,'72-3'!J48,'72-3'!M48,'72-3'!P48,'72-3'!T48,'72-3'!W48,'72-3'!Z48,'72-3'!AC48,'72-3'!AF48)-D48</f>
        <v>0</v>
      </c>
      <c r="AO48" s="24">
        <f>SUM(K48,N48,Q48,V48,Y48,AB48,AE48,AH48,AK48,'72-2'!E48,'72-2'!K48,'72-2'!N48,'72-2'!Q48,'72-2'!U48,'72-2'!X48,'72-2'!AD48,'72-2'!AG48,'72-3'!E48,'72-3'!H48,'72-3'!K48,'72-3'!N48,'72-3'!Q48,'72-3'!U48,'72-3'!X48,'72-3'!AA48,'72-3'!AD48,'72-3'!AG48)-E48</f>
        <v>0</v>
      </c>
    </row>
    <row r="49" spans="2:41" s="29" customFormat="1" x14ac:dyDescent="0.15">
      <c r="B49" s="27" t="s">
        <v>38</v>
      </c>
      <c r="C49" s="54">
        <f>SUM(F49,'72-2'!F49,'72-2'!V49,'72-2'!Y49,'72-3'!L49,'72-3'!O49,'72-3'!S49,'72-3'!V49,'72-3'!Y49,'72-3'!AB49,'72-3'!AE49)</f>
        <v>19</v>
      </c>
      <c r="D49" s="54">
        <f>SUM(G49,'72-2'!G49,'72-2'!W49,'72-2'!Z49,'72-3'!M49,'72-3'!P49,'72-3'!T49,'72-3'!W49,'72-3'!Z49,'72-3'!AC49,'72-3'!AF49)</f>
        <v>15</v>
      </c>
      <c r="E49" s="54">
        <f>SUM(H49,'72-2'!H49,'72-2'!X49,'72-2'!AA49,'72-3'!N49,'72-3'!Q49,'72-3'!U49,'72-3'!X49,'72-3'!AA49,'72-3'!AD49,'72-3'!AG49)</f>
        <v>2</v>
      </c>
      <c r="F49" s="57">
        <f>SUM(I49,L49,O49,T49,W49,Z49,AC49,AF49,AI49,'72-2'!C49)</f>
        <v>2</v>
      </c>
      <c r="G49" s="57">
        <f>SUM(J49,M49,P49,U49,X49,AA49,AD49,AG49,AJ49,'72-2'!D49)</f>
        <v>2</v>
      </c>
      <c r="H49" s="57">
        <f>SUM(K49,N49,Q49,V49,Y49,AB49,AE49,AH49,AK49,'72-2'!E49)</f>
        <v>2</v>
      </c>
      <c r="I49" s="58">
        <v>0</v>
      </c>
      <c r="J49" s="58">
        <v>0</v>
      </c>
      <c r="K49" s="58">
        <v>1</v>
      </c>
      <c r="L49" s="58">
        <v>1</v>
      </c>
      <c r="M49" s="58">
        <v>1</v>
      </c>
      <c r="N49" s="58">
        <v>1</v>
      </c>
      <c r="O49" s="58">
        <v>0</v>
      </c>
      <c r="P49" s="58">
        <v>0</v>
      </c>
      <c r="Q49" s="58">
        <v>0</v>
      </c>
      <c r="R49" s="59"/>
      <c r="S49" s="59"/>
      <c r="T49" s="59">
        <v>0</v>
      </c>
      <c r="U49" s="58">
        <v>0</v>
      </c>
      <c r="V49" s="58">
        <v>0</v>
      </c>
      <c r="W49" s="58">
        <v>1</v>
      </c>
      <c r="X49" s="58">
        <v>1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0</v>
      </c>
      <c r="AI49" s="58">
        <v>0</v>
      </c>
      <c r="AJ49" s="58">
        <v>0</v>
      </c>
      <c r="AK49" s="58">
        <v>0</v>
      </c>
      <c r="AL49" s="28" t="s">
        <v>38</v>
      </c>
      <c r="AM49" s="24">
        <f>SUM(I49,L49,O49,T49,W49,Z49,AC49,AF49,AI49,'72-2'!C49,'72-2'!I49,'72-2'!L49,'72-2'!O49,'72-2'!S49,'72-2'!V49,'72-2'!AB49,'72-2'!AE49,'72-3'!C49,'72-3'!F49,'72-3'!I49,'72-3'!L49,'72-3'!O49,'72-3'!S49,'72-3'!V49,'72-3'!Y49,'72-3'!AB49,'72-3'!AE49)-C49</f>
        <v>0</v>
      </c>
      <c r="AN49" s="24">
        <f>SUM(J49,M49,P49,U49,X49,AA49,AD49,AG49,AJ49,'72-2'!D49,'72-2'!J49,'72-2'!M49,'72-2'!P49,'72-2'!T49,'72-2'!W49,'72-2'!AC49,'72-2'!AF49,'72-3'!D49,'72-3'!G49,'72-3'!J49,'72-3'!M49,'72-3'!P49,'72-3'!T49,'72-3'!W49,'72-3'!Z49,'72-3'!AC49,'72-3'!AF49)-D49</f>
        <v>0</v>
      </c>
      <c r="AO49" s="24">
        <f>SUM(K49,N49,Q49,V49,Y49,AB49,AE49,AH49,AK49,'72-2'!E49,'72-2'!K49,'72-2'!N49,'72-2'!Q49,'72-2'!U49,'72-2'!X49,'72-2'!AD49,'72-2'!AG49,'72-3'!E49,'72-3'!H49,'72-3'!K49,'72-3'!N49,'72-3'!Q49,'72-3'!U49,'72-3'!X49,'72-3'!AA49,'72-3'!AD49,'72-3'!AG49)-E49</f>
        <v>0</v>
      </c>
    </row>
    <row r="50" spans="2:41" s="29" customFormat="1" x14ac:dyDescent="0.15">
      <c r="B50" s="27" t="s">
        <v>39</v>
      </c>
      <c r="C50" s="54">
        <f>SUM(F50,'72-2'!F50,'72-2'!V50,'72-2'!Y50,'72-3'!L50,'72-3'!O50,'72-3'!S50,'72-3'!V50,'72-3'!Y50,'72-3'!AB50,'72-3'!AE50)</f>
        <v>29</v>
      </c>
      <c r="D50" s="54">
        <f>SUM(G50,'72-2'!G50,'72-2'!W50,'72-2'!Z50,'72-3'!M50,'72-3'!P50,'72-3'!T50,'72-3'!W50,'72-3'!Z50,'72-3'!AC50,'72-3'!AF50)</f>
        <v>23</v>
      </c>
      <c r="E50" s="54">
        <f>SUM(H50,'72-2'!H50,'72-2'!X50,'72-2'!AA50,'72-3'!N50,'72-3'!Q50,'72-3'!U50,'72-3'!X50,'72-3'!AA50,'72-3'!AD50,'72-3'!AG50)</f>
        <v>14</v>
      </c>
      <c r="F50" s="57">
        <f>SUM(I50,L50,O50,T50,W50,Z50,AC50,AF50,AI50,'72-2'!C50)</f>
        <v>3</v>
      </c>
      <c r="G50" s="57">
        <f>SUM(J50,M50,P50,U50,X50,AA50,AD50,AG50,AJ50,'72-2'!D50)</f>
        <v>3</v>
      </c>
      <c r="H50" s="57">
        <f>SUM(K50,N50,Q50,V50,Y50,AB50,AE50,AH50,AK50,'72-2'!E50)</f>
        <v>3</v>
      </c>
      <c r="I50" s="58">
        <v>2</v>
      </c>
      <c r="J50" s="58">
        <v>2</v>
      </c>
      <c r="K50" s="58">
        <v>3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9"/>
      <c r="S50" s="59"/>
      <c r="T50" s="59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1</v>
      </c>
      <c r="AA50" s="58">
        <v>1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0</v>
      </c>
      <c r="AI50" s="58">
        <v>0</v>
      </c>
      <c r="AJ50" s="58">
        <v>0</v>
      </c>
      <c r="AK50" s="58">
        <v>0</v>
      </c>
      <c r="AL50" s="28" t="s">
        <v>39</v>
      </c>
      <c r="AM50" s="24">
        <f>SUM(I50,L50,O50,T50,W50,Z50,AC50,AF50,AI50,'72-2'!C50,'72-2'!I50,'72-2'!L50,'72-2'!O50,'72-2'!S50,'72-2'!V50,'72-2'!AB50,'72-2'!AE50,'72-3'!C50,'72-3'!F50,'72-3'!I50,'72-3'!L50,'72-3'!O50,'72-3'!S50,'72-3'!V50,'72-3'!Y50,'72-3'!AB50,'72-3'!AE50)-C50</f>
        <v>0</v>
      </c>
      <c r="AN50" s="24">
        <f>SUM(J50,M50,P50,U50,X50,AA50,AD50,AG50,AJ50,'72-2'!D50,'72-2'!J50,'72-2'!M50,'72-2'!P50,'72-2'!T50,'72-2'!W50,'72-2'!AC50,'72-2'!AF50,'72-3'!D50,'72-3'!G50,'72-3'!J50,'72-3'!M50,'72-3'!P50,'72-3'!T50,'72-3'!W50,'72-3'!Z50,'72-3'!AC50,'72-3'!AF50)-D50</f>
        <v>0</v>
      </c>
      <c r="AO50" s="24">
        <f>SUM(K50,N50,Q50,V50,Y50,AB50,AE50,AH50,AK50,'72-2'!E50,'72-2'!K50,'72-2'!N50,'72-2'!Q50,'72-2'!U50,'72-2'!X50,'72-2'!AD50,'72-2'!AG50,'72-3'!E50,'72-3'!H50,'72-3'!K50,'72-3'!N50,'72-3'!Q50,'72-3'!U50,'72-3'!X50,'72-3'!AA50,'72-3'!AD50,'72-3'!AG50)-E50</f>
        <v>0</v>
      </c>
    </row>
    <row r="51" spans="2:41" s="29" customFormat="1" x14ac:dyDescent="0.15">
      <c r="B51" s="27" t="s">
        <v>40</v>
      </c>
      <c r="C51" s="54">
        <f>SUM(F51,'72-2'!F51,'72-2'!V51,'72-2'!Y51,'72-3'!L51,'72-3'!O51,'72-3'!S51,'72-3'!V51,'72-3'!Y51,'72-3'!AB51,'72-3'!AE51)</f>
        <v>104</v>
      </c>
      <c r="D51" s="54">
        <f>SUM(G51,'72-2'!G51,'72-2'!W51,'72-2'!Z51,'72-3'!M51,'72-3'!P51,'72-3'!T51,'72-3'!W51,'72-3'!Z51,'72-3'!AC51,'72-3'!AF51)</f>
        <v>91</v>
      </c>
      <c r="E51" s="54">
        <f>SUM(H51,'72-2'!H51,'72-2'!X51,'72-2'!AA51,'72-3'!N51,'72-3'!Q51,'72-3'!U51,'72-3'!X51,'72-3'!AA51,'72-3'!AD51,'72-3'!AG51)</f>
        <v>505</v>
      </c>
      <c r="F51" s="57">
        <f>SUM(I51,L51,O51,T51,W51,Z51,AC51,AF51,AI51,'72-2'!C51)</f>
        <v>4</v>
      </c>
      <c r="G51" s="57">
        <f>SUM(J51,M51,P51,U51,X51,AA51,AD51,AG51,AJ51,'72-2'!D51)</f>
        <v>1</v>
      </c>
      <c r="H51" s="57">
        <f>SUM(K51,N51,Q51,V51,Y51,AB51,AE51,AH51,AK51,'72-2'!E51)</f>
        <v>15</v>
      </c>
      <c r="I51" s="58">
        <v>3</v>
      </c>
      <c r="J51" s="58">
        <v>0</v>
      </c>
      <c r="K51" s="58">
        <v>14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1</v>
      </c>
      <c r="R51" s="59"/>
      <c r="S51" s="59"/>
      <c r="T51" s="59">
        <v>0</v>
      </c>
      <c r="U51" s="58">
        <v>0</v>
      </c>
      <c r="V51" s="58">
        <v>0</v>
      </c>
      <c r="W51" s="58">
        <v>1</v>
      </c>
      <c r="X51" s="58">
        <v>1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58">
        <v>0</v>
      </c>
      <c r="AL51" s="28" t="s">
        <v>40</v>
      </c>
      <c r="AM51" s="24">
        <f>SUM(I51,L51,O51,T51,W51,Z51,AC51,AF51,AI51,'72-2'!C51,'72-2'!I51,'72-2'!L51,'72-2'!O51,'72-2'!S51,'72-2'!V51,'72-2'!AB51,'72-2'!AE51,'72-3'!C51,'72-3'!F51,'72-3'!I51,'72-3'!L51,'72-3'!O51,'72-3'!S51,'72-3'!V51,'72-3'!Y51,'72-3'!AB51,'72-3'!AE51)-C51</f>
        <v>0</v>
      </c>
      <c r="AN51" s="24">
        <f>SUM(J51,M51,P51,U51,X51,AA51,AD51,AG51,AJ51,'72-2'!D51,'72-2'!J51,'72-2'!M51,'72-2'!P51,'72-2'!T51,'72-2'!W51,'72-2'!AC51,'72-2'!AF51,'72-3'!D51,'72-3'!G51,'72-3'!J51,'72-3'!M51,'72-3'!P51,'72-3'!T51,'72-3'!W51,'72-3'!Z51,'72-3'!AC51,'72-3'!AF51)-D51</f>
        <v>0</v>
      </c>
      <c r="AO51" s="24">
        <f>SUM(K51,N51,Q51,V51,Y51,AB51,AE51,AH51,AK51,'72-2'!E51,'72-2'!K51,'72-2'!N51,'72-2'!Q51,'72-2'!U51,'72-2'!X51,'72-2'!AD51,'72-2'!AG51,'72-3'!E51,'72-3'!H51,'72-3'!K51,'72-3'!N51,'72-3'!Q51,'72-3'!U51,'72-3'!X51,'72-3'!AA51,'72-3'!AD51,'72-3'!AG51)-E51</f>
        <v>0</v>
      </c>
    </row>
    <row r="52" spans="2:41" s="29" customFormat="1" x14ac:dyDescent="0.15">
      <c r="B52" s="27" t="s">
        <v>41</v>
      </c>
      <c r="C52" s="54">
        <f>SUM(F52,'72-2'!F52,'72-2'!V52,'72-2'!Y52,'72-3'!L52,'72-3'!O52,'72-3'!S52,'72-3'!V52,'72-3'!Y52,'72-3'!AB52,'72-3'!AE52)</f>
        <v>143</v>
      </c>
      <c r="D52" s="54">
        <f>SUM(G52,'72-2'!G52,'72-2'!W52,'72-2'!Z52,'72-3'!M52,'72-3'!P52,'72-3'!T52,'72-3'!W52,'72-3'!Z52,'72-3'!AC52,'72-3'!AF52)</f>
        <v>126</v>
      </c>
      <c r="E52" s="54">
        <f>SUM(H52,'72-2'!H52,'72-2'!X52,'72-2'!AA52,'72-3'!N52,'72-3'!Q52,'72-3'!U52,'72-3'!X52,'72-3'!AA52,'72-3'!AD52,'72-3'!AG52)</f>
        <v>147</v>
      </c>
      <c r="F52" s="57">
        <f>SUM(I52,L52,O52,T52,W52,Z52,AC52,AF52,AI52,'72-2'!C52)</f>
        <v>6</v>
      </c>
      <c r="G52" s="57">
        <f>SUM(J52,M52,P52,U52,X52,AA52,AD52,AG52,AJ52,'72-2'!D52)</f>
        <v>7</v>
      </c>
      <c r="H52" s="57">
        <f>SUM(K52,N52,Q52,V52,Y52,AB52,AE52,AH52,AK52,'72-2'!E52)</f>
        <v>15</v>
      </c>
      <c r="I52" s="58">
        <v>1</v>
      </c>
      <c r="J52" s="58">
        <v>1</v>
      </c>
      <c r="K52" s="58">
        <v>7</v>
      </c>
      <c r="L52" s="58">
        <v>0</v>
      </c>
      <c r="M52" s="58">
        <v>0</v>
      </c>
      <c r="N52" s="58">
        <v>0</v>
      </c>
      <c r="O52" s="58">
        <v>1</v>
      </c>
      <c r="P52" s="58">
        <v>1</v>
      </c>
      <c r="Q52" s="58">
        <v>6</v>
      </c>
      <c r="R52" s="59"/>
      <c r="S52" s="59"/>
      <c r="T52" s="59">
        <v>0</v>
      </c>
      <c r="U52" s="58">
        <v>0</v>
      </c>
      <c r="V52" s="58">
        <v>0</v>
      </c>
      <c r="W52" s="58">
        <v>1</v>
      </c>
      <c r="X52" s="58">
        <v>1</v>
      </c>
      <c r="Y52" s="58">
        <v>0</v>
      </c>
      <c r="Z52" s="58">
        <v>3</v>
      </c>
      <c r="AA52" s="58">
        <v>4</v>
      </c>
      <c r="AB52" s="58">
        <v>2</v>
      </c>
      <c r="AC52" s="58">
        <v>0</v>
      </c>
      <c r="AD52" s="58">
        <v>0</v>
      </c>
      <c r="AE52" s="58">
        <v>0</v>
      </c>
      <c r="AF52" s="58">
        <v>0</v>
      </c>
      <c r="AG52" s="58">
        <v>0</v>
      </c>
      <c r="AH52" s="58">
        <v>0</v>
      </c>
      <c r="AI52" s="58">
        <v>0</v>
      </c>
      <c r="AJ52" s="58">
        <v>0</v>
      </c>
      <c r="AK52" s="58">
        <v>0</v>
      </c>
      <c r="AL52" s="28" t="s">
        <v>41</v>
      </c>
      <c r="AM52" s="24">
        <f>SUM(I52,L52,O52,T52,W52,Z52,AC52,AF52,AI52,'72-2'!C52,'72-2'!I52,'72-2'!L52,'72-2'!O52,'72-2'!S52,'72-2'!V52,'72-2'!AB52,'72-2'!AE52,'72-3'!C52,'72-3'!F52,'72-3'!I52,'72-3'!L52,'72-3'!O52,'72-3'!S52,'72-3'!V52,'72-3'!Y52,'72-3'!AB52,'72-3'!AE52)-C52</f>
        <v>0</v>
      </c>
      <c r="AN52" s="24">
        <f>SUM(J52,M52,P52,U52,X52,AA52,AD52,AG52,AJ52,'72-2'!D52,'72-2'!J52,'72-2'!M52,'72-2'!P52,'72-2'!T52,'72-2'!W52,'72-2'!AC52,'72-2'!AF52,'72-3'!D52,'72-3'!G52,'72-3'!J52,'72-3'!M52,'72-3'!P52,'72-3'!T52,'72-3'!W52,'72-3'!Z52,'72-3'!AC52,'72-3'!AF52)-D52</f>
        <v>0</v>
      </c>
      <c r="AO52" s="24">
        <f>SUM(K52,N52,Q52,V52,Y52,AB52,AE52,AH52,AK52,'72-2'!E52,'72-2'!K52,'72-2'!N52,'72-2'!Q52,'72-2'!U52,'72-2'!X52,'72-2'!AD52,'72-2'!AG52,'72-3'!E52,'72-3'!H52,'72-3'!K52,'72-3'!N52,'72-3'!Q52,'72-3'!U52,'72-3'!X52,'72-3'!AA52,'72-3'!AD52,'72-3'!AG52)-E52</f>
        <v>0</v>
      </c>
    </row>
    <row r="53" spans="2:41" s="29" customFormat="1" x14ac:dyDescent="0.15">
      <c r="B53" s="27" t="s">
        <v>42</v>
      </c>
      <c r="C53" s="54">
        <f>SUM(F53,'72-2'!F53,'72-2'!V53,'72-2'!Y53,'72-3'!L53,'72-3'!O53,'72-3'!S53,'72-3'!V53,'72-3'!Y53,'72-3'!AB53,'72-3'!AE53)</f>
        <v>58</v>
      </c>
      <c r="D53" s="54">
        <f>SUM(G53,'72-2'!G53,'72-2'!W53,'72-2'!Z53,'72-3'!M53,'72-3'!P53,'72-3'!T53,'72-3'!W53,'72-3'!Z53,'72-3'!AC53,'72-3'!AF53)</f>
        <v>46</v>
      </c>
      <c r="E53" s="54">
        <f>SUM(H53,'72-2'!H53,'72-2'!X53,'72-2'!AA53,'72-3'!N53,'72-3'!Q53,'72-3'!U53,'72-3'!X53,'72-3'!AA53,'72-3'!AD53,'72-3'!AG53)</f>
        <v>72</v>
      </c>
      <c r="F53" s="57">
        <f>SUM(I53,L53,O53,T53,W53,Z53,AC53,AF53,AI53,'72-2'!C53)</f>
        <v>4</v>
      </c>
      <c r="G53" s="57">
        <f>SUM(J53,M53,P53,U53,X53,AA53,AD53,AG53,AJ53,'72-2'!D53)</f>
        <v>2</v>
      </c>
      <c r="H53" s="57">
        <f>SUM(K53,N53,Q53,V53,Y53,AB53,AE53,AH53,AK53,'72-2'!E53)</f>
        <v>2</v>
      </c>
      <c r="I53" s="58">
        <v>2</v>
      </c>
      <c r="J53" s="58">
        <v>0</v>
      </c>
      <c r="K53" s="58">
        <v>2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9"/>
      <c r="S53" s="59"/>
      <c r="T53" s="59">
        <v>0</v>
      </c>
      <c r="U53" s="58">
        <v>0</v>
      </c>
      <c r="V53" s="58">
        <v>0</v>
      </c>
      <c r="W53" s="58">
        <v>1</v>
      </c>
      <c r="X53" s="58">
        <v>1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1</v>
      </c>
      <c r="AG53" s="58">
        <v>1</v>
      </c>
      <c r="AH53" s="58">
        <v>0</v>
      </c>
      <c r="AI53" s="58">
        <v>0</v>
      </c>
      <c r="AJ53" s="58">
        <v>0</v>
      </c>
      <c r="AK53" s="58">
        <v>0</v>
      </c>
      <c r="AL53" s="28" t="s">
        <v>42</v>
      </c>
      <c r="AM53" s="24">
        <f>SUM(I53,L53,O53,T53,W53,Z53,AC53,AF53,AI53,'72-2'!C53,'72-2'!I53,'72-2'!L53,'72-2'!O53,'72-2'!S53,'72-2'!V53,'72-2'!AB53,'72-2'!AE53,'72-3'!C53,'72-3'!F53,'72-3'!I53,'72-3'!L53,'72-3'!O53,'72-3'!S53,'72-3'!V53,'72-3'!Y53,'72-3'!AB53,'72-3'!AE53)-C53</f>
        <v>0</v>
      </c>
      <c r="AN53" s="24">
        <f>SUM(J53,M53,P53,U53,X53,AA53,AD53,AG53,AJ53,'72-2'!D53,'72-2'!J53,'72-2'!M53,'72-2'!P53,'72-2'!T53,'72-2'!W53,'72-2'!AC53,'72-2'!AF53,'72-3'!D53,'72-3'!G53,'72-3'!J53,'72-3'!M53,'72-3'!P53,'72-3'!T53,'72-3'!W53,'72-3'!Z53,'72-3'!AC53,'72-3'!AF53)-D53</f>
        <v>0</v>
      </c>
      <c r="AO53" s="24">
        <f>SUM(K53,N53,Q53,V53,Y53,AB53,AE53,AH53,AK53,'72-2'!E53,'72-2'!K53,'72-2'!N53,'72-2'!Q53,'72-2'!U53,'72-2'!X53,'72-2'!AD53,'72-2'!AG53,'72-3'!E53,'72-3'!H53,'72-3'!K53,'72-3'!N53,'72-3'!Q53,'72-3'!U53,'72-3'!X53,'72-3'!AA53,'72-3'!AD53,'72-3'!AG53)-E53</f>
        <v>0</v>
      </c>
    </row>
    <row r="54" spans="2:41" s="25" customFormat="1" x14ac:dyDescent="0.15">
      <c r="B54" s="22" t="s">
        <v>131</v>
      </c>
      <c r="C54" s="54">
        <f>SUM(F54,'72-2'!F54,'72-2'!V54,'72-2'!Y54,'72-3'!L54,'72-3'!O54,'72-3'!S54,'72-3'!V54,'72-3'!Y54,'72-3'!AB54,'72-3'!AE54)</f>
        <v>194</v>
      </c>
      <c r="D54" s="54">
        <f>SUM(G54,'72-2'!G54,'72-2'!W54,'72-2'!Z54,'72-3'!M54,'72-3'!P54,'72-3'!T54,'72-3'!W54,'72-3'!Z54,'72-3'!AC54,'72-3'!AF54)</f>
        <v>171</v>
      </c>
      <c r="E54" s="54">
        <f>SUM(H54,'72-2'!H54,'72-2'!X54,'72-2'!AA54,'72-3'!N54,'72-3'!Q54,'72-3'!U54,'72-3'!X54,'72-3'!AA54,'72-3'!AD54,'72-3'!AG54)</f>
        <v>290</v>
      </c>
      <c r="F54" s="54">
        <f>SUM(I54,L54,O54,T54,W54,Z54,AC54,AF54,AI54,'72-2'!C54)</f>
        <v>17</v>
      </c>
      <c r="G54" s="54">
        <f>SUM(J54,M54,P54,U54,X54,AA54,AD54,AG54,AJ54,'72-2'!D54)</f>
        <v>19</v>
      </c>
      <c r="H54" s="54">
        <f>SUM(K54,N54,Q54,V54,Y54,AB54,AE54,AH54,AK54,'72-2'!E54)</f>
        <v>25</v>
      </c>
      <c r="I54" s="54">
        <f t="shared" ref="I54:Q54" si="15">SUM(I55:I58)</f>
        <v>6</v>
      </c>
      <c r="J54" s="54">
        <f t="shared" si="15"/>
        <v>7</v>
      </c>
      <c r="K54" s="54">
        <f t="shared" si="15"/>
        <v>14</v>
      </c>
      <c r="L54" s="54">
        <f t="shared" si="15"/>
        <v>1</v>
      </c>
      <c r="M54" s="54">
        <f t="shared" si="15"/>
        <v>1</v>
      </c>
      <c r="N54" s="54">
        <f t="shared" si="15"/>
        <v>3</v>
      </c>
      <c r="O54" s="54">
        <f t="shared" si="15"/>
        <v>0</v>
      </c>
      <c r="P54" s="54">
        <f t="shared" si="15"/>
        <v>0</v>
      </c>
      <c r="Q54" s="54">
        <f t="shared" si="15"/>
        <v>1</v>
      </c>
      <c r="R54" s="55"/>
      <c r="S54" s="55"/>
      <c r="T54" s="55">
        <f t="shared" ref="T54:AK54" si="16">SUM(T55:T58)</f>
        <v>0</v>
      </c>
      <c r="U54" s="54">
        <f t="shared" si="16"/>
        <v>0</v>
      </c>
      <c r="V54" s="54">
        <f t="shared" si="16"/>
        <v>0</v>
      </c>
      <c r="W54" s="54">
        <f t="shared" si="16"/>
        <v>2</v>
      </c>
      <c r="X54" s="54">
        <f t="shared" si="16"/>
        <v>1</v>
      </c>
      <c r="Y54" s="54">
        <f t="shared" si="16"/>
        <v>0</v>
      </c>
      <c r="Z54" s="54">
        <f t="shared" si="16"/>
        <v>7</v>
      </c>
      <c r="AA54" s="54">
        <f t="shared" si="16"/>
        <v>9</v>
      </c>
      <c r="AB54" s="54">
        <f t="shared" si="16"/>
        <v>4</v>
      </c>
      <c r="AC54" s="54">
        <f t="shared" si="16"/>
        <v>1</v>
      </c>
      <c r="AD54" s="54">
        <f t="shared" si="16"/>
        <v>1</v>
      </c>
      <c r="AE54" s="54">
        <f t="shared" si="16"/>
        <v>3</v>
      </c>
      <c r="AF54" s="54">
        <f t="shared" si="16"/>
        <v>0</v>
      </c>
      <c r="AG54" s="54">
        <f t="shared" si="16"/>
        <v>0</v>
      </c>
      <c r="AH54" s="54">
        <f t="shared" si="16"/>
        <v>0</v>
      </c>
      <c r="AI54" s="54">
        <f t="shared" si="16"/>
        <v>0</v>
      </c>
      <c r="AJ54" s="54">
        <f t="shared" si="16"/>
        <v>0</v>
      </c>
      <c r="AK54" s="54">
        <f t="shared" si="16"/>
        <v>0</v>
      </c>
      <c r="AL54" s="26" t="s">
        <v>131</v>
      </c>
      <c r="AM54" s="24">
        <f>SUM(I54,L54,O54,T54,W54,Z54,AC54,AF54,AI54,'72-2'!C54,'72-2'!I54,'72-2'!L54,'72-2'!O54,'72-2'!S54,'72-2'!V54,'72-2'!AB54,'72-2'!AE54,'72-3'!C54,'72-3'!F54,'72-3'!I54,'72-3'!L54,'72-3'!O54,'72-3'!S54,'72-3'!V54,'72-3'!Y54,'72-3'!AB54,'72-3'!AE54)-C54</f>
        <v>0</v>
      </c>
      <c r="AN54" s="24">
        <f>SUM(J54,M54,P54,U54,X54,AA54,AD54,AG54,AJ54,'72-2'!D54,'72-2'!J54,'72-2'!M54,'72-2'!P54,'72-2'!T54,'72-2'!W54,'72-2'!AC54,'72-2'!AF54,'72-3'!D54,'72-3'!G54,'72-3'!J54,'72-3'!M54,'72-3'!P54,'72-3'!T54,'72-3'!W54,'72-3'!Z54,'72-3'!AC54,'72-3'!AF54)-D54</f>
        <v>0</v>
      </c>
      <c r="AO54" s="24">
        <f>SUM(K54,N54,Q54,V54,Y54,AB54,AE54,AH54,AK54,'72-2'!E54,'72-2'!K54,'72-2'!N54,'72-2'!Q54,'72-2'!U54,'72-2'!X54,'72-2'!AD54,'72-2'!AG54,'72-3'!E54,'72-3'!H54,'72-3'!K54,'72-3'!N54,'72-3'!Q54,'72-3'!U54,'72-3'!X54,'72-3'!AA54,'72-3'!AD54,'72-3'!AG54)-E54</f>
        <v>0</v>
      </c>
    </row>
    <row r="55" spans="2:41" s="29" customFormat="1" x14ac:dyDescent="0.15">
      <c r="B55" s="27" t="s">
        <v>43</v>
      </c>
      <c r="C55" s="54">
        <f>SUM(F55,'72-2'!F55,'72-2'!V55,'72-2'!Y55,'72-3'!L55,'72-3'!O55,'72-3'!S55,'72-3'!V55,'72-3'!Y55,'72-3'!AB55,'72-3'!AE55)</f>
        <v>21</v>
      </c>
      <c r="D55" s="54">
        <f>SUM(G55,'72-2'!G55,'72-2'!W55,'72-2'!Z55,'72-3'!M55,'72-3'!P55,'72-3'!T55,'72-3'!W55,'72-3'!Z55,'72-3'!AC55,'72-3'!AF55)</f>
        <v>19</v>
      </c>
      <c r="E55" s="54">
        <f>SUM(H55,'72-2'!H55,'72-2'!X55,'72-2'!AA55,'72-3'!N55,'72-3'!Q55,'72-3'!U55,'72-3'!X55,'72-3'!AA55,'72-3'!AD55,'72-3'!AG55)</f>
        <v>21</v>
      </c>
      <c r="F55" s="57">
        <f>SUM(I55,L55,O55,T55,W55,Z55,AC55,AF55,AI55,'72-2'!C55)</f>
        <v>4</v>
      </c>
      <c r="G55" s="57">
        <f>SUM(J55,M55,P55,U55,X55,AA55,AD55,AG55,AJ55,'72-2'!D55)</f>
        <v>4</v>
      </c>
      <c r="H55" s="57">
        <f>SUM(K55,N55,Q55,V55,Y55,AB55,AE55,AH55,AK55,'72-2'!E55)</f>
        <v>3</v>
      </c>
      <c r="I55" s="58">
        <v>2</v>
      </c>
      <c r="J55" s="58">
        <v>2</v>
      </c>
      <c r="K55" s="58">
        <v>1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/>
      <c r="S55" s="59"/>
      <c r="T55" s="59">
        <v>0</v>
      </c>
      <c r="U55" s="58">
        <v>0</v>
      </c>
      <c r="V55" s="58">
        <v>0</v>
      </c>
      <c r="W55" s="58">
        <v>0</v>
      </c>
      <c r="X55" s="58">
        <v>0</v>
      </c>
      <c r="Y55" s="58">
        <v>0</v>
      </c>
      <c r="Z55" s="58">
        <v>2</v>
      </c>
      <c r="AA55" s="58">
        <v>2</v>
      </c>
      <c r="AB55" s="58">
        <v>2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58">
        <v>0</v>
      </c>
      <c r="AI55" s="58">
        <v>0</v>
      </c>
      <c r="AJ55" s="58">
        <v>0</v>
      </c>
      <c r="AK55" s="58">
        <v>0</v>
      </c>
      <c r="AL55" s="28" t="s">
        <v>43</v>
      </c>
      <c r="AM55" s="24">
        <f>SUM(I55,L55,O55,T55,W55,Z55,AC55,AF55,AI55,'72-2'!C55,'72-2'!I55,'72-2'!L55,'72-2'!O55,'72-2'!S55,'72-2'!V55,'72-2'!AB55,'72-2'!AE55,'72-3'!C55,'72-3'!F55,'72-3'!I55,'72-3'!L55,'72-3'!O55,'72-3'!S55,'72-3'!V55,'72-3'!Y55,'72-3'!AB55,'72-3'!AE55)-C55</f>
        <v>0</v>
      </c>
      <c r="AN55" s="24">
        <f>SUM(J55,M55,P55,U55,X55,AA55,AD55,AG55,AJ55,'72-2'!D55,'72-2'!J55,'72-2'!M55,'72-2'!P55,'72-2'!T55,'72-2'!W55,'72-2'!AC55,'72-2'!AF55,'72-3'!D55,'72-3'!G55,'72-3'!J55,'72-3'!M55,'72-3'!P55,'72-3'!T55,'72-3'!W55,'72-3'!Z55,'72-3'!AC55,'72-3'!AF55)-D55</f>
        <v>0</v>
      </c>
      <c r="AO55" s="24">
        <f>SUM(K55,N55,Q55,V55,Y55,AB55,AE55,AH55,AK55,'72-2'!E55,'72-2'!K55,'72-2'!N55,'72-2'!Q55,'72-2'!U55,'72-2'!X55,'72-2'!AD55,'72-2'!AG55,'72-3'!E55,'72-3'!H55,'72-3'!K55,'72-3'!N55,'72-3'!Q55,'72-3'!U55,'72-3'!X55,'72-3'!AA55,'72-3'!AD55,'72-3'!AG55)-E55</f>
        <v>0</v>
      </c>
    </row>
    <row r="56" spans="2:41" s="29" customFormat="1" x14ac:dyDescent="0.15">
      <c r="B56" s="27" t="s">
        <v>44</v>
      </c>
      <c r="C56" s="54">
        <f>SUM(F56,'72-2'!F56,'72-2'!V56,'72-2'!Y56,'72-3'!L56,'72-3'!O56,'72-3'!S56,'72-3'!V56,'72-3'!Y56,'72-3'!AB56,'72-3'!AE56)</f>
        <v>80</v>
      </c>
      <c r="D56" s="54">
        <f>SUM(G56,'72-2'!G56,'72-2'!W56,'72-2'!Z56,'72-3'!M56,'72-3'!P56,'72-3'!T56,'72-3'!W56,'72-3'!Z56,'72-3'!AC56,'72-3'!AF56)</f>
        <v>70</v>
      </c>
      <c r="E56" s="54">
        <f>SUM(H56,'72-2'!H56,'72-2'!X56,'72-2'!AA56,'72-3'!N56,'72-3'!Q56,'72-3'!U56,'72-3'!X56,'72-3'!AA56,'72-3'!AD56,'72-3'!AG56)</f>
        <v>151</v>
      </c>
      <c r="F56" s="57">
        <f>SUM(I56,L56,O56,T56,W56,Z56,AC56,AF56,AI56,'72-2'!C56)</f>
        <v>7</v>
      </c>
      <c r="G56" s="57">
        <f>SUM(J56,M56,P56,U56,X56,AA56,AD56,AG56,AJ56,'72-2'!D56)</f>
        <v>7</v>
      </c>
      <c r="H56" s="57">
        <f>SUM(K56,N56,Q56,V56,Y56,AB56,AE56,AH56,AK56,'72-2'!E56)</f>
        <v>4</v>
      </c>
      <c r="I56" s="58">
        <v>3</v>
      </c>
      <c r="J56" s="58">
        <v>4</v>
      </c>
      <c r="K56" s="58">
        <v>3</v>
      </c>
      <c r="L56" s="58">
        <v>1</v>
      </c>
      <c r="M56" s="58">
        <v>1</v>
      </c>
      <c r="N56" s="58">
        <v>1</v>
      </c>
      <c r="O56" s="58">
        <v>0</v>
      </c>
      <c r="P56" s="58">
        <v>0</v>
      </c>
      <c r="Q56" s="58">
        <v>0</v>
      </c>
      <c r="R56" s="58"/>
      <c r="S56" s="59"/>
      <c r="T56" s="59">
        <v>0</v>
      </c>
      <c r="U56" s="58">
        <v>0</v>
      </c>
      <c r="V56" s="58">
        <v>0</v>
      </c>
      <c r="W56" s="58">
        <v>2</v>
      </c>
      <c r="X56" s="58">
        <v>1</v>
      </c>
      <c r="Y56" s="58">
        <v>0</v>
      </c>
      <c r="Z56" s="58">
        <v>1</v>
      </c>
      <c r="AA56" s="58">
        <v>1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v>0</v>
      </c>
      <c r="AH56" s="58">
        <v>0</v>
      </c>
      <c r="AI56" s="58">
        <v>0</v>
      </c>
      <c r="AJ56" s="58">
        <v>0</v>
      </c>
      <c r="AK56" s="58">
        <v>0</v>
      </c>
      <c r="AL56" s="28" t="s">
        <v>44</v>
      </c>
      <c r="AM56" s="24">
        <f>SUM(I56,L56,O56,T56,W56,Z56,AC56,AF56,AI56,'72-2'!C56,'72-2'!I56,'72-2'!L56,'72-2'!O56,'72-2'!S56,'72-2'!V56,'72-2'!AB56,'72-2'!AE56,'72-3'!C56,'72-3'!F56,'72-3'!I56,'72-3'!L56,'72-3'!O56,'72-3'!S56,'72-3'!V56,'72-3'!Y56,'72-3'!AB56,'72-3'!AE56)-C56</f>
        <v>0</v>
      </c>
      <c r="AN56" s="24">
        <f>SUM(J56,M56,P56,U56,X56,AA56,AD56,AG56,AJ56,'72-2'!D56,'72-2'!J56,'72-2'!M56,'72-2'!P56,'72-2'!T56,'72-2'!W56,'72-2'!AC56,'72-2'!AF56,'72-3'!D56,'72-3'!G56,'72-3'!J56,'72-3'!M56,'72-3'!P56,'72-3'!T56,'72-3'!W56,'72-3'!Z56,'72-3'!AC56,'72-3'!AF56)-D56</f>
        <v>0</v>
      </c>
      <c r="AO56" s="24">
        <f>SUM(K56,N56,Q56,V56,Y56,AB56,AE56,AH56,AK56,'72-2'!E56,'72-2'!K56,'72-2'!N56,'72-2'!Q56,'72-2'!U56,'72-2'!X56,'72-2'!AD56,'72-2'!AG56,'72-3'!E56,'72-3'!H56,'72-3'!K56,'72-3'!N56,'72-3'!Q56,'72-3'!U56,'72-3'!X56,'72-3'!AA56,'72-3'!AD56,'72-3'!AG56)-E56</f>
        <v>0</v>
      </c>
    </row>
    <row r="57" spans="2:41" s="29" customFormat="1" x14ac:dyDescent="0.15">
      <c r="B57" s="27" t="s">
        <v>45</v>
      </c>
      <c r="C57" s="54">
        <f>SUM(F57,'72-2'!F57,'72-2'!V57,'72-2'!Y57,'72-3'!L57,'72-3'!O57,'72-3'!S57,'72-3'!V57,'72-3'!Y57,'72-3'!AB57,'72-3'!AE57)</f>
        <v>43</v>
      </c>
      <c r="D57" s="54">
        <f>SUM(G57,'72-2'!G57,'72-2'!W57,'72-2'!Z57,'72-3'!M57,'72-3'!P57,'72-3'!T57,'72-3'!W57,'72-3'!Z57,'72-3'!AC57,'72-3'!AF57)</f>
        <v>39</v>
      </c>
      <c r="E57" s="54">
        <f>SUM(H57,'72-2'!H57,'72-2'!X57,'72-2'!AA57,'72-3'!N57,'72-3'!Q57,'72-3'!U57,'72-3'!X57,'72-3'!AA57,'72-3'!AD57,'72-3'!AG57)</f>
        <v>8</v>
      </c>
      <c r="F57" s="57">
        <f>SUM(I57,L57,O57,T57,W57,Z57,AC57,AF57,AI57,'72-2'!C57)</f>
        <v>3</v>
      </c>
      <c r="G57" s="57">
        <f>SUM(J57,M57,P57,U57,X57,AA57,AD57,AG57,AJ57,'72-2'!D57)</f>
        <v>5</v>
      </c>
      <c r="H57" s="57">
        <f>SUM(K57,N57,Q57,V57,Y57,AB57,AE57,AH57,AK57,'72-2'!E57)</f>
        <v>8</v>
      </c>
      <c r="I57" s="58">
        <v>1</v>
      </c>
      <c r="J57" s="58">
        <v>1</v>
      </c>
      <c r="K57" s="58">
        <v>7</v>
      </c>
      <c r="L57" s="58">
        <v>0</v>
      </c>
      <c r="M57" s="58">
        <v>0</v>
      </c>
      <c r="N57" s="58">
        <v>1</v>
      </c>
      <c r="O57" s="58">
        <v>0</v>
      </c>
      <c r="P57" s="58">
        <v>0</v>
      </c>
      <c r="Q57" s="58">
        <v>0</v>
      </c>
      <c r="R57" s="58"/>
      <c r="S57" s="59"/>
      <c r="T57" s="59">
        <v>0</v>
      </c>
      <c r="U57" s="58">
        <v>0</v>
      </c>
      <c r="V57" s="58">
        <v>0</v>
      </c>
      <c r="W57" s="58">
        <v>0</v>
      </c>
      <c r="X57" s="58">
        <v>0</v>
      </c>
      <c r="Y57" s="58">
        <v>0</v>
      </c>
      <c r="Z57" s="58">
        <v>2</v>
      </c>
      <c r="AA57" s="58">
        <v>4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8">
        <v>0</v>
      </c>
      <c r="AJ57" s="58">
        <v>0</v>
      </c>
      <c r="AK57" s="58">
        <v>0</v>
      </c>
      <c r="AL57" s="28" t="s">
        <v>45</v>
      </c>
      <c r="AM57" s="24">
        <f>SUM(I57,L57,O57,T57,W57,Z57,AC57,AF57,AI57,'72-2'!C57,'72-2'!I57,'72-2'!L57,'72-2'!O57,'72-2'!S57,'72-2'!V57,'72-2'!AB57,'72-2'!AE57,'72-3'!C57,'72-3'!F57,'72-3'!I57,'72-3'!L57,'72-3'!O57,'72-3'!S57,'72-3'!V57,'72-3'!Y57,'72-3'!AB57,'72-3'!AE57)-C57</f>
        <v>0</v>
      </c>
      <c r="AN57" s="24">
        <f>SUM(J57,M57,P57,U57,X57,AA57,AD57,AG57,AJ57,'72-2'!D57,'72-2'!J57,'72-2'!M57,'72-2'!P57,'72-2'!T57,'72-2'!W57,'72-2'!AC57,'72-2'!AF57,'72-3'!D57,'72-3'!G57,'72-3'!J57,'72-3'!M57,'72-3'!P57,'72-3'!T57,'72-3'!W57,'72-3'!Z57,'72-3'!AC57,'72-3'!AF57)-D57</f>
        <v>0</v>
      </c>
      <c r="AO57" s="24">
        <f>SUM(K57,N57,Q57,V57,Y57,AB57,AE57,AH57,AK57,'72-2'!E57,'72-2'!K57,'72-2'!N57,'72-2'!Q57,'72-2'!U57,'72-2'!X57,'72-2'!AD57,'72-2'!AG57,'72-3'!E57,'72-3'!H57,'72-3'!K57,'72-3'!N57,'72-3'!Q57,'72-3'!U57,'72-3'!X57,'72-3'!AA57,'72-3'!AD57,'72-3'!AG57)-E57</f>
        <v>0</v>
      </c>
    </row>
    <row r="58" spans="2:41" s="29" customFormat="1" x14ac:dyDescent="0.15">
      <c r="B58" s="27" t="s">
        <v>46</v>
      </c>
      <c r="C58" s="54">
        <f>SUM(F58,'72-2'!F58,'72-2'!V58,'72-2'!Y58,'72-3'!L58,'72-3'!O58,'72-3'!S58,'72-3'!V58,'72-3'!Y58,'72-3'!AB58,'72-3'!AE58)</f>
        <v>50</v>
      </c>
      <c r="D58" s="54">
        <f>SUM(G58,'72-2'!G58,'72-2'!W58,'72-2'!Z58,'72-3'!M58,'72-3'!P58,'72-3'!T58,'72-3'!W58,'72-3'!Z58,'72-3'!AC58,'72-3'!AF58)</f>
        <v>43</v>
      </c>
      <c r="E58" s="54">
        <f>SUM(H58,'72-2'!H58,'72-2'!X58,'72-2'!AA58,'72-3'!N58,'72-3'!Q58,'72-3'!U58,'72-3'!X58,'72-3'!AA58,'72-3'!AD58,'72-3'!AG58)</f>
        <v>110</v>
      </c>
      <c r="F58" s="57">
        <f>SUM(I58,L58,O58,T58,W58,Z58,AC58,AF58,AI58,'72-2'!C58)</f>
        <v>3</v>
      </c>
      <c r="G58" s="57">
        <f>SUM(J58,M58,P58,U58,X58,AA58,AD58,AG58,AJ58,'72-2'!D58)</f>
        <v>3</v>
      </c>
      <c r="H58" s="57">
        <f>SUM(K58,N58,Q58,V58,Y58,AB58,AE58,AH58,AK58,'72-2'!E58)</f>
        <v>10</v>
      </c>
      <c r="I58" s="58">
        <v>0</v>
      </c>
      <c r="J58" s="58">
        <v>0</v>
      </c>
      <c r="K58" s="58">
        <v>3</v>
      </c>
      <c r="L58" s="58">
        <v>0</v>
      </c>
      <c r="M58" s="58">
        <v>0</v>
      </c>
      <c r="N58" s="58">
        <v>1</v>
      </c>
      <c r="O58" s="58">
        <v>0</v>
      </c>
      <c r="P58" s="58">
        <v>0</v>
      </c>
      <c r="Q58" s="58">
        <v>1</v>
      </c>
      <c r="R58" s="59"/>
      <c r="S58" s="59"/>
      <c r="T58" s="59">
        <v>0</v>
      </c>
      <c r="U58" s="58">
        <v>0</v>
      </c>
      <c r="V58" s="58">
        <v>0</v>
      </c>
      <c r="W58" s="58">
        <v>0</v>
      </c>
      <c r="X58" s="58">
        <v>0</v>
      </c>
      <c r="Y58" s="58">
        <v>0</v>
      </c>
      <c r="Z58" s="58">
        <v>2</v>
      </c>
      <c r="AA58" s="58">
        <v>2</v>
      </c>
      <c r="AB58" s="58">
        <v>2</v>
      </c>
      <c r="AC58" s="58">
        <v>1</v>
      </c>
      <c r="AD58" s="58">
        <v>1</v>
      </c>
      <c r="AE58" s="58">
        <v>3</v>
      </c>
      <c r="AF58" s="58">
        <v>0</v>
      </c>
      <c r="AG58" s="58">
        <v>0</v>
      </c>
      <c r="AH58" s="58">
        <v>0</v>
      </c>
      <c r="AI58" s="58">
        <v>0</v>
      </c>
      <c r="AJ58" s="58">
        <v>0</v>
      </c>
      <c r="AK58" s="58">
        <v>0</v>
      </c>
      <c r="AL58" s="28" t="s">
        <v>46</v>
      </c>
      <c r="AM58" s="24">
        <f>SUM(I58,L58,O58,T58,W58,Z58,AC58,AF58,AI58,'72-2'!C58,'72-2'!I58,'72-2'!L58,'72-2'!O58,'72-2'!S58,'72-2'!V58,'72-2'!AB58,'72-2'!AE58,'72-3'!C58,'72-3'!F58,'72-3'!I58,'72-3'!L58,'72-3'!O58,'72-3'!S58,'72-3'!V58,'72-3'!Y58,'72-3'!AB58,'72-3'!AE58)-C58</f>
        <v>0</v>
      </c>
      <c r="AN58" s="24">
        <f>SUM(J58,M58,P58,U58,X58,AA58,AD58,AG58,AJ58,'72-2'!D58,'72-2'!J58,'72-2'!M58,'72-2'!P58,'72-2'!T58,'72-2'!W58,'72-2'!AC58,'72-2'!AF58,'72-3'!D58,'72-3'!G58,'72-3'!J58,'72-3'!M58,'72-3'!P58,'72-3'!T58,'72-3'!W58,'72-3'!Z58,'72-3'!AC58,'72-3'!AF58)-D58</f>
        <v>0</v>
      </c>
      <c r="AO58" s="24">
        <f>SUM(K58,N58,Q58,V58,Y58,AB58,AE58,AH58,AK58,'72-2'!E58,'72-2'!K58,'72-2'!N58,'72-2'!Q58,'72-2'!U58,'72-2'!X58,'72-2'!AD58,'72-2'!AG58,'72-3'!E58,'72-3'!H58,'72-3'!K58,'72-3'!N58,'72-3'!Q58,'72-3'!U58,'72-3'!X58,'72-3'!AA58,'72-3'!AD58,'72-3'!AG58)-E58</f>
        <v>0</v>
      </c>
    </row>
    <row r="59" spans="2:41" s="25" customFormat="1" x14ac:dyDescent="0.15">
      <c r="B59" s="22" t="s">
        <v>133</v>
      </c>
      <c r="C59" s="54">
        <f>SUM(F59,'72-2'!F59,'72-2'!V59,'72-2'!Y59,'72-3'!L59,'72-3'!O59,'72-3'!S59,'72-3'!V59,'72-3'!Y59,'72-3'!AB59,'72-3'!AE59)</f>
        <v>615</v>
      </c>
      <c r="D59" s="54">
        <f>SUM(G59,'72-2'!G59,'72-2'!W59,'72-2'!Z59,'72-3'!M59,'72-3'!P59,'72-3'!T59,'72-3'!W59,'72-3'!Z59,'72-3'!AC59,'72-3'!AF59)</f>
        <v>536</v>
      </c>
      <c r="E59" s="54">
        <f>SUM(H59,'72-2'!H59,'72-2'!X59,'72-2'!AA59,'72-3'!N59,'72-3'!Q59,'72-3'!U59,'72-3'!X59,'72-3'!AA59,'72-3'!AD59,'72-3'!AG59)</f>
        <v>894</v>
      </c>
      <c r="F59" s="54">
        <f>SUM(I59,L59,O59,T59,W59,Z59,AC59,AF59,AI59,'72-2'!C59)</f>
        <v>48</v>
      </c>
      <c r="G59" s="54">
        <f>SUM(J59,M59,P59,U59,X59,AA59,AD59,AG59,AJ59,'72-2'!D59)</f>
        <v>49</v>
      </c>
      <c r="H59" s="54">
        <f>SUM(K59,N59,Q59,V59,Y59,AB59,AE59,AH59,AK59,'72-2'!E59)</f>
        <v>80</v>
      </c>
      <c r="I59" s="54">
        <f t="shared" ref="I59:Q59" si="17">SUM(I60:I67)</f>
        <v>12</v>
      </c>
      <c r="J59" s="54">
        <f t="shared" si="17"/>
        <v>22</v>
      </c>
      <c r="K59" s="54">
        <f t="shared" si="17"/>
        <v>53</v>
      </c>
      <c r="L59" s="54">
        <f t="shared" si="17"/>
        <v>0</v>
      </c>
      <c r="M59" s="54">
        <f t="shared" si="17"/>
        <v>0</v>
      </c>
      <c r="N59" s="54">
        <f t="shared" si="17"/>
        <v>0</v>
      </c>
      <c r="O59" s="54">
        <f t="shared" si="17"/>
        <v>0</v>
      </c>
      <c r="P59" s="54">
        <f t="shared" si="17"/>
        <v>0</v>
      </c>
      <c r="Q59" s="54">
        <f t="shared" si="17"/>
        <v>4</v>
      </c>
      <c r="R59" s="55"/>
      <c r="S59" s="55"/>
      <c r="T59" s="55">
        <f t="shared" ref="T59:AK59" si="18">SUM(T60:T67)</f>
        <v>5</v>
      </c>
      <c r="U59" s="54">
        <f t="shared" si="18"/>
        <v>3</v>
      </c>
      <c r="V59" s="54">
        <f t="shared" si="18"/>
        <v>4</v>
      </c>
      <c r="W59" s="54">
        <f t="shared" si="18"/>
        <v>25</v>
      </c>
      <c r="X59" s="54">
        <f t="shared" si="18"/>
        <v>19</v>
      </c>
      <c r="Y59" s="54">
        <f t="shared" si="18"/>
        <v>15</v>
      </c>
      <c r="Z59" s="54">
        <f t="shared" si="18"/>
        <v>2</v>
      </c>
      <c r="AA59" s="54">
        <f t="shared" si="18"/>
        <v>2</v>
      </c>
      <c r="AB59" s="54">
        <f t="shared" si="18"/>
        <v>1</v>
      </c>
      <c r="AC59" s="54">
        <f t="shared" si="18"/>
        <v>4</v>
      </c>
      <c r="AD59" s="54">
        <f t="shared" si="18"/>
        <v>3</v>
      </c>
      <c r="AE59" s="54">
        <f t="shared" si="18"/>
        <v>3</v>
      </c>
      <c r="AF59" s="54">
        <f t="shared" si="18"/>
        <v>0</v>
      </c>
      <c r="AG59" s="54">
        <f t="shared" si="18"/>
        <v>0</v>
      </c>
      <c r="AH59" s="54">
        <f t="shared" si="18"/>
        <v>0</v>
      </c>
      <c r="AI59" s="54">
        <f t="shared" si="18"/>
        <v>0</v>
      </c>
      <c r="AJ59" s="54">
        <f t="shared" si="18"/>
        <v>0</v>
      </c>
      <c r="AK59" s="54">
        <f t="shared" si="18"/>
        <v>0</v>
      </c>
      <c r="AL59" s="26" t="s">
        <v>133</v>
      </c>
      <c r="AM59" s="24">
        <f>SUM(I59,L59,O59,T59,W59,Z59,AC59,AF59,AI59,'72-2'!C59,'72-2'!I59,'72-2'!L59,'72-2'!O59,'72-2'!S59,'72-2'!V59,'72-2'!AB59,'72-2'!AE59,'72-3'!C59,'72-3'!F59,'72-3'!I59,'72-3'!L59,'72-3'!O59,'72-3'!S59,'72-3'!V59,'72-3'!Y59,'72-3'!AB59,'72-3'!AE59)-C59</f>
        <v>0</v>
      </c>
      <c r="AN59" s="24">
        <f>SUM(J59,M59,P59,U59,X59,AA59,AD59,AG59,AJ59,'72-2'!D59,'72-2'!J59,'72-2'!M59,'72-2'!P59,'72-2'!T59,'72-2'!W59,'72-2'!AC59,'72-2'!AF59,'72-3'!D59,'72-3'!G59,'72-3'!J59,'72-3'!M59,'72-3'!P59,'72-3'!T59,'72-3'!W59,'72-3'!Z59,'72-3'!AC59,'72-3'!AF59)-D59</f>
        <v>0</v>
      </c>
      <c r="AO59" s="24">
        <f>SUM(K59,N59,Q59,V59,Y59,AB59,AE59,AH59,AK59,'72-2'!E59,'72-2'!K59,'72-2'!N59,'72-2'!Q59,'72-2'!U59,'72-2'!X59,'72-2'!AD59,'72-2'!AG59,'72-3'!E59,'72-3'!H59,'72-3'!K59,'72-3'!N59,'72-3'!Q59,'72-3'!U59,'72-3'!X59,'72-3'!AA59,'72-3'!AD59,'72-3'!AG59)-E59</f>
        <v>0</v>
      </c>
    </row>
    <row r="60" spans="2:41" s="29" customFormat="1" x14ac:dyDescent="0.15">
      <c r="B60" s="27" t="s">
        <v>47</v>
      </c>
      <c r="C60" s="54">
        <f>SUM(F60,'72-2'!F60,'72-2'!V60,'72-2'!Y60,'72-3'!L60,'72-3'!O60,'72-3'!S60,'72-3'!V60,'72-3'!Y60,'72-3'!AB60,'72-3'!AE60)</f>
        <v>319</v>
      </c>
      <c r="D60" s="54">
        <f>SUM(G60,'72-2'!G60,'72-2'!W60,'72-2'!Z60,'72-3'!M60,'72-3'!P60,'72-3'!T60,'72-3'!W60,'72-3'!Z60,'72-3'!AC60,'72-3'!AF60)</f>
        <v>290</v>
      </c>
      <c r="E60" s="54">
        <f>SUM(H60,'72-2'!H60,'72-2'!X60,'72-2'!AA60,'72-3'!N60,'72-3'!Q60,'72-3'!U60,'72-3'!X60,'72-3'!AA60,'72-3'!AD60,'72-3'!AG60)</f>
        <v>477</v>
      </c>
      <c r="F60" s="57">
        <f>SUM(I60,L60,O60,T60,W60,Z60,AC60,AF60,AI60,'72-2'!C60)</f>
        <v>12</v>
      </c>
      <c r="G60" s="57">
        <f>SUM(J60,M60,P60,U60,X60,AA60,AD60,AG60,AJ60,'72-2'!D60)</f>
        <v>20</v>
      </c>
      <c r="H60" s="57">
        <f>SUM(K60,N60,Q60,V60,Y60,AB60,AE60,AH60,AK60,'72-2'!E60)</f>
        <v>35</v>
      </c>
      <c r="I60" s="58">
        <v>7</v>
      </c>
      <c r="J60" s="58">
        <v>15</v>
      </c>
      <c r="K60" s="58">
        <v>28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1</v>
      </c>
      <c r="R60" s="59"/>
      <c r="S60" s="59"/>
      <c r="T60" s="59">
        <v>1</v>
      </c>
      <c r="U60" s="58">
        <v>1</v>
      </c>
      <c r="V60" s="58">
        <v>1</v>
      </c>
      <c r="W60" s="58">
        <v>2</v>
      </c>
      <c r="X60" s="58">
        <v>2</v>
      </c>
      <c r="Y60" s="58">
        <v>2</v>
      </c>
      <c r="Z60" s="58">
        <v>1</v>
      </c>
      <c r="AA60" s="58">
        <v>1</v>
      </c>
      <c r="AB60" s="58">
        <v>0</v>
      </c>
      <c r="AC60" s="58">
        <v>1</v>
      </c>
      <c r="AD60" s="58">
        <v>1</v>
      </c>
      <c r="AE60" s="58">
        <v>3</v>
      </c>
      <c r="AF60" s="58">
        <v>0</v>
      </c>
      <c r="AG60" s="58">
        <v>0</v>
      </c>
      <c r="AH60" s="58">
        <v>0</v>
      </c>
      <c r="AI60" s="58">
        <v>0</v>
      </c>
      <c r="AJ60" s="58">
        <v>0</v>
      </c>
      <c r="AK60" s="58">
        <v>0</v>
      </c>
      <c r="AL60" s="28" t="s">
        <v>47</v>
      </c>
      <c r="AM60" s="24">
        <f>SUM(I60,L60,O60,T60,W60,Z60,AC60,AF60,AI60,'72-2'!C60,'72-2'!I60,'72-2'!L60,'72-2'!O60,'72-2'!S60,'72-2'!V60,'72-2'!AB60,'72-2'!AE60,'72-3'!C60,'72-3'!F60,'72-3'!I60,'72-3'!L60,'72-3'!O60,'72-3'!S60,'72-3'!V60,'72-3'!Y60,'72-3'!AB60,'72-3'!AE60)-C60</f>
        <v>0</v>
      </c>
      <c r="AN60" s="24">
        <f>SUM(J60,M60,P60,U60,X60,AA60,AD60,AG60,AJ60,'72-2'!D60,'72-2'!J60,'72-2'!M60,'72-2'!P60,'72-2'!T60,'72-2'!W60,'72-2'!AC60,'72-2'!AF60,'72-3'!D60,'72-3'!G60,'72-3'!J60,'72-3'!M60,'72-3'!P60,'72-3'!T60,'72-3'!W60,'72-3'!Z60,'72-3'!AC60,'72-3'!AF60)-D60</f>
        <v>0</v>
      </c>
      <c r="AO60" s="24">
        <f>SUM(K60,N60,Q60,V60,Y60,AB60,AE60,AH60,AK60,'72-2'!E60,'72-2'!K60,'72-2'!N60,'72-2'!Q60,'72-2'!U60,'72-2'!X60,'72-2'!AD60,'72-2'!AG60,'72-3'!E60,'72-3'!H60,'72-3'!K60,'72-3'!N60,'72-3'!Q60,'72-3'!U60,'72-3'!X60,'72-3'!AA60,'72-3'!AD60,'72-3'!AG60)-E60</f>
        <v>0</v>
      </c>
    </row>
    <row r="61" spans="2:41" s="29" customFormat="1" x14ac:dyDescent="0.15">
      <c r="B61" s="27" t="s">
        <v>48</v>
      </c>
      <c r="C61" s="54">
        <f>SUM(F61,'72-2'!F61,'72-2'!V61,'72-2'!Y61,'72-3'!L61,'72-3'!O61,'72-3'!S61,'72-3'!V61,'72-3'!Y61,'72-3'!AB61,'72-3'!AE61)</f>
        <v>51</v>
      </c>
      <c r="D61" s="54">
        <f>SUM(G61,'72-2'!G61,'72-2'!W61,'72-2'!Z61,'72-3'!M61,'72-3'!P61,'72-3'!T61,'72-3'!W61,'72-3'!Z61,'72-3'!AC61,'72-3'!AF61)</f>
        <v>41</v>
      </c>
      <c r="E61" s="54">
        <f>SUM(H61,'72-2'!H61,'72-2'!X61,'72-2'!AA61,'72-3'!N61,'72-3'!Q61,'72-3'!U61,'72-3'!X61,'72-3'!AA61,'72-3'!AD61,'72-3'!AG61)</f>
        <v>65</v>
      </c>
      <c r="F61" s="57">
        <f>SUM(I61,L61,O61,T61,W61,Z61,AC61,AF61,AI61,'72-2'!C61)</f>
        <v>8</v>
      </c>
      <c r="G61" s="57">
        <f>SUM(J61,M61,P61,U61,X61,AA61,AD61,AG61,AJ61,'72-2'!D61)</f>
        <v>4</v>
      </c>
      <c r="H61" s="57">
        <f>SUM(K61,N61,Q61,V61,Y61,AB61,AE61,AH61,AK61,'72-2'!E61)</f>
        <v>11</v>
      </c>
      <c r="I61" s="58">
        <v>0</v>
      </c>
      <c r="J61" s="58">
        <v>0</v>
      </c>
      <c r="K61" s="58">
        <v>10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9"/>
      <c r="S61" s="59"/>
      <c r="T61" s="59">
        <v>0</v>
      </c>
      <c r="U61" s="58">
        <v>0</v>
      </c>
      <c r="V61" s="58">
        <v>0</v>
      </c>
      <c r="W61" s="58">
        <v>7</v>
      </c>
      <c r="X61" s="58">
        <v>3</v>
      </c>
      <c r="Y61" s="58">
        <v>1</v>
      </c>
      <c r="Z61" s="58">
        <v>0</v>
      </c>
      <c r="AA61" s="58">
        <v>0</v>
      </c>
      <c r="AB61" s="58">
        <v>0</v>
      </c>
      <c r="AC61" s="58">
        <v>1</v>
      </c>
      <c r="AD61" s="58">
        <v>1</v>
      </c>
      <c r="AE61" s="58">
        <v>0</v>
      </c>
      <c r="AF61" s="58">
        <v>0</v>
      </c>
      <c r="AG61" s="58">
        <v>0</v>
      </c>
      <c r="AH61" s="58">
        <v>0</v>
      </c>
      <c r="AI61" s="58">
        <v>0</v>
      </c>
      <c r="AJ61" s="58">
        <v>0</v>
      </c>
      <c r="AK61" s="58">
        <v>0</v>
      </c>
      <c r="AL61" s="28" t="s">
        <v>48</v>
      </c>
      <c r="AM61" s="24">
        <f>SUM(I61,L61,O61,T61,W61,Z61,AC61,AF61,AI61,'72-2'!C61,'72-2'!I61,'72-2'!L61,'72-2'!O61,'72-2'!S61,'72-2'!V61,'72-2'!AB61,'72-2'!AE61,'72-3'!C61,'72-3'!F61,'72-3'!I61,'72-3'!L61,'72-3'!O61,'72-3'!S61,'72-3'!V61,'72-3'!Y61,'72-3'!AB61,'72-3'!AE61)-C61</f>
        <v>0</v>
      </c>
      <c r="AN61" s="24">
        <f>SUM(J61,M61,P61,U61,X61,AA61,AD61,AG61,AJ61,'72-2'!D61,'72-2'!J61,'72-2'!M61,'72-2'!P61,'72-2'!T61,'72-2'!W61,'72-2'!AC61,'72-2'!AF61,'72-3'!D61,'72-3'!G61,'72-3'!J61,'72-3'!M61,'72-3'!P61,'72-3'!T61,'72-3'!W61,'72-3'!Z61,'72-3'!AC61,'72-3'!AF61)-D61</f>
        <v>0</v>
      </c>
      <c r="AO61" s="24">
        <f>SUM(K61,N61,Q61,V61,Y61,AB61,AE61,AH61,AK61,'72-2'!E61,'72-2'!K61,'72-2'!N61,'72-2'!Q61,'72-2'!U61,'72-2'!X61,'72-2'!AD61,'72-2'!AG61,'72-3'!E61,'72-3'!H61,'72-3'!K61,'72-3'!N61,'72-3'!Q61,'72-3'!U61,'72-3'!X61,'72-3'!AA61,'72-3'!AD61,'72-3'!AG61)-E61</f>
        <v>0</v>
      </c>
    </row>
    <row r="62" spans="2:41" s="29" customFormat="1" x14ac:dyDescent="0.15">
      <c r="B62" s="27" t="s">
        <v>49</v>
      </c>
      <c r="C62" s="54">
        <f>SUM(F62,'72-2'!F62,'72-2'!V62,'72-2'!Y62,'72-3'!L62,'72-3'!O62,'72-3'!S62,'72-3'!V62,'72-3'!Y62,'72-3'!AB62,'72-3'!AE62)</f>
        <v>39</v>
      </c>
      <c r="D62" s="54">
        <f>SUM(G62,'72-2'!G62,'72-2'!W62,'72-2'!Z62,'72-3'!M62,'72-3'!P62,'72-3'!T62,'72-3'!W62,'72-3'!Z62,'72-3'!AC62,'72-3'!AF62)</f>
        <v>33</v>
      </c>
      <c r="E62" s="54">
        <f>SUM(H62,'72-2'!H62,'72-2'!X62,'72-2'!AA62,'72-3'!N62,'72-3'!Q62,'72-3'!U62,'72-3'!X62,'72-3'!AA62,'72-3'!AD62,'72-3'!AG62)</f>
        <v>51</v>
      </c>
      <c r="F62" s="57">
        <f>SUM(I62,L62,O62,T62,W62,Z62,AC62,AF62,AI62,'72-2'!C62)</f>
        <v>1</v>
      </c>
      <c r="G62" s="57">
        <f>SUM(J62,M62,P62,U62,X62,AA62,AD62,AG62,AJ62,'72-2'!D62)</f>
        <v>1</v>
      </c>
      <c r="H62" s="57">
        <f>SUM(K62,N62,Q62,V62,Y62,AB62,AE62,AH62,AK62,'72-2'!E62)</f>
        <v>5</v>
      </c>
      <c r="I62" s="58">
        <v>0</v>
      </c>
      <c r="J62" s="58">
        <v>0</v>
      </c>
      <c r="K62" s="58">
        <v>3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9"/>
      <c r="S62" s="59"/>
      <c r="T62" s="59">
        <v>0</v>
      </c>
      <c r="U62" s="58">
        <v>0</v>
      </c>
      <c r="V62" s="58">
        <v>0</v>
      </c>
      <c r="W62" s="58">
        <v>1</v>
      </c>
      <c r="X62" s="58">
        <v>1</v>
      </c>
      <c r="Y62" s="58">
        <v>2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8">
        <v>0</v>
      </c>
      <c r="AJ62" s="58">
        <v>0</v>
      </c>
      <c r="AK62" s="58">
        <v>0</v>
      </c>
      <c r="AL62" s="28" t="s">
        <v>49</v>
      </c>
      <c r="AM62" s="24">
        <f>SUM(I62,L62,O62,T62,W62,Z62,AC62,AF62,AI62,'72-2'!C62,'72-2'!I62,'72-2'!L62,'72-2'!O62,'72-2'!S62,'72-2'!V62,'72-2'!AB62,'72-2'!AE62,'72-3'!C62,'72-3'!F62,'72-3'!I62,'72-3'!L62,'72-3'!O62,'72-3'!S62,'72-3'!V62,'72-3'!Y62,'72-3'!AB62,'72-3'!AE62)-C62</f>
        <v>0</v>
      </c>
      <c r="AN62" s="24">
        <f>SUM(J62,M62,P62,U62,X62,AA62,AD62,AG62,AJ62,'72-2'!D62,'72-2'!J62,'72-2'!M62,'72-2'!P62,'72-2'!T62,'72-2'!W62,'72-2'!AC62,'72-2'!AF62,'72-3'!D62,'72-3'!G62,'72-3'!J62,'72-3'!M62,'72-3'!P62,'72-3'!T62,'72-3'!W62,'72-3'!Z62,'72-3'!AC62,'72-3'!AF62)-D62</f>
        <v>0</v>
      </c>
      <c r="AO62" s="24">
        <f>SUM(K62,N62,Q62,V62,Y62,AB62,AE62,AH62,AK62,'72-2'!E62,'72-2'!K62,'72-2'!N62,'72-2'!Q62,'72-2'!U62,'72-2'!X62,'72-2'!AD62,'72-2'!AG62,'72-3'!E62,'72-3'!H62,'72-3'!K62,'72-3'!N62,'72-3'!Q62,'72-3'!U62,'72-3'!X62,'72-3'!AA62,'72-3'!AD62,'72-3'!AG62)-E62</f>
        <v>0</v>
      </c>
    </row>
    <row r="63" spans="2:41" s="29" customFormat="1" x14ac:dyDescent="0.15">
      <c r="B63" s="27" t="s">
        <v>50</v>
      </c>
      <c r="C63" s="54">
        <f>SUM(F63,'72-2'!F63,'72-2'!V63,'72-2'!Y63,'72-3'!L63,'72-3'!O63,'72-3'!S63,'72-3'!V63,'72-3'!Y63,'72-3'!AB63,'72-3'!AE63)</f>
        <v>42</v>
      </c>
      <c r="D63" s="54">
        <f>SUM(G63,'72-2'!G63,'72-2'!W63,'72-2'!Z63,'72-3'!M63,'72-3'!P63,'72-3'!T63,'72-3'!W63,'72-3'!Z63,'72-3'!AC63,'72-3'!AF63)</f>
        <v>36</v>
      </c>
      <c r="E63" s="54">
        <f>SUM(H63,'72-2'!H63,'72-2'!X63,'72-2'!AA63,'72-3'!N63,'72-3'!Q63,'72-3'!U63,'72-3'!X63,'72-3'!AA63,'72-3'!AD63,'72-3'!AG63)</f>
        <v>131</v>
      </c>
      <c r="F63" s="57">
        <f>SUM(I63,L63,O63,T63,W63,Z63,AC63,AF63,AI63,'72-2'!C63)</f>
        <v>12</v>
      </c>
      <c r="G63" s="57">
        <f>SUM(J63,M63,P63,U63,X63,AA63,AD63,AG63,AJ63,'72-2'!D63)</f>
        <v>9</v>
      </c>
      <c r="H63" s="57">
        <f>SUM(K63,N63,Q63,V63,Y63,AB63,AE63,AH63,AK63,'72-2'!E63)</f>
        <v>14</v>
      </c>
      <c r="I63" s="58">
        <v>0</v>
      </c>
      <c r="J63" s="58">
        <v>0</v>
      </c>
      <c r="K63" s="58">
        <v>8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9"/>
      <c r="S63" s="59"/>
      <c r="T63" s="59">
        <v>3</v>
      </c>
      <c r="U63" s="58">
        <v>2</v>
      </c>
      <c r="V63" s="58">
        <v>2</v>
      </c>
      <c r="W63" s="58">
        <v>8</v>
      </c>
      <c r="X63" s="58">
        <v>6</v>
      </c>
      <c r="Y63" s="58">
        <v>4</v>
      </c>
      <c r="Z63" s="58">
        <v>1</v>
      </c>
      <c r="AA63" s="58">
        <v>1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8">
        <v>0</v>
      </c>
      <c r="AJ63" s="58">
        <v>0</v>
      </c>
      <c r="AK63" s="58">
        <v>0</v>
      </c>
      <c r="AL63" s="28" t="s">
        <v>50</v>
      </c>
      <c r="AM63" s="24">
        <f>SUM(I63,L63,O63,T63,W63,Z63,AC63,AF63,AI63,'72-2'!C63,'72-2'!I63,'72-2'!L63,'72-2'!O63,'72-2'!S63,'72-2'!V63,'72-2'!AB63,'72-2'!AE63,'72-3'!C63,'72-3'!F63,'72-3'!I63,'72-3'!L63,'72-3'!O63,'72-3'!S63,'72-3'!V63,'72-3'!Y63,'72-3'!AB63,'72-3'!AE63)-C63</f>
        <v>0</v>
      </c>
      <c r="AN63" s="24">
        <f>SUM(J63,M63,P63,U63,X63,AA63,AD63,AG63,AJ63,'72-2'!D63,'72-2'!J63,'72-2'!M63,'72-2'!P63,'72-2'!T63,'72-2'!W63,'72-2'!AC63,'72-2'!AF63,'72-3'!D63,'72-3'!G63,'72-3'!J63,'72-3'!M63,'72-3'!P63,'72-3'!T63,'72-3'!W63,'72-3'!Z63,'72-3'!AC63,'72-3'!AF63)-D63</f>
        <v>0</v>
      </c>
      <c r="AO63" s="24">
        <f>SUM(K63,N63,Q63,V63,Y63,AB63,AE63,AH63,AK63,'72-2'!E63,'72-2'!K63,'72-2'!N63,'72-2'!Q63,'72-2'!U63,'72-2'!X63,'72-2'!AD63,'72-2'!AG63,'72-3'!E63,'72-3'!H63,'72-3'!K63,'72-3'!N63,'72-3'!Q63,'72-3'!U63,'72-3'!X63,'72-3'!AA63,'72-3'!AD63,'72-3'!AG63)-E63</f>
        <v>0</v>
      </c>
    </row>
    <row r="64" spans="2:41" s="29" customFormat="1" x14ac:dyDescent="0.15">
      <c r="B64" s="27" t="s">
        <v>51</v>
      </c>
      <c r="C64" s="54">
        <f>SUM(F64,'72-2'!F64,'72-2'!V64,'72-2'!Y64,'72-3'!L64,'72-3'!O64,'72-3'!S64,'72-3'!V64,'72-3'!Y64,'72-3'!AB64,'72-3'!AE64)</f>
        <v>18</v>
      </c>
      <c r="D64" s="54">
        <f>SUM(G64,'72-2'!G64,'72-2'!W64,'72-2'!Z64,'72-3'!M64,'72-3'!P64,'72-3'!T64,'72-3'!W64,'72-3'!Z64,'72-3'!AC64,'72-3'!AF64)</f>
        <v>13</v>
      </c>
      <c r="E64" s="54">
        <f>SUM(H64,'72-2'!H64,'72-2'!X64,'72-2'!AA64,'72-3'!N64,'72-3'!Q64,'72-3'!U64,'72-3'!X64,'72-3'!AA64,'72-3'!AD64,'72-3'!AG64)</f>
        <v>6</v>
      </c>
      <c r="F64" s="57">
        <f>SUM(I64,L64,O64,T64,W64,Z64,AC64,AF64,AI64,'72-2'!C64)</f>
        <v>2</v>
      </c>
      <c r="G64" s="57">
        <f>SUM(J64,M64,P64,U64,X64,AA64,AD64,AG64,AJ64,'72-2'!D64)</f>
        <v>1</v>
      </c>
      <c r="H64" s="57">
        <f>SUM(K64,N64,Q64,V64,Y64,AB64,AE64,AH64,AK64,'72-2'!E64)</f>
        <v>1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9"/>
      <c r="S64" s="59"/>
      <c r="T64" s="59">
        <v>1</v>
      </c>
      <c r="U64" s="58">
        <v>0</v>
      </c>
      <c r="V64" s="58">
        <v>1</v>
      </c>
      <c r="W64" s="58">
        <v>1</v>
      </c>
      <c r="X64" s="58">
        <v>1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8">
        <v>0</v>
      </c>
      <c r="AJ64" s="58">
        <v>0</v>
      </c>
      <c r="AK64" s="58">
        <v>0</v>
      </c>
      <c r="AL64" s="28" t="s">
        <v>51</v>
      </c>
      <c r="AM64" s="24">
        <f>SUM(I64,L64,O64,T64,W64,Z64,AC64,AF64,AI64,'72-2'!C64,'72-2'!I64,'72-2'!L64,'72-2'!O64,'72-2'!S64,'72-2'!V64,'72-2'!AB64,'72-2'!AE64,'72-3'!C64,'72-3'!F64,'72-3'!I64,'72-3'!L64,'72-3'!O64,'72-3'!S64,'72-3'!V64,'72-3'!Y64,'72-3'!AB64,'72-3'!AE64)-C64</f>
        <v>0</v>
      </c>
      <c r="AN64" s="24">
        <f>SUM(J64,M64,P64,U64,X64,AA64,AD64,AG64,AJ64,'72-2'!D64,'72-2'!J64,'72-2'!M64,'72-2'!P64,'72-2'!T64,'72-2'!W64,'72-2'!AC64,'72-2'!AF64,'72-3'!D64,'72-3'!G64,'72-3'!J64,'72-3'!M64,'72-3'!P64,'72-3'!T64,'72-3'!W64,'72-3'!Z64,'72-3'!AC64,'72-3'!AF64)-D64</f>
        <v>0</v>
      </c>
      <c r="AO64" s="24">
        <f>SUM(K64,N64,Q64,V64,Y64,AB64,AE64,AH64,AK64,'72-2'!E64,'72-2'!K64,'72-2'!N64,'72-2'!Q64,'72-2'!U64,'72-2'!X64,'72-2'!AD64,'72-2'!AG64,'72-3'!E64,'72-3'!H64,'72-3'!K64,'72-3'!N64,'72-3'!Q64,'72-3'!U64,'72-3'!X64,'72-3'!AA64,'72-3'!AD64,'72-3'!AG64)-E64</f>
        <v>0</v>
      </c>
    </row>
    <row r="65" spans="2:41" s="29" customFormat="1" x14ac:dyDescent="0.15">
      <c r="B65" s="27" t="s">
        <v>52</v>
      </c>
      <c r="C65" s="54">
        <f>SUM(F65,'72-2'!F65,'72-2'!V65,'72-2'!Y65,'72-3'!L65,'72-3'!O65,'72-3'!S65,'72-3'!V65,'72-3'!Y65,'72-3'!AB65,'72-3'!AE65)</f>
        <v>34</v>
      </c>
      <c r="D65" s="54">
        <f>SUM(G65,'72-2'!G65,'72-2'!W65,'72-2'!Z65,'72-3'!M65,'72-3'!P65,'72-3'!T65,'72-3'!W65,'72-3'!Z65,'72-3'!AC65,'72-3'!AF65)</f>
        <v>26</v>
      </c>
      <c r="E65" s="54">
        <f>SUM(H65,'72-2'!H65,'72-2'!X65,'72-2'!AA65,'72-3'!N65,'72-3'!Q65,'72-3'!U65,'72-3'!X65,'72-3'!AA65,'72-3'!AD65,'72-3'!AG65)</f>
        <v>16</v>
      </c>
      <c r="F65" s="57">
        <f>SUM(I65,L65,O65,T65,W65,Z65,AC65,AF65,AI65,'72-2'!C65)</f>
        <v>7</v>
      </c>
      <c r="G65" s="57">
        <f>SUM(J65,M65,P65,U65,X65,AA65,AD65,AG65,AJ65,'72-2'!D65)</f>
        <v>8</v>
      </c>
      <c r="H65" s="57">
        <f>SUM(K65,N65,Q65,V65,Y65,AB65,AE65,AH65,AK65,'72-2'!E65)</f>
        <v>8</v>
      </c>
      <c r="I65" s="58">
        <v>4</v>
      </c>
      <c r="J65" s="58">
        <v>6</v>
      </c>
      <c r="K65" s="58">
        <v>3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1</v>
      </c>
      <c r="R65" s="59"/>
      <c r="S65" s="59"/>
      <c r="T65" s="59">
        <v>0</v>
      </c>
      <c r="U65" s="58">
        <v>0</v>
      </c>
      <c r="V65" s="58">
        <v>0</v>
      </c>
      <c r="W65" s="58">
        <v>3</v>
      </c>
      <c r="X65" s="58">
        <v>2</v>
      </c>
      <c r="Y65" s="58">
        <v>4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8">
        <v>0</v>
      </c>
      <c r="AJ65" s="58">
        <v>0</v>
      </c>
      <c r="AK65" s="58">
        <v>0</v>
      </c>
      <c r="AL65" s="28" t="s">
        <v>52</v>
      </c>
      <c r="AM65" s="24">
        <f>SUM(I65,L65,O65,T65,W65,Z65,AC65,AF65,AI65,'72-2'!C65,'72-2'!I65,'72-2'!L65,'72-2'!O65,'72-2'!S65,'72-2'!V65,'72-2'!AB65,'72-2'!AE65,'72-3'!C65,'72-3'!F65,'72-3'!I65,'72-3'!L65,'72-3'!O65,'72-3'!S65,'72-3'!V65,'72-3'!Y65,'72-3'!AB65,'72-3'!AE65)-C65</f>
        <v>0</v>
      </c>
      <c r="AN65" s="24">
        <f>SUM(J65,M65,P65,U65,X65,AA65,AD65,AG65,AJ65,'72-2'!D65,'72-2'!J65,'72-2'!M65,'72-2'!P65,'72-2'!T65,'72-2'!W65,'72-2'!AC65,'72-2'!AF65,'72-3'!D65,'72-3'!G65,'72-3'!J65,'72-3'!M65,'72-3'!P65,'72-3'!T65,'72-3'!W65,'72-3'!Z65,'72-3'!AC65,'72-3'!AF65)-D65</f>
        <v>0</v>
      </c>
      <c r="AO65" s="24">
        <f>SUM(K65,N65,Q65,V65,Y65,AB65,AE65,AH65,AK65,'72-2'!E65,'72-2'!K65,'72-2'!N65,'72-2'!Q65,'72-2'!U65,'72-2'!X65,'72-2'!AD65,'72-2'!AG65,'72-3'!E65,'72-3'!H65,'72-3'!K65,'72-3'!N65,'72-3'!Q65,'72-3'!U65,'72-3'!X65,'72-3'!AA65,'72-3'!AD65,'72-3'!AG65)-E65</f>
        <v>0</v>
      </c>
    </row>
    <row r="66" spans="2:41" s="29" customFormat="1" x14ac:dyDescent="0.15">
      <c r="B66" s="27" t="s">
        <v>53</v>
      </c>
      <c r="C66" s="54">
        <f>SUM(F66,'72-2'!F66,'72-2'!V66,'72-2'!Y66,'72-3'!L66,'72-3'!O66,'72-3'!S66,'72-3'!V66,'72-3'!Y66,'72-3'!AB66,'72-3'!AE66)</f>
        <v>58</v>
      </c>
      <c r="D66" s="54">
        <f>SUM(G66,'72-2'!G66,'72-2'!W66,'72-2'!Z66,'72-3'!M66,'72-3'!P66,'72-3'!T66,'72-3'!W66,'72-3'!Z66,'72-3'!AC66,'72-3'!AF66)</f>
        <v>50</v>
      </c>
      <c r="E66" s="54">
        <f>SUM(H66,'72-2'!H66,'72-2'!X66,'72-2'!AA66,'72-3'!N66,'72-3'!Q66,'72-3'!U66,'72-3'!X66,'72-3'!AA66,'72-3'!AD66,'72-3'!AG66)</f>
        <v>77</v>
      </c>
      <c r="F66" s="57">
        <f>SUM(I66,L66,O66,T66,W66,Z66,AC66,AF66,AI66,'72-2'!C66)</f>
        <v>4</v>
      </c>
      <c r="G66" s="57">
        <f>SUM(J66,M66,P66,U66,X66,AA66,AD66,AG66,AJ66,'72-2'!D66)</f>
        <v>4</v>
      </c>
      <c r="H66" s="57">
        <f>SUM(K66,N66,Q66,V66,Y66,AB66,AE66,AH66,AK66,'72-2'!E66)</f>
        <v>2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9"/>
      <c r="S66" s="59"/>
      <c r="T66" s="59">
        <v>0</v>
      </c>
      <c r="U66" s="58">
        <v>0</v>
      </c>
      <c r="V66" s="58">
        <v>0</v>
      </c>
      <c r="W66" s="58">
        <v>2</v>
      </c>
      <c r="X66" s="58">
        <v>3</v>
      </c>
      <c r="Y66" s="58">
        <v>1</v>
      </c>
      <c r="Z66" s="58">
        <v>0</v>
      </c>
      <c r="AA66" s="58">
        <v>0</v>
      </c>
      <c r="AB66" s="58">
        <v>1</v>
      </c>
      <c r="AC66" s="58">
        <v>2</v>
      </c>
      <c r="AD66" s="58">
        <v>1</v>
      </c>
      <c r="AE66" s="58">
        <v>0</v>
      </c>
      <c r="AF66" s="58">
        <v>0</v>
      </c>
      <c r="AG66" s="58">
        <v>0</v>
      </c>
      <c r="AH66" s="58">
        <v>0</v>
      </c>
      <c r="AI66" s="58">
        <v>0</v>
      </c>
      <c r="AJ66" s="58">
        <v>0</v>
      </c>
      <c r="AK66" s="58">
        <v>0</v>
      </c>
      <c r="AL66" s="28" t="s">
        <v>53</v>
      </c>
      <c r="AM66" s="24">
        <f>SUM(I66,L66,O66,T66,W66,Z66,AC66,AF66,AI66,'72-2'!C66,'72-2'!I66,'72-2'!L66,'72-2'!O66,'72-2'!S66,'72-2'!V66,'72-2'!AB66,'72-2'!AE66,'72-3'!C66,'72-3'!F66,'72-3'!I66,'72-3'!L66,'72-3'!O66,'72-3'!S66,'72-3'!V66,'72-3'!Y66,'72-3'!AB66,'72-3'!AE66)-C66</f>
        <v>0</v>
      </c>
      <c r="AN66" s="24">
        <f>SUM(J66,M66,P66,U66,X66,AA66,AD66,AG66,AJ66,'72-2'!D66,'72-2'!J66,'72-2'!M66,'72-2'!P66,'72-2'!T66,'72-2'!W66,'72-2'!AC66,'72-2'!AF66,'72-3'!D66,'72-3'!G66,'72-3'!J66,'72-3'!M66,'72-3'!P66,'72-3'!T66,'72-3'!W66,'72-3'!Z66,'72-3'!AC66,'72-3'!AF66)-D66</f>
        <v>0</v>
      </c>
      <c r="AO66" s="24">
        <f>SUM(K66,N66,Q66,V66,Y66,AB66,AE66,AH66,AK66,'72-2'!E66,'72-2'!K66,'72-2'!N66,'72-2'!Q66,'72-2'!U66,'72-2'!X66,'72-2'!AD66,'72-2'!AG66,'72-3'!E66,'72-3'!H66,'72-3'!K66,'72-3'!N66,'72-3'!Q66,'72-3'!U66,'72-3'!X66,'72-3'!AA66,'72-3'!AD66,'72-3'!AG66)-E66</f>
        <v>0</v>
      </c>
    </row>
    <row r="67" spans="2:41" s="29" customFormat="1" ht="12.6" thickBot="1" x14ac:dyDescent="0.2">
      <c r="B67" s="31" t="s">
        <v>54</v>
      </c>
      <c r="C67" s="63">
        <f>SUM(F67,'72-2'!F67,'72-2'!V67,'72-2'!Y67,'72-3'!L67,'72-3'!O67,'72-3'!S67,'72-3'!V67,'72-3'!Y67,'72-3'!AB67,'72-3'!AE67)</f>
        <v>54</v>
      </c>
      <c r="D67" s="63">
        <f>SUM(G67,'72-2'!G67,'72-2'!W67,'72-2'!Z67,'72-3'!M67,'72-3'!P67,'72-3'!T67,'72-3'!W67,'72-3'!Z67,'72-3'!AC67,'72-3'!AF67)</f>
        <v>47</v>
      </c>
      <c r="E67" s="63">
        <f>SUM(H67,'72-2'!H67,'72-2'!X67,'72-2'!AA67,'72-3'!N67,'72-3'!Q67,'72-3'!U67,'72-3'!X67,'72-3'!AA67,'72-3'!AD67,'72-3'!AG67)</f>
        <v>71</v>
      </c>
      <c r="F67" s="64">
        <f>SUM(I67,L67,O67,T67,W67,Z67,AC67,AF67,AI67,'72-2'!C67)</f>
        <v>2</v>
      </c>
      <c r="G67" s="64">
        <f>SUM(J67,M67,P67,U67,X67,AA67,AD67,AG67,AJ67,'72-2'!D67)</f>
        <v>2</v>
      </c>
      <c r="H67" s="65">
        <f>SUM(K67,N67,Q67,V67,Y67,AB67,AE67,AH67,AK67,'72-2'!E67)</f>
        <v>4</v>
      </c>
      <c r="I67" s="66">
        <v>1</v>
      </c>
      <c r="J67" s="67">
        <v>1</v>
      </c>
      <c r="K67" s="66">
        <v>1</v>
      </c>
      <c r="L67" s="66">
        <v>0</v>
      </c>
      <c r="M67" s="66">
        <v>0</v>
      </c>
      <c r="N67" s="67">
        <v>0</v>
      </c>
      <c r="O67" s="66">
        <v>0</v>
      </c>
      <c r="P67" s="66">
        <v>0</v>
      </c>
      <c r="Q67" s="66">
        <v>2</v>
      </c>
      <c r="R67" s="68"/>
      <c r="S67" s="59"/>
      <c r="T67" s="69">
        <v>0</v>
      </c>
      <c r="U67" s="66">
        <v>0</v>
      </c>
      <c r="V67" s="66">
        <v>0</v>
      </c>
      <c r="W67" s="66">
        <v>1</v>
      </c>
      <c r="X67" s="66">
        <v>1</v>
      </c>
      <c r="Y67" s="66">
        <v>1</v>
      </c>
      <c r="Z67" s="66">
        <v>0</v>
      </c>
      <c r="AA67" s="66">
        <v>0</v>
      </c>
      <c r="AB67" s="66">
        <v>0</v>
      </c>
      <c r="AC67" s="66">
        <v>0</v>
      </c>
      <c r="AD67" s="66">
        <v>0</v>
      </c>
      <c r="AE67" s="66">
        <v>0</v>
      </c>
      <c r="AF67" s="66">
        <v>0</v>
      </c>
      <c r="AG67" s="66">
        <v>0</v>
      </c>
      <c r="AH67" s="66">
        <v>0</v>
      </c>
      <c r="AI67" s="66">
        <v>0</v>
      </c>
      <c r="AJ67" s="66">
        <v>0</v>
      </c>
      <c r="AK67" s="66">
        <v>0</v>
      </c>
      <c r="AL67" s="32" t="s">
        <v>54</v>
      </c>
      <c r="AM67" s="24">
        <f>SUM(I67,L67,O67,T67,W67,Z67,AC67,AF67,AI67,'72-2'!C67,'72-2'!I67,'72-2'!L67,'72-2'!O67,'72-2'!S67,'72-2'!V67,'72-2'!AB67,'72-2'!AE67,'72-3'!C67,'72-3'!F67,'72-3'!I67,'72-3'!L67,'72-3'!O67,'72-3'!S67,'72-3'!V67,'72-3'!Y67,'72-3'!AB67,'72-3'!AE67)-C67</f>
        <v>0</v>
      </c>
      <c r="AN67" s="24">
        <f>SUM(J67,M67,P67,U67,X67,AA67,AD67,AG67,AJ67,'72-2'!D67,'72-2'!J67,'72-2'!M67,'72-2'!P67,'72-2'!T67,'72-2'!W67,'72-2'!AC67,'72-2'!AF67,'72-3'!D67,'72-3'!G67,'72-3'!J67,'72-3'!M67,'72-3'!P67,'72-3'!T67,'72-3'!W67,'72-3'!Z67,'72-3'!AC67,'72-3'!AF67)-D67</f>
        <v>0</v>
      </c>
      <c r="AO67" s="24">
        <f>SUM(K67,N67,Q67,V67,Y67,AB67,AE67,AH67,AK67,'72-2'!E67,'72-2'!K67,'72-2'!N67,'72-2'!Q67,'72-2'!U67,'72-2'!X67,'72-2'!AD67,'72-2'!AG67,'72-3'!E67,'72-3'!H67,'72-3'!K67,'72-3'!N67,'72-3'!Q67,'72-3'!U67,'72-3'!X67,'72-3'!AA67,'72-3'!AD67,'72-3'!AG67)-E67</f>
        <v>0</v>
      </c>
    </row>
    <row r="68" spans="2:41" x14ac:dyDescent="0.15">
      <c r="B68" s="1" t="s">
        <v>55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4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4"/>
    </row>
    <row r="69" spans="2:41" x14ac:dyDescent="0.1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4"/>
    </row>
    <row r="70" spans="2:41" x14ac:dyDescent="0.15">
      <c r="B70" s="2" t="s">
        <v>101</v>
      </c>
      <c r="C70" s="33">
        <f>SUM(C9,C15,C22,C23,C34,C41,C48,C54,C59)-C8</f>
        <v>0</v>
      </c>
      <c r="D70" s="33">
        <f t="shared" ref="D70:Q70" si="19">SUM(D9,D15,D22,D23,D34,D41,D48,D54,D59)-D8</f>
        <v>0</v>
      </c>
      <c r="E70" s="33">
        <f t="shared" si="19"/>
        <v>0</v>
      </c>
      <c r="F70" s="33">
        <f t="shared" si="19"/>
        <v>0</v>
      </c>
      <c r="G70" s="33">
        <f t="shared" si="19"/>
        <v>0</v>
      </c>
      <c r="H70" s="33">
        <f t="shared" si="19"/>
        <v>0</v>
      </c>
      <c r="I70" s="33">
        <f>SUM(I9,I15,I22,I23,I34,I41,I48,I54,I59)-I8</f>
        <v>0</v>
      </c>
      <c r="J70" s="33">
        <f>SUM(J9,J15,J22,J23,J34,J41,J48,J54,J59)-J8</f>
        <v>0</v>
      </c>
      <c r="K70" s="33">
        <f t="shared" si="19"/>
        <v>0</v>
      </c>
      <c r="L70" s="33">
        <f t="shared" si="19"/>
        <v>0</v>
      </c>
      <c r="M70" s="33">
        <f t="shared" si="19"/>
        <v>0</v>
      </c>
      <c r="N70" s="33">
        <f t="shared" si="19"/>
        <v>0</v>
      </c>
      <c r="O70" s="33">
        <f t="shared" si="19"/>
        <v>0</v>
      </c>
      <c r="P70" s="33">
        <f t="shared" si="19"/>
        <v>0</v>
      </c>
      <c r="Q70" s="33">
        <f t="shared" si="19"/>
        <v>0</v>
      </c>
      <c r="R70" s="3"/>
      <c r="S70" s="4"/>
      <c r="T70" s="33">
        <f t="shared" ref="T70:AK70" si="20">SUM(T9,T15,T22,T23,T34,T41,T48,T54,T59)-T8</f>
        <v>0</v>
      </c>
      <c r="U70" s="33">
        <f t="shared" si="20"/>
        <v>0</v>
      </c>
      <c r="V70" s="33">
        <f t="shared" si="20"/>
        <v>0</v>
      </c>
      <c r="W70" s="33">
        <f t="shared" si="20"/>
        <v>0</v>
      </c>
      <c r="X70" s="33">
        <f t="shared" si="20"/>
        <v>0</v>
      </c>
      <c r="Y70" s="33">
        <f t="shared" si="20"/>
        <v>0</v>
      </c>
      <c r="Z70" s="33">
        <f t="shared" si="20"/>
        <v>0</v>
      </c>
      <c r="AA70" s="33">
        <f t="shared" si="20"/>
        <v>0</v>
      </c>
      <c r="AB70" s="33">
        <f t="shared" si="20"/>
        <v>0</v>
      </c>
      <c r="AC70" s="33">
        <f>SUM(AC9,AC15,AC22,AC23,AC34,AC41,AC48,AC54,AC59)-AC8</f>
        <v>0</v>
      </c>
      <c r="AD70" s="33">
        <f>SUM(AD9,AD15,AD22,AD23,AD34,AD41,AD48,AD54,AD59)-AD8</f>
        <v>0</v>
      </c>
      <c r="AE70" s="33">
        <f>SUM(AE9,AE15,AE22,AE23,AE34,AE41,AE48,AE54,AE59)-AE8</f>
        <v>0</v>
      </c>
      <c r="AF70" s="33">
        <f t="shared" si="20"/>
        <v>0</v>
      </c>
      <c r="AG70" s="33">
        <f t="shared" si="20"/>
        <v>0</v>
      </c>
      <c r="AH70" s="33">
        <f t="shared" si="20"/>
        <v>0</v>
      </c>
      <c r="AI70" s="33">
        <f t="shared" si="20"/>
        <v>0</v>
      </c>
      <c r="AJ70" s="33">
        <f t="shared" si="20"/>
        <v>0</v>
      </c>
      <c r="AK70" s="33">
        <f t="shared" si="20"/>
        <v>0</v>
      </c>
      <c r="AL70" s="3"/>
      <c r="AM70" s="4"/>
    </row>
    <row r="71" spans="2:41" x14ac:dyDescent="0.15">
      <c r="B71" s="2" t="s">
        <v>93</v>
      </c>
      <c r="C71" s="34">
        <f>SUM(C10:C14)-C9</f>
        <v>0</v>
      </c>
      <c r="D71" s="34">
        <f t="shared" ref="D71:Q71" si="21">SUM(D10:D14)-D9</f>
        <v>0</v>
      </c>
      <c r="E71" s="34">
        <f t="shared" si="21"/>
        <v>0</v>
      </c>
      <c r="F71" s="34">
        <f t="shared" si="21"/>
        <v>0</v>
      </c>
      <c r="G71" s="34">
        <f t="shared" si="21"/>
        <v>0</v>
      </c>
      <c r="H71" s="34">
        <f t="shared" si="21"/>
        <v>0</v>
      </c>
      <c r="I71" s="34">
        <f t="shared" si="21"/>
        <v>0</v>
      </c>
      <c r="J71" s="34">
        <f t="shared" si="21"/>
        <v>0</v>
      </c>
      <c r="K71" s="34">
        <f t="shared" si="21"/>
        <v>0</v>
      </c>
      <c r="L71" s="34">
        <f t="shared" si="21"/>
        <v>0</v>
      </c>
      <c r="M71" s="34">
        <f t="shared" si="21"/>
        <v>0</v>
      </c>
      <c r="N71" s="34">
        <f t="shared" si="21"/>
        <v>0</v>
      </c>
      <c r="O71" s="34">
        <f t="shared" si="21"/>
        <v>0</v>
      </c>
      <c r="P71" s="34">
        <f t="shared" si="21"/>
        <v>0</v>
      </c>
      <c r="Q71" s="34">
        <f t="shared" si="21"/>
        <v>0</v>
      </c>
      <c r="R71" s="3"/>
      <c r="S71" s="4"/>
      <c r="T71" s="34">
        <f t="shared" ref="T71:AK71" si="22">SUM(T10:T14)-T9</f>
        <v>0</v>
      </c>
      <c r="U71" s="34">
        <f t="shared" si="22"/>
        <v>0</v>
      </c>
      <c r="V71" s="34">
        <f t="shared" si="22"/>
        <v>0</v>
      </c>
      <c r="W71" s="34">
        <f t="shared" si="22"/>
        <v>0</v>
      </c>
      <c r="X71" s="34">
        <f t="shared" si="22"/>
        <v>0</v>
      </c>
      <c r="Y71" s="34">
        <f t="shared" si="22"/>
        <v>0</v>
      </c>
      <c r="Z71" s="34">
        <f t="shared" si="22"/>
        <v>0</v>
      </c>
      <c r="AA71" s="34">
        <f t="shared" si="22"/>
        <v>0</v>
      </c>
      <c r="AB71" s="34">
        <f t="shared" si="22"/>
        <v>0</v>
      </c>
      <c r="AC71" s="34">
        <f>SUM(AC10:AC14)-AC9</f>
        <v>0</v>
      </c>
      <c r="AD71" s="34">
        <f>SUM(AD10:AD14)-AD9</f>
        <v>0</v>
      </c>
      <c r="AE71" s="34">
        <f>SUM(AE10:AE14)-AE9</f>
        <v>0</v>
      </c>
      <c r="AF71" s="34">
        <f t="shared" si="22"/>
        <v>0</v>
      </c>
      <c r="AG71" s="34">
        <f t="shared" si="22"/>
        <v>0</v>
      </c>
      <c r="AH71" s="34">
        <f t="shared" si="22"/>
        <v>0</v>
      </c>
      <c r="AI71" s="34">
        <f t="shared" si="22"/>
        <v>0</v>
      </c>
      <c r="AJ71" s="34">
        <f t="shared" si="22"/>
        <v>0</v>
      </c>
      <c r="AK71" s="34">
        <f t="shared" si="22"/>
        <v>0</v>
      </c>
      <c r="AL71" s="3"/>
      <c r="AM71" s="4"/>
    </row>
    <row r="72" spans="2:41" x14ac:dyDescent="0.15">
      <c r="B72" s="2" t="s">
        <v>94</v>
      </c>
      <c r="C72" s="34">
        <f>SUM(C16:C21)-C15</f>
        <v>0</v>
      </c>
      <c r="D72" s="34">
        <f t="shared" ref="D72:Q72" si="23">SUM(D16:D21)-D15</f>
        <v>0</v>
      </c>
      <c r="E72" s="34">
        <f t="shared" si="23"/>
        <v>0</v>
      </c>
      <c r="F72" s="34">
        <f t="shared" si="23"/>
        <v>0</v>
      </c>
      <c r="G72" s="34">
        <f t="shared" si="23"/>
        <v>0</v>
      </c>
      <c r="H72" s="34">
        <f t="shared" si="23"/>
        <v>0</v>
      </c>
      <c r="I72" s="34">
        <f t="shared" si="23"/>
        <v>0</v>
      </c>
      <c r="J72" s="34">
        <f t="shared" si="23"/>
        <v>0</v>
      </c>
      <c r="K72" s="34">
        <f t="shared" si="23"/>
        <v>0</v>
      </c>
      <c r="L72" s="34">
        <f t="shared" si="23"/>
        <v>0</v>
      </c>
      <c r="M72" s="34">
        <f t="shared" si="23"/>
        <v>0</v>
      </c>
      <c r="N72" s="34">
        <f t="shared" si="23"/>
        <v>0</v>
      </c>
      <c r="O72" s="34">
        <f t="shared" si="23"/>
        <v>0</v>
      </c>
      <c r="P72" s="34">
        <f t="shared" si="23"/>
        <v>0</v>
      </c>
      <c r="Q72" s="34">
        <f t="shared" si="23"/>
        <v>0</v>
      </c>
      <c r="R72" s="3"/>
      <c r="S72" s="4"/>
      <c r="T72" s="34">
        <f t="shared" ref="T72:AK72" si="24">SUM(T16:T21)-T15</f>
        <v>0</v>
      </c>
      <c r="U72" s="34">
        <f t="shared" si="24"/>
        <v>0</v>
      </c>
      <c r="V72" s="34">
        <f t="shared" si="24"/>
        <v>0</v>
      </c>
      <c r="W72" s="34">
        <f t="shared" si="24"/>
        <v>0</v>
      </c>
      <c r="X72" s="34">
        <f t="shared" si="24"/>
        <v>0</v>
      </c>
      <c r="Y72" s="34">
        <f t="shared" si="24"/>
        <v>0</v>
      </c>
      <c r="Z72" s="34">
        <f t="shared" si="24"/>
        <v>0</v>
      </c>
      <c r="AA72" s="34">
        <f t="shared" si="24"/>
        <v>0</v>
      </c>
      <c r="AB72" s="34">
        <f t="shared" si="24"/>
        <v>0</v>
      </c>
      <c r="AC72" s="34">
        <f>SUM(AC16:AC21)-AC15</f>
        <v>0</v>
      </c>
      <c r="AD72" s="34">
        <f>SUM(AD16:AD21)-AD15</f>
        <v>0</v>
      </c>
      <c r="AE72" s="34">
        <f>SUM(AE16:AE21)-AE15</f>
        <v>0</v>
      </c>
      <c r="AF72" s="34">
        <f t="shared" si="24"/>
        <v>0</v>
      </c>
      <c r="AG72" s="34">
        <f t="shared" si="24"/>
        <v>0</v>
      </c>
      <c r="AH72" s="34">
        <f t="shared" si="24"/>
        <v>0</v>
      </c>
      <c r="AI72" s="34">
        <f t="shared" si="24"/>
        <v>0</v>
      </c>
      <c r="AJ72" s="34">
        <f t="shared" si="24"/>
        <v>0</v>
      </c>
      <c r="AK72" s="34">
        <f t="shared" si="24"/>
        <v>0</v>
      </c>
      <c r="AL72" s="3"/>
      <c r="AM72" s="4"/>
    </row>
    <row r="73" spans="2:41" x14ac:dyDescent="0.15">
      <c r="B73" s="2" t="s">
        <v>95</v>
      </c>
      <c r="C73" s="34">
        <f>SUM(C24:C33)-C23</f>
        <v>0</v>
      </c>
      <c r="D73" s="34">
        <f t="shared" ref="D73:Q73" si="25">SUM(D24:D33)-D23</f>
        <v>0</v>
      </c>
      <c r="E73" s="34">
        <f t="shared" si="25"/>
        <v>0</v>
      </c>
      <c r="F73" s="34">
        <f t="shared" si="25"/>
        <v>0</v>
      </c>
      <c r="G73" s="34">
        <f t="shared" si="25"/>
        <v>0</v>
      </c>
      <c r="H73" s="34">
        <f t="shared" si="25"/>
        <v>0</v>
      </c>
      <c r="I73" s="34">
        <f t="shared" si="25"/>
        <v>0</v>
      </c>
      <c r="J73" s="34">
        <f t="shared" si="25"/>
        <v>0</v>
      </c>
      <c r="K73" s="34">
        <f t="shared" si="25"/>
        <v>0</v>
      </c>
      <c r="L73" s="34">
        <f t="shared" si="25"/>
        <v>0</v>
      </c>
      <c r="M73" s="34">
        <f t="shared" si="25"/>
        <v>0</v>
      </c>
      <c r="N73" s="34">
        <f t="shared" si="25"/>
        <v>0</v>
      </c>
      <c r="O73" s="34">
        <f t="shared" si="25"/>
        <v>0</v>
      </c>
      <c r="P73" s="34">
        <f t="shared" si="25"/>
        <v>0</v>
      </c>
      <c r="Q73" s="34">
        <f t="shared" si="25"/>
        <v>0</v>
      </c>
      <c r="R73" s="3"/>
      <c r="S73" s="4"/>
      <c r="T73" s="34">
        <f t="shared" ref="T73:AK73" si="26">SUM(T24:T33)-T23</f>
        <v>0</v>
      </c>
      <c r="U73" s="34">
        <f t="shared" si="26"/>
        <v>0</v>
      </c>
      <c r="V73" s="34">
        <f t="shared" si="26"/>
        <v>0</v>
      </c>
      <c r="W73" s="34">
        <f t="shared" si="26"/>
        <v>0</v>
      </c>
      <c r="X73" s="34">
        <f t="shared" si="26"/>
        <v>0</v>
      </c>
      <c r="Y73" s="34">
        <f t="shared" si="26"/>
        <v>0</v>
      </c>
      <c r="Z73" s="34">
        <f t="shared" si="26"/>
        <v>0</v>
      </c>
      <c r="AA73" s="34">
        <f t="shared" si="26"/>
        <v>0</v>
      </c>
      <c r="AB73" s="34">
        <f t="shared" si="26"/>
        <v>0</v>
      </c>
      <c r="AC73" s="34">
        <f>SUM(AC24:AC33)-AC23</f>
        <v>0</v>
      </c>
      <c r="AD73" s="34">
        <f>SUM(AD24:AD33)-AD23</f>
        <v>0</v>
      </c>
      <c r="AE73" s="34">
        <f>SUM(AE24:AE33)-AE23</f>
        <v>0</v>
      </c>
      <c r="AF73" s="34">
        <f t="shared" si="26"/>
        <v>0</v>
      </c>
      <c r="AG73" s="34">
        <f t="shared" si="26"/>
        <v>0</v>
      </c>
      <c r="AH73" s="34">
        <f t="shared" si="26"/>
        <v>0</v>
      </c>
      <c r="AI73" s="34">
        <f t="shared" si="26"/>
        <v>0</v>
      </c>
      <c r="AJ73" s="34">
        <f t="shared" si="26"/>
        <v>0</v>
      </c>
      <c r="AK73" s="34">
        <f t="shared" si="26"/>
        <v>0</v>
      </c>
      <c r="AL73" s="3"/>
      <c r="AM73" s="4"/>
    </row>
    <row r="74" spans="2:41" x14ac:dyDescent="0.15">
      <c r="B74" s="2" t="s">
        <v>96</v>
      </c>
      <c r="C74" s="34">
        <f>SUM(C35:C40)-C34</f>
        <v>0</v>
      </c>
      <c r="D74" s="34">
        <f t="shared" ref="D74:Q74" si="27">SUM(D35:D40)-D34</f>
        <v>0</v>
      </c>
      <c r="E74" s="34">
        <f t="shared" si="27"/>
        <v>0</v>
      </c>
      <c r="F74" s="34">
        <f t="shared" si="27"/>
        <v>0</v>
      </c>
      <c r="G74" s="34">
        <f t="shared" si="27"/>
        <v>0</v>
      </c>
      <c r="H74" s="34">
        <f t="shared" si="27"/>
        <v>0</v>
      </c>
      <c r="I74" s="34">
        <f t="shared" si="27"/>
        <v>0</v>
      </c>
      <c r="J74" s="34">
        <f t="shared" si="27"/>
        <v>0</v>
      </c>
      <c r="K74" s="34">
        <f t="shared" si="27"/>
        <v>0</v>
      </c>
      <c r="L74" s="34">
        <f t="shared" si="27"/>
        <v>0</v>
      </c>
      <c r="M74" s="34">
        <f t="shared" si="27"/>
        <v>0</v>
      </c>
      <c r="N74" s="34">
        <f t="shared" si="27"/>
        <v>0</v>
      </c>
      <c r="O74" s="34">
        <f t="shared" si="27"/>
        <v>0</v>
      </c>
      <c r="P74" s="34">
        <f t="shared" si="27"/>
        <v>0</v>
      </c>
      <c r="Q74" s="34">
        <f t="shared" si="27"/>
        <v>0</v>
      </c>
      <c r="R74" s="3"/>
      <c r="S74" s="4"/>
      <c r="T74" s="34">
        <f t="shared" ref="T74:AK74" si="28">SUM(T35:T40)-T34</f>
        <v>0</v>
      </c>
      <c r="U74" s="34">
        <f t="shared" si="28"/>
        <v>0</v>
      </c>
      <c r="V74" s="34">
        <f t="shared" si="28"/>
        <v>0</v>
      </c>
      <c r="W74" s="34">
        <f t="shared" si="28"/>
        <v>0</v>
      </c>
      <c r="X74" s="34">
        <f t="shared" si="28"/>
        <v>0</v>
      </c>
      <c r="Y74" s="34">
        <f t="shared" si="28"/>
        <v>0</v>
      </c>
      <c r="Z74" s="34">
        <f t="shared" si="28"/>
        <v>0</v>
      </c>
      <c r="AA74" s="34">
        <f t="shared" si="28"/>
        <v>0</v>
      </c>
      <c r="AB74" s="34">
        <f t="shared" si="28"/>
        <v>0</v>
      </c>
      <c r="AC74" s="34">
        <f>SUM(AC35:AC40)-AC34</f>
        <v>0</v>
      </c>
      <c r="AD74" s="34">
        <f>SUM(AD35:AD40)-AD34</f>
        <v>0</v>
      </c>
      <c r="AE74" s="34">
        <f>SUM(AE35:AE40)-AE34</f>
        <v>0</v>
      </c>
      <c r="AF74" s="34">
        <f t="shared" si="28"/>
        <v>0</v>
      </c>
      <c r="AG74" s="34">
        <f t="shared" si="28"/>
        <v>0</v>
      </c>
      <c r="AH74" s="34">
        <f t="shared" si="28"/>
        <v>0</v>
      </c>
      <c r="AI74" s="34">
        <f t="shared" si="28"/>
        <v>0</v>
      </c>
      <c r="AJ74" s="34">
        <f t="shared" si="28"/>
        <v>0</v>
      </c>
      <c r="AK74" s="34">
        <f t="shared" si="28"/>
        <v>0</v>
      </c>
      <c r="AL74" s="3"/>
      <c r="AM74" s="4"/>
    </row>
    <row r="75" spans="2:41" x14ac:dyDescent="0.15">
      <c r="B75" s="2" t="s">
        <v>97</v>
      </c>
      <c r="C75" s="34">
        <f>SUM(C42:C47)-C41</f>
        <v>0</v>
      </c>
      <c r="D75" s="34">
        <f t="shared" ref="D75:Q75" si="29">SUM(D42:D47)-D41</f>
        <v>0</v>
      </c>
      <c r="E75" s="34">
        <f t="shared" si="29"/>
        <v>0</v>
      </c>
      <c r="F75" s="34">
        <f t="shared" si="29"/>
        <v>0</v>
      </c>
      <c r="G75" s="34">
        <f t="shared" si="29"/>
        <v>0</v>
      </c>
      <c r="H75" s="34">
        <f t="shared" si="29"/>
        <v>0</v>
      </c>
      <c r="I75" s="34">
        <f t="shared" si="29"/>
        <v>0</v>
      </c>
      <c r="J75" s="34">
        <f t="shared" si="29"/>
        <v>0</v>
      </c>
      <c r="K75" s="34">
        <f t="shared" si="29"/>
        <v>0</v>
      </c>
      <c r="L75" s="34">
        <f t="shared" si="29"/>
        <v>0</v>
      </c>
      <c r="M75" s="34">
        <f t="shared" si="29"/>
        <v>0</v>
      </c>
      <c r="N75" s="34">
        <f t="shared" si="29"/>
        <v>0</v>
      </c>
      <c r="O75" s="34">
        <f t="shared" si="29"/>
        <v>0</v>
      </c>
      <c r="P75" s="34">
        <f t="shared" si="29"/>
        <v>0</v>
      </c>
      <c r="Q75" s="34">
        <f t="shared" si="29"/>
        <v>0</v>
      </c>
      <c r="R75" s="3"/>
      <c r="S75" s="4"/>
      <c r="T75" s="34">
        <f t="shared" ref="T75:AK75" si="30">SUM(T42:T47)-T41</f>
        <v>0</v>
      </c>
      <c r="U75" s="34">
        <f t="shared" si="30"/>
        <v>0</v>
      </c>
      <c r="V75" s="34">
        <f t="shared" si="30"/>
        <v>0</v>
      </c>
      <c r="W75" s="34">
        <f t="shared" si="30"/>
        <v>0</v>
      </c>
      <c r="X75" s="34">
        <f t="shared" si="30"/>
        <v>0</v>
      </c>
      <c r="Y75" s="34">
        <f t="shared" si="30"/>
        <v>0</v>
      </c>
      <c r="Z75" s="34">
        <f t="shared" si="30"/>
        <v>0</v>
      </c>
      <c r="AA75" s="34">
        <f t="shared" si="30"/>
        <v>0</v>
      </c>
      <c r="AB75" s="34">
        <f t="shared" si="30"/>
        <v>0</v>
      </c>
      <c r="AC75" s="34">
        <f>SUM(AC42:AC47)-AC41</f>
        <v>0</v>
      </c>
      <c r="AD75" s="34">
        <f>SUM(AD42:AD47)-AD41</f>
        <v>0</v>
      </c>
      <c r="AE75" s="34">
        <f>SUM(AE42:AE47)-AE41</f>
        <v>0</v>
      </c>
      <c r="AF75" s="34">
        <f t="shared" si="30"/>
        <v>0</v>
      </c>
      <c r="AG75" s="34">
        <f t="shared" si="30"/>
        <v>0</v>
      </c>
      <c r="AH75" s="34">
        <f t="shared" si="30"/>
        <v>0</v>
      </c>
      <c r="AI75" s="34">
        <f t="shared" si="30"/>
        <v>0</v>
      </c>
      <c r="AJ75" s="34">
        <f t="shared" si="30"/>
        <v>0</v>
      </c>
      <c r="AK75" s="34">
        <f t="shared" si="30"/>
        <v>0</v>
      </c>
      <c r="AL75" s="3"/>
      <c r="AM75" s="4"/>
    </row>
    <row r="76" spans="2:41" x14ac:dyDescent="0.15">
      <c r="B76" s="2" t="s">
        <v>98</v>
      </c>
      <c r="C76" s="34">
        <f>SUM(C49:C53)-C48</f>
        <v>0</v>
      </c>
      <c r="D76" s="34">
        <f t="shared" ref="D76:Q76" si="31">SUM(D49:D53)-D48</f>
        <v>0</v>
      </c>
      <c r="E76" s="34">
        <f t="shared" si="31"/>
        <v>0</v>
      </c>
      <c r="F76" s="34">
        <f t="shared" si="31"/>
        <v>0</v>
      </c>
      <c r="G76" s="34">
        <f t="shared" si="31"/>
        <v>0</v>
      </c>
      <c r="H76" s="34">
        <f t="shared" si="31"/>
        <v>0</v>
      </c>
      <c r="I76" s="34">
        <f t="shared" si="31"/>
        <v>0</v>
      </c>
      <c r="J76" s="34">
        <f t="shared" si="31"/>
        <v>0</v>
      </c>
      <c r="K76" s="34">
        <f t="shared" si="31"/>
        <v>0</v>
      </c>
      <c r="L76" s="34">
        <f t="shared" si="31"/>
        <v>0</v>
      </c>
      <c r="M76" s="34">
        <f t="shared" si="31"/>
        <v>0</v>
      </c>
      <c r="N76" s="34">
        <f t="shared" si="31"/>
        <v>0</v>
      </c>
      <c r="O76" s="34">
        <f t="shared" si="31"/>
        <v>0</v>
      </c>
      <c r="P76" s="34">
        <f t="shared" si="31"/>
        <v>0</v>
      </c>
      <c r="Q76" s="34">
        <f t="shared" si="31"/>
        <v>0</v>
      </c>
      <c r="R76" s="3"/>
      <c r="S76" s="4"/>
      <c r="T76" s="34">
        <f t="shared" ref="T76:AK76" si="32">SUM(T49:T53)-T48</f>
        <v>0</v>
      </c>
      <c r="U76" s="34">
        <f t="shared" si="32"/>
        <v>0</v>
      </c>
      <c r="V76" s="34">
        <f t="shared" si="32"/>
        <v>0</v>
      </c>
      <c r="W76" s="34">
        <f t="shared" si="32"/>
        <v>0</v>
      </c>
      <c r="X76" s="34">
        <f t="shared" si="32"/>
        <v>0</v>
      </c>
      <c r="Y76" s="34">
        <f t="shared" si="32"/>
        <v>0</v>
      </c>
      <c r="Z76" s="34">
        <f t="shared" si="32"/>
        <v>0</v>
      </c>
      <c r="AA76" s="34">
        <f t="shared" si="32"/>
        <v>0</v>
      </c>
      <c r="AB76" s="34">
        <f t="shared" si="32"/>
        <v>0</v>
      </c>
      <c r="AC76" s="34">
        <f>SUM(AC49:AC53)-AC48</f>
        <v>0</v>
      </c>
      <c r="AD76" s="34">
        <f>SUM(AD49:AD53)-AD48</f>
        <v>0</v>
      </c>
      <c r="AE76" s="34">
        <f>SUM(AE49:AE53)-AE48</f>
        <v>0</v>
      </c>
      <c r="AF76" s="34">
        <f t="shared" si="32"/>
        <v>0</v>
      </c>
      <c r="AG76" s="34">
        <f t="shared" si="32"/>
        <v>0</v>
      </c>
      <c r="AH76" s="34">
        <f t="shared" si="32"/>
        <v>0</v>
      </c>
      <c r="AI76" s="34">
        <f t="shared" si="32"/>
        <v>0</v>
      </c>
      <c r="AJ76" s="34">
        <f t="shared" si="32"/>
        <v>0</v>
      </c>
      <c r="AK76" s="34">
        <f t="shared" si="32"/>
        <v>0</v>
      </c>
      <c r="AL76" s="3"/>
      <c r="AM76" s="4"/>
    </row>
    <row r="77" spans="2:41" x14ac:dyDescent="0.15">
      <c r="B77" s="2" t="s">
        <v>99</v>
      </c>
      <c r="C77" s="34">
        <f>SUM(C55:C58)-C54</f>
        <v>0</v>
      </c>
      <c r="D77" s="34">
        <f t="shared" ref="D77:Q77" si="33">SUM(D55:D58)-D54</f>
        <v>0</v>
      </c>
      <c r="E77" s="34">
        <f t="shared" si="33"/>
        <v>0</v>
      </c>
      <c r="F77" s="34">
        <f t="shared" si="33"/>
        <v>0</v>
      </c>
      <c r="G77" s="34">
        <f t="shared" si="33"/>
        <v>0</v>
      </c>
      <c r="H77" s="34">
        <f t="shared" si="33"/>
        <v>0</v>
      </c>
      <c r="I77" s="34">
        <f t="shared" si="33"/>
        <v>0</v>
      </c>
      <c r="J77" s="34">
        <f t="shared" si="33"/>
        <v>0</v>
      </c>
      <c r="K77" s="34">
        <f t="shared" si="33"/>
        <v>0</v>
      </c>
      <c r="L77" s="34">
        <f t="shared" si="33"/>
        <v>0</v>
      </c>
      <c r="M77" s="34">
        <f t="shared" si="33"/>
        <v>0</v>
      </c>
      <c r="N77" s="34">
        <f t="shared" si="33"/>
        <v>0</v>
      </c>
      <c r="O77" s="34">
        <f t="shared" si="33"/>
        <v>0</v>
      </c>
      <c r="P77" s="34">
        <f t="shared" si="33"/>
        <v>0</v>
      </c>
      <c r="Q77" s="34">
        <f t="shared" si="33"/>
        <v>0</v>
      </c>
      <c r="R77" s="3"/>
      <c r="S77" s="4"/>
      <c r="T77" s="34">
        <f t="shared" ref="T77:AK77" si="34">SUM(T55:T58)-T54</f>
        <v>0</v>
      </c>
      <c r="U77" s="34">
        <f t="shared" si="34"/>
        <v>0</v>
      </c>
      <c r="V77" s="34">
        <f t="shared" si="34"/>
        <v>0</v>
      </c>
      <c r="W77" s="34">
        <f t="shared" si="34"/>
        <v>0</v>
      </c>
      <c r="X77" s="34">
        <f t="shared" si="34"/>
        <v>0</v>
      </c>
      <c r="Y77" s="34">
        <f t="shared" si="34"/>
        <v>0</v>
      </c>
      <c r="Z77" s="34">
        <f t="shared" si="34"/>
        <v>0</v>
      </c>
      <c r="AA77" s="34">
        <f t="shared" si="34"/>
        <v>0</v>
      </c>
      <c r="AB77" s="34">
        <f t="shared" si="34"/>
        <v>0</v>
      </c>
      <c r="AC77" s="34">
        <f>SUM(AC55:AC58)-AC54</f>
        <v>0</v>
      </c>
      <c r="AD77" s="34">
        <f>SUM(AD55:AD58)-AD54</f>
        <v>0</v>
      </c>
      <c r="AE77" s="34">
        <f>SUM(AE55:AE58)-AE54</f>
        <v>0</v>
      </c>
      <c r="AF77" s="34">
        <f t="shared" si="34"/>
        <v>0</v>
      </c>
      <c r="AG77" s="34">
        <f t="shared" si="34"/>
        <v>0</v>
      </c>
      <c r="AH77" s="34">
        <f t="shared" si="34"/>
        <v>0</v>
      </c>
      <c r="AI77" s="34">
        <f t="shared" si="34"/>
        <v>0</v>
      </c>
      <c r="AJ77" s="34">
        <f t="shared" si="34"/>
        <v>0</v>
      </c>
      <c r="AK77" s="34">
        <f t="shared" si="34"/>
        <v>0</v>
      </c>
      <c r="AL77" s="3"/>
      <c r="AM77" s="4"/>
    </row>
    <row r="78" spans="2:41" x14ac:dyDescent="0.15">
      <c r="B78" s="2" t="s">
        <v>100</v>
      </c>
      <c r="C78" s="34">
        <f>SUM(C60:C67)-C59</f>
        <v>0</v>
      </c>
      <c r="D78" s="34">
        <f t="shared" ref="D78:Q78" si="35">SUM(D60:D67)-D59</f>
        <v>0</v>
      </c>
      <c r="E78" s="34">
        <f t="shared" si="35"/>
        <v>0</v>
      </c>
      <c r="F78" s="34">
        <f t="shared" si="35"/>
        <v>0</v>
      </c>
      <c r="G78" s="34">
        <f t="shared" si="35"/>
        <v>0</v>
      </c>
      <c r="H78" s="34">
        <f t="shared" si="35"/>
        <v>0</v>
      </c>
      <c r="I78" s="34">
        <f t="shared" si="35"/>
        <v>0</v>
      </c>
      <c r="J78" s="34">
        <f t="shared" si="35"/>
        <v>0</v>
      </c>
      <c r="K78" s="34">
        <f t="shared" si="35"/>
        <v>0</v>
      </c>
      <c r="L78" s="34">
        <f t="shared" si="35"/>
        <v>0</v>
      </c>
      <c r="M78" s="34">
        <f t="shared" si="35"/>
        <v>0</v>
      </c>
      <c r="N78" s="34">
        <f t="shared" si="35"/>
        <v>0</v>
      </c>
      <c r="O78" s="34">
        <f t="shared" si="35"/>
        <v>0</v>
      </c>
      <c r="P78" s="34">
        <f t="shared" si="35"/>
        <v>0</v>
      </c>
      <c r="Q78" s="34">
        <f t="shared" si="35"/>
        <v>0</v>
      </c>
      <c r="R78" s="3"/>
      <c r="S78" s="4"/>
      <c r="T78" s="34">
        <f t="shared" ref="T78:AK78" si="36">SUM(T60:T67)-T59</f>
        <v>0</v>
      </c>
      <c r="U78" s="34">
        <f t="shared" si="36"/>
        <v>0</v>
      </c>
      <c r="V78" s="34">
        <f t="shared" si="36"/>
        <v>0</v>
      </c>
      <c r="W78" s="34">
        <f t="shared" si="36"/>
        <v>0</v>
      </c>
      <c r="X78" s="34">
        <f t="shared" si="36"/>
        <v>0</v>
      </c>
      <c r="Y78" s="34">
        <f t="shared" si="36"/>
        <v>0</v>
      </c>
      <c r="Z78" s="34">
        <f t="shared" si="36"/>
        <v>0</v>
      </c>
      <c r="AA78" s="34">
        <f t="shared" si="36"/>
        <v>0</v>
      </c>
      <c r="AB78" s="34">
        <f t="shared" si="36"/>
        <v>0</v>
      </c>
      <c r="AC78" s="34">
        <f>SUM(AC60:AC67)-AC59</f>
        <v>0</v>
      </c>
      <c r="AD78" s="34">
        <f>SUM(AD60:AD67)-AD59</f>
        <v>0</v>
      </c>
      <c r="AE78" s="34">
        <f>SUM(AE60:AE67)-AE59</f>
        <v>0</v>
      </c>
      <c r="AF78" s="34">
        <f t="shared" si="36"/>
        <v>0</v>
      </c>
      <c r="AG78" s="34">
        <f t="shared" si="36"/>
        <v>0</v>
      </c>
      <c r="AH78" s="34">
        <f t="shared" si="36"/>
        <v>0</v>
      </c>
      <c r="AI78" s="34">
        <f t="shared" si="36"/>
        <v>0</v>
      </c>
      <c r="AJ78" s="34">
        <f t="shared" si="36"/>
        <v>0</v>
      </c>
      <c r="AK78" s="34">
        <f t="shared" si="36"/>
        <v>0</v>
      </c>
      <c r="AL78" s="3"/>
      <c r="AM78" s="4"/>
    </row>
    <row r="79" spans="2:41" x14ac:dyDescent="0.15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4"/>
    </row>
    <row r="80" spans="2:41" x14ac:dyDescent="0.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4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4"/>
    </row>
    <row r="81" spans="2:39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4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4"/>
    </row>
    <row r="82" spans="2:39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4"/>
    </row>
    <row r="83" spans="2:39" x14ac:dyDescent="0.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4"/>
    </row>
    <row r="84" spans="2:39" x14ac:dyDescent="0.1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4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4"/>
    </row>
    <row r="85" spans="2:39" x14ac:dyDescent="0.1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4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"/>
    </row>
    <row r="86" spans="2:39" x14ac:dyDescent="0.1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4"/>
    </row>
    <row r="87" spans="2:39" x14ac:dyDescent="0.1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4"/>
    </row>
    <row r="88" spans="2:39" x14ac:dyDescent="0.1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4"/>
    </row>
    <row r="89" spans="2:39" x14ac:dyDescent="0.1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4"/>
    </row>
    <row r="90" spans="2:39" x14ac:dyDescent="0.1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4"/>
    </row>
    <row r="91" spans="2:39" x14ac:dyDescent="0.1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4"/>
    </row>
    <row r="92" spans="2:39" x14ac:dyDescent="0.1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4"/>
    </row>
    <row r="93" spans="2:39" x14ac:dyDescent="0.1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4"/>
    </row>
    <row r="94" spans="2:39" x14ac:dyDescent="0.1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4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4"/>
    </row>
    <row r="95" spans="2:39" x14ac:dyDescent="0.1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4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4"/>
    </row>
    <row r="96" spans="2:39" x14ac:dyDescent="0.1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4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4"/>
    </row>
    <row r="97" spans="2:39" x14ac:dyDescent="0.1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4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4"/>
    </row>
    <row r="98" spans="2:39" x14ac:dyDescent="0.1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4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4"/>
    </row>
    <row r="99" spans="2:39" x14ac:dyDescent="0.1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4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4"/>
    </row>
    <row r="100" spans="2:39" x14ac:dyDescent="0.1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4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4"/>
    </row>
    <row r="101" spans="2:39" x14ac:dyDescent="0.1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4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4"/>
    </row>
    <row r="102" spans="2:39" x14ac:dyDescent="0.1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4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4"/>
    </row>
    <row r="103" spans="2:39" x14ac:dyDescent="0.1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4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4"/>
    </row>
    <row r="104" spans="2:39" x14ac:dyDescent="0.1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4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4"/>
    </row>
    <row r="105" spans="2:39" x14ac:dyDescent="0.1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4"/>
    </row>
    <row r="106" spans="2:39" x14ac:dyDescent="0.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4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4"/>
    </row>
    <row r="107" spans="2:39" x14ac:dyDescent="0.1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4"/>
    </row>
    <row r="108" spans="2:39" x14ac:dyDescent="0.1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4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4"/>
    </row>
    <row r="109" spans="2:39" x14ac:dyDescent="0.1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4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4"/>
    </row>
    <row r="176" spans="2:39" x14ac:dyDescent="0.1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4"/>
    </row>
    <row r="177" spans="2:39" x14ac:dyDescent="0.1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4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4"/>
    </row>
    <row r="178" spans="2:39" x14ac:dyDescent="0.1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4"/>
    </row>
    <row r="179" spans="2:39" x14ac:dyDescent="0.1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4"/>
    </row>
    <row r="180" spans="2:39" x14ac:dyDescent="0.1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4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4"/>
    </row>
    <row r="181" spans="2:39" x14ac:dyDescent="0.1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4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4"/>
    </row>
    <row r="182" spans="2:39" x14ac:dyDescent="0.1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4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4"/>
    </row>
    <row r="183" spans="2:39" x14ac:dyDescent="0.1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4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4"/>
    </row>
    <row r="184" spans="2:39" x14ac:dyDescent="0.1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4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4"/>
    </row>
    <row r="185" spans="2:39" x14ac:dyDescent="0.1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4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4"/>
    </row>
    <row r="186" spans="2:39" x14ac:dyDescent="0.1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4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4"/>
    </row>
    <row r="187" spans="2:39" x14ac:dyDescent="0.1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4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4"/>
    </row>
    <row r="188" spans="2:39" x14ac:dyDescent="0.1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4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4"/>
    </row>
    <row r="189" spans="2:39" x14ac:dyDescent="0.1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4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4"/>
    </row>
    <row r="190" spans="2:39" x14ac:dyDescent="0.1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4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4"/>
    </row>
    <row r="191" spans="2:39" x14ac:dyDescent="0.1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4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4"/>
    </row>
    <row r="192" spans="2:39" x14ac:dyDescent="0.1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4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4"/>
    </row>
    <row r="193" spans="2:39" x14ac:dyDescent="0.1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4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4"/>
    </row>
    <row r="194" spans="2:39" x14ac:dyDescent="0.1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4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4"/>
    </row>
    <row r="195" spans="2:39" x14ac:dyDescent="0.1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4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4"/>
    </row>
    <row r="196" spans="2:39" x14ac:dyDescent="0.1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4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4"/>
    </row>
    <row r="197" spans="2:39" x14ac:dyDescent="0.1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4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4"/>
    </row>
    <row r="198" spans="2:39" x14ac:dyDescent="0.1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4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4"/>
    </row>
    <row r="199" spans="2:39" x14ac:dyDescent="0.1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4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4"/>
    </row>
    <row r="200" spans="2:39" x14ac:dyDescent="0.1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4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4"/>
    </row>
    <row r="201" spans="2:39" x14ac:dyDescent="0.1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4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4"/>
    </row>
    <row r="202" spans="2:39" x14ac:dyDescent="0.1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4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4"/>
    </row>
    <row r="203" spans="2:39" x14ac:dyDescent="0.1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4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4"/>
    </row>
    <row r="204" spans="2:39" x14ac:dyDescent="0.1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4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4"/>
    </row>
    <row r="205" spans="2:39" x14ac:dyDescent="0.1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4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4"/>
    </row>
    <row r="206" spans="2:39" x14ac:dyDescent="0.1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4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4"/>
    </row>
    <row r="207" spans="2:39" x14ac:dyDescent="0.1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4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4"/>
    </row>
    <row r="208" spans="2:39" x14ac:dyDescent="0.1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4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4"/>
    </row>
    <row r="209" spans="2:39" x14ac:dyDescent="0.1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4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4"/>
    </row>
    <row r="210" spans="2:39" x14ac:dyDescent="0.1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4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4"/>
    </row>
    <row r="211" spans="2:39" x14ac:dyDescent="0.1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4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4"/>
    </row>
    <row r="212" spans="2:39" x14ac:dyDescent="0.1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4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4"/>
    </row>
    <row r="213" spans="2:39" x14ac:dyDescent="0.1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4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4"/>
    </row>
    <row r="214" spans="2:39" x14ac:dyDescent="0.1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4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4"/>
    </row>
    <row r="215" spans="2:39" x14ac:dyDescent="0.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4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4"/>
    </row>
    <row r="216" spans="2:39" x14ac:dyDescent="0.1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4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4"/>
    </row>
    <row r="217" spans="2:39" x14ac:dyDescent="0.1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4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4"/>
    </row>
  </sheetData>
  <mergeCells count="18">
    <mergeCell ref="D2:P2"/>
    <mergeCell ref="AL4:AL7"/>
    <mergeCell ref="AI5:AK6"/>
    <mergeCell ref="U2:AI2"/>
    <mergeCell ref="I4:Q4"/>
    <mergeCell ref="T4:AK4"/>
    <mergeCell ref="I5:N5"/>
    <mergeCell ref="AC5:AE6"/>
    <mergeCell ref="B4:B7"/>
    <mergeCell ref="W5:Y6"/>
    <mergeCell ref="Z5:AB6"/>
    <mergeCell ref="AF5:AH6"/>
    <mergeCell ref="C4:E6"/>
    <mergeCell ref="F4:H6"/>
    <mergeCell ref="O5:Q6"/>
    <mergeCell ref="T5:V6"/>
    <mergeCell ref="I6:K6"/>
    <mergeCell ref="L6:N6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218"/>
  <sheetViews>
    <sheetView view="pageBreakPreview" zoomScaleNormal="100" workbookViewId="0">
      <pane xSplit="2" ySplit="7" topLeftCell="C8" activePane="bottomRight" state="frozen"/>
      <selection activeCell="J34" sqref="J34"/>
      <selection pane="topRight" activeCell="J34" sqref="J34"/>
      <selection pane="bottomLeft" activeCell="J34" sqref="J34"/>
      <selection pane="bottomRight" activeCell="B2" sqref="B2"/>
    </sheetView>
  </sheetViews>
  <sheetFormatPr defaultColWidth="9.109375" defaultRowHeight="12" x14ac:dyDescent="0.15"/>
  <cols>
    <col min="1" max="1" width="2.6640625" style="5" customWidth="1"/>
    <col min="2" max="2" width="9" style="5" customWidth="1"/>
    <col min="3" max="11" width="6.33203125" style="5" customWidth="1"/>
    <col min="12" max="17" width="6.44140625" style="5" customWidth="1"/>
    <col min="18" max="18" width="2" style="35" customWidth="1"/>
    <col min="19" max="21" width="6.109375" style="5" customWidth="1"/>
    <col min="22" max="23" width="6.33203125" style="5" customWidth="1"/>
    <col min="24" max="24" width="8" style="5" customWidth="1"/>
    <col min="25" max="30" width="6.33203125" style="5" customWidth="1"/>
    <col min="31" max="32" width="6.109375" style="5" customWidth="1"/>
    <col min="33" max="33" width="6.44140625" style="5" customWidth="1"/>
    <col min="34" max="34" width="8.6640625" style="5" customWidth="1"/>
    <col min="35" max="35" width="9.109375" style="35"/>
    <col min="36" max="16384" width="9.109375" style="5"/>
  </cols>
  <sheetData>
    <row r="1" spans="2:35" x14ac:dyDescent="0.15">
      <c r="B1" s="3" t="s">
        <v>114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3" t="s">
        <v>115</v>
      </c>
      <c r="T1" s="3"/>
      <c r="U1" s="3"/>
    </row>
    <row r="2" spans="2:35" s="9" customFormat="1" ht="14.4" x14ac:dyDescent="0.15">
      <c r="B2" s="6" t="s">
        <v>92</v>
      </c>
      <c r="C2" s="7"/>
      <c r="D2" s="7"/>
      <c r="E2" s="7"/>
      <c r="F2" s="114" t="s">
        <v>135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7"/>
      <c r="R2" s="8"/>
      <c r="S2" s="6" t="s">
        <v>92</v>
      </c>
      <c r="T2" s="114" t="s">
        <v>119</v>
      </c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7"/>
      <c r="AF2" s="7"/>
      <c r="AG2" s="7"/>
      <c r="AH2" s="7"/>
      <c r="AI2" s="8"/>
    </row>
    <row r="3" spans="2:35" s="12" customFormat="1" ht="6.75" customHeight="1" thickBo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1"/>
    </row>
    <row r="4" spans="2:35" s="12" customFormat="1" x14ac:dyDescent="0.15">
      <c r="B4" s="79" t="s">
        <v>0</v>
      </c>
      <c r="C4" s="121" t="s">
        <v>72</v>
      </c>
      <c r="D4" s="116"/>
      <c r="E4" s="117"/>
      <c r="F4" s="99" t="s">
        <v>57</v>
      </c>
      <c r="G4" s="118"/>
      <c r="H4" s="118"/>
      <c r="I4" s="116" t="s">
        <v>88</v>
      </c>
      <c r="J4" s="116"/>
      <c r="K4" s="116"/>
      <c r="L4" s="116"/>
      <c r="M4" s="116"/>
      <c r="N4" s="116"/>
      <c r="O4" s="116"/>
      <c r="P4" s="116"/>
      <c r="Q4" s="116"/>
      <c r="R4" s="11"/>
      <c r="S4" s="116" t="s">
        <v>89</v>
      </c>
      <c r="T4" s="116"/>
      <c r="U4" s="117"/>
      <c r="V4" s="93" t="s">
        <v>77</v>
      </c>
      <c r="W4" s="94"/>
      <c r="X4" s="95"/>
      <c r="Y4" s="99" t="s">
        <v>57</v>
      </c>
      <c r="Z4" s="118"/>
      <c r="AA4" s="118"/>
      <c r="AB4" s="116" t="s">
        <v>78</v>
      </c>
      <c r="AC4" s="124"/>
      <c r="AD4" s="124"/>
      <c r="AE4" s="124"/>
      <c r="AF4" s="124"/>
      <c r="AG4" s="125"/>
      <c r="AH4" s="99" t="s">
        <v>0</v>
      </c>
      <c r="AI4" s="11"/>
    </row>
    <row r="5" spans="2:35" s="12" customFormat="1" x14ac:dyDescent="0.15">
      <c r="B5" s="80"/>
      <c r="C5" s="82" t="s">
        <v>56</v>
      </c>
      <c r="D5" s="88"/>
      <c r="E5" s="89"/>
      <c r="F5" s="119"/>
      <c r="G5" s="120"/>
      <c r="H5" s="120"/>
      <c r="I5" s="82" t="s">
        <v>73</v>
      </c>
      <c r="J5" s="88"/>
      <c r="K5" s="89"/>
      <c r="L5" s="82" t="s">
        <v>74</v>
      </c>
      <c r="M5" s="88"/>
      <c r="N5" s="89"/>
      <c r="O5" s="82" t="s">
        <v>75</v>
      </c>
      <c r="P5" s="88"/>
      <c r="Q5" s="88"/>
      <c r="R5" s="11"/>
      <c r="S5" s="83" t="s">
        <v>76</v>
      </c>
      <c r="T5" s="88"/>
      <c r="U5" s="89"/>
      <c r="V5" s="96"/>
      <c r="W5" s="97"/>
      <c r="X5" s="98"/>
      <c r="Y5" s="119"/>
      <c r="Z5" s="120"/>
      <c r="AA5" s="120"/>
      <c r="AB5" s="105" t="s">
        <v>58</v>
      </c>
      <c r="AC5" s="106"/>
      <c r="AD5" s="122"/>
      <c r="AE5" s="105" t="s">
        <v>59</v>
      </c>
      <c r="AF5" s="106"/>
      <c r="AG5" s="122"/>
      <c r="AH5" s="101"/>
      <c r="AI5" s="19"/>
    </row>
    <row r="6" spans="2:35" s="12" customFormat="1" x14ac:dyDescent="0.15">
      <c r="B6" s="80"/>
      <c r="C6" s="90"/>
      <c r="D6" s="91"/>
      <c r="E6" s="92"/>
      <c r="F6" s="107"/>
      <c r="G6" s="108"/>
      <c r="H6" s="108"/>
      <c r="I6" s="90"/>
      <c r="J6" s="91"/>
      <c r="K6" s="92"/>
      <c r="L6" s="90"/>
      <c r="M6" s="91"/>
      <c r="N6" s="92"/>
      <c r="O6" s="90"/>
      <c r="P6" s="91"/>
      <c r="Q6" s="91"/>
      <c r="R6" s="11"/>
      <c r="S6" s="91"/>
      <c r="T6" s="91"/>
      <c r="U6" s="92"/>
      <c r="V6" s="90"/>
      <c r="W6" s="91"/>
      <c r="X6" s="92"/>
      <c r="Y6" s="107"/>
      <c r="Z6" s="108"/>
      <c r="AA6" s="108"/>
      <c r="AB6" s="107"/>
      <c r="AC6" s="108"/>
      <c r="AD6" s="123"/>
      <c r="AE6" s="107"/>
      <c r="AF6" s="108"/>
      <c r="AG6" s="123"/>
      <c r="AH6" s="101"/>
      <c r="AI6" s="11"/>
    </row>
    <row r="7" spans="2:35" s="12" customFormat="1" x14ac:dyDescent="0.15">
      <c r="B7" s="81"/>
      <c r="C7" s="16" t="s">
        <v>65</v>
      </c>
      <c r="D7" s="16" t="s">
        <v>66</v>
      </c>
      <c r="E7" s="16" t="s">
        <v>1</v>
      </c>
      <c r="F7" s="16" t="s">
        <v>65</v>
      </c>
      <c r="G7" s="16" t="s">
        <v>66</v>
      </c>
      <c r="H7" s="16" t="s">
        <v>1</v>
      </c>
      <c r="I7" s="16" t="s">
        <v>65</v>
      </c>
      <c r="J7" s="16" t="s">
        <v>66</v>
      </c>
      <c r="K7" s="16" t="s">
        <v>102</v>
      </c>
      <c r="L7" s="16" t="s">
        <v>65</v>
      </c>
      <c r="M7" s="16" t="s">
        <v>66</v>
      </c>
      <c r="N7" s="16" t="s">
        <v>1</v>
      </c>
      <c r="O7" s="16" t="s">
        <v>65</v>
      </c>
      <c r="P7" s="16" t="s">
        <v>66</v>
      </c>
      <c r="Q7" s="16" t="s">
        <v>1</v>
      </c>
      <c r="R7" s="19"/>
      <c r="S7" s="36" t="s">
        <v>65</v>
      </c>
      <c r="T7" s="16" t="s">
        <v>66</v>
      </c>
      <c r="U7" s="16" t="s">
        <v>1</v>
      </c>
      <c r="V7" s="16" t="s">
        <v>65</v>
      </c>
      <c r="W7" s="16" t="s">
        <v>66</v>
      </c>
      <c r="X7" s="16" t="s">
        <v>1</v>
      </c>
      <c r="Y7" s="16" t="s">
        <v>65</v>
      </c>
      <c r="Z7" s="16" t="s">
        <v>66</v>
      </c>
      <c r="AA7" s="16" t="s">
        <v>1</v>
      </c>
      <c r="AB7" s="16" t="s">
        <v>65</v>
      </c>
      <c r="AC7" s="16" t="s">
        <v>66</v>
      </c>
      <c r="AD7" s="16" t="s">
        <v>1</v>
      </c>
      <c r="AE7" s="16" t="s">
        <v>65</v>
      </c>
      <c r="AF7" s="16" t="s">
        <v>66</v>
      </c>
      <c r="AG7" s="16" t="s">
        <v>1</v>
      </c>
      <c r="AH7" s="103"/>
      <c r="AI7" s="11"/>
    </row>
    <row r="8" spans="2:35" s="25" customFormat="1" x14ac:dyDescent="0.15">
      <c r="B8" s="37" t="s">
        <v>2</v>
      </c>
      <c r="C8" s="54">
        <f>SUM(C10:C14,C16:C22,C24:C33,C35:C40,C42:C47,C49:C53,C55:C58,C60:C67)</f>
        <v>8</v>
      </c>
      <c r="D8" s="54">
        <f>SUM(D10:D14,D16:D22,D24:D33,D35:D40,D42:D47,D49:D53,D55:D58,D60:D67)</f>
        <v>6</v>
      </c>
      <c r="E8" s="54">
        <f>SUM(E10:E14,E16:E22,E24:E33,E35:E40,E42:E47,E49:E53,E55:E58,E60:E67)</f>
        <v>12</v>
      </c>
      <c r="F8" s="54">
        <f>SUM(F9,F15,F22,F23,F34,F41,F48,F54,F59)</f>
        <v>3</v>
      </c>
      <c r="G8" s="54">
        <f>SUM(G9,G15,G22,G23,G34,G41,G48,G54,G59)</f>
        <v>4</v>
      </c>
      <c r="H8" s="54">
        <f>SUM(H9,H15,H22,H23,H34,H41,H48,H54,H59)</f>
        <v>5</v>
      </c>
      <c r="I8" s="54">
        <f t="shared" ref="I8:Q8" si="0">SUM(I10:I14,I16:I22,I24:I33,I35:I40,I42:I47,I49:I53,I55:I58,I60:I67)</f>
        <v>1</v>
      </c>
      <c r="J8" s="54">
        <f t="shared" si="0"/>
        <v>1</v>
      </c>
      <c r="K8" s="54">
        <f t="shared" si="0"/>
        <v>4</v>
      </c>
      <c r="L8" s="54">
        <f t="shared" si="0"/>
        <v>2</v>
      </c>
      <c r="M8" s="54">
        <f t="shared" si="0"/>
        <v>3</v>
      </c>
      <c r="N8" s="54">
        <f t="shared" si="0"/>
        <v>1</v>
      </c>
      <c r="O8" s="54">
        <f t="shared" si="0"/>
        <v>0</v>
      </c>
      <c r="P8" s="54">
        <f t="shared" si="0"/>
        <v>0</v>
      </c>
      <c r="Q8" s="54">
        <f t="shared" si="0"/>
        <v>0</v>
      </c>
      <c r="R8" s="55"/>
      <c r="S8" s="70">
        <f t="shared" ref="S8:X8" si="1">SUM(S10:S14,S16:S22,S24:S33,S35:S40,S42:S47,S49:S53,S55:S58,S60:S67)</f>
        <v>0</v>
      </c>
      <c r="T8" s="54">
        <f t="shared" si="1"/>
        <v>0</v>
      </c>
      <c r="U8" s="54">
        <f t="shared" si="1"/>
        <v>0</v>
      </c>
      <c r="V8" s="54">
        <f t="shared" si="1"/>
        <v>13</v>
      </c>
      <c r="W8" s="54">
        <f t="shared" si="1"/>
        <v>13</v>
      </c>
      <c r="X8" s="54">
        <f t="shared" si="1"/>
        <v>1730</v>
      </c>
      <c r="Y8" s="54">
        <f>SUM(Y9,Y15,Y22,Y23,Y34,Y41,Y48,Y54,Y59)</f>
        <v>140</v>
      </c>
      <c r="Z8" s="54">
        <f>SUM(Z9,Z15,Z22,Z23,Z34,Z41,Z48,Z54,Z59)</f>
        <v>115</v>
      </c>
      <c r="AA8" s="54">
        <f>SUM(AA9,AA15,AA22,AA23,AA34,AA41,AA48,AA54,AA59)</f>
        <v>288</v>
      </c>
      <c r="AB8" s="54">
        <f t="shared" ref="AB8:AG8" si="2">SUM(AB10:AB14,AB16:AB22,AB24:AB33,AB35:AB40,AB42:AB47,AB49:AB53,AB55:AB58,AB60:AB67)</f>
        <v>97</v>
      </c>
      <c r="AC8" s="54">
        <f t="shared" si="2"/>
        <v>73</v>
      </c>
      <c r="AD8" s="54">
        <f t="shared" si="2"/>
        <v>150</v>
      </c>
      <c r="AE8" s="54">
        <f t="shared" si="2"/>
        <v>15</v>
      </c>
      <c r="AF8" s="54">
        <f t="shared" si="2"/>
        <v>15</v>
      </c>
      <c r="AG8" s="54">
        <f t="shared" si="2"/>
        <v>23</v>
      </c>
      <c r="AH8" s="23" t="s">
        <v>2</v>
      </c>
      <c r="AI8" s="38"/>
    </row>
    <row r="9" spans="2:35" s="25" customFormat="1" x14ac:dyDescent="0.15">
      <c r="B9" s="22" t="s">
        <v>3</v>
      </c>
      <c r="C9" s="54">
        <f>SUM(C10:C14)</f>
        <v>1</v>
      </c>
      <c r="D9" s="54">
        <f>SUM(D10:D14)</f>
        <v>1</v>
      </c>
      <c r="E9" s="61">
        <f>SUM(E10:E14)</f>
        <v>0</v>
      </c>
      <c r="F9" s="54">
        <f>SUM(I9,L9,O9,S9)</f>
        <v>0</v>
      </c>
      <c r="G9" s="54">
        <f>SUM(J9,M9,P9,T9)</f>
        <v>0</v>
      </c>
      <c r="H9" s="57">
        <f>SUM(K9,N9,Q9,U9)</f>
        <v>0</v>
      </c>
      <c r="I9" s="54">
        <f t="shared" ref="I9:Q9" si="3">SUM(I10:I14)</f>
        <v>0</v>
      </c>
      <c r="J9" s="54">
        <f t="shared" si="3"/>
        <v>0</v>
      </c>
      <c r="K9" s="61">
        <f t="shared" si="3"/>
        <v>0</v>
      </c>
      <c r="L9" s="54">
        <f t="shared" si="3"/>
        <v>0</v>
      </c>
      <c r="M9" s="54">
        <f t="shared" si="3"/>
        <v>0</v>
      </c>
      <c r="N9" s="61">
        <f t="shared" si="3"/>
        <v>0</v>
      </c>
      <c r="O9" s="54">
        <f t="shared" si="3"/>
        <v>0</v>
      </c>
      <c r="P9" s="54">
        <f t="shared" si="3"/>
        <v>0</v>
      </c>
      <c r="Q9" s="61">
        <f t="shared" si="3"/>
        <v>0</v>
      </c>
      <c r="R9" s="55"/>
      <c r="S9" s="71">
        <f t="shared" ref="S9:X9" si="4">SUM(S10:S14)</f>
        <v>0</v>
      </c>
      <c r="T9" s="55">
        <f t="shared" si="4"/>
        <v>0</v>
      </c>
      <c r="U9" s="61">
        <f t="shared" si="4"/>
        <v>0</v>
      </c>
      <c r="V9" s="54">
        <f t="shared" si="4"/>
        <v>0</v>
      </c>
      <c r="W9" s="54">
        <f t="shared" si="4"/>
        <v>0</v>
      </c>
      <c r="X9" s="61">
        <f t="shared" si="4"/>
        <v>0</v>
      </c>
      <c r="Y9" s="54">
        <f>SUM(AB9,AE9,'72-3'!C9,'72-3'!F9,'72-3'!I9)</f>
        <v>5</v>
      </c>
      <c r="Z9" s="54">
        <f>SUM(AC9,AF9,'72-3'!D9,'72-3'!G9,'72-3'!J9)</f>
        <v>5</v>
      </c>
      <c r="AA9" s="54">
        <f>SUM(AD9,AG9,'72-3'!E9,'72-3'!H9,'72-3'!K9)</f>
        <v>6</v>
      </c>
      <c r="AB9" s="54">
        <f t="shared" ref="AB9:AG9" si="5">SUM(AB10:AB14)</f>
        <v>3</v>
      </c>
      <c r="AC9" s="54">
        <f t="shared" si="5"/>
        <v>3</v>
      </c>
      <c r="AD9" s="61">
        <f t="shared" si="5"/>
        <v>4</v>
      </c>
      <c r="AE9" s="54">
        <f t="shared" si="5"/>
        <v>1</v>
      </c>
      <c r="AF9" s="54">
        <f t="shared" si="5"/>
        <v>1</v>
      </c>
      <c r="AG9" s="61">
        <f t="shared" si="5"/>
        <v>1</v>
      </c>
      <c r="AH9" s="26" t="s">
        <v>3</v>
      </c>
      <c r="AI9" s="39"/>
    </row>
    <row r="10" spans="2:35" s="29" customFormat="1" x14ac:dyDescent="0.15">
      <c r="B10" s="27" t="s">
        <v>4</v>
      </c>
      <c r="C10" s="58">
        <v>0</v>
      </c>
      <c r="D10" s="58">
        <v>0</v>
      </c>
      <c r="E10" s="58">
        <v>0</v>
      </c>
      <c r="F10" s="57">
        <f t="shared" ref="F10:F67" si="6">SUM(I10,L10,O10,S10)</f>
        <v>0</v>
      </c>
      <c r="G10" s="57">
        <f t="shared" ref="G10:G67" si="7">SUM(J10,M10,P10,T10)</f>
        <v>0</v>
      </c>
      <c r="H10" s="57">
        <f t="shared" ref="H10:H67" si="8">SUM(K10,N10,Q10,U10)</f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9"/>
      <c r="S10" s="72">
        <v>0</v>
      </c>
      <c r="T10" s="59">
        <v>0</v>
      </c>
      <c r="U10" s="60">
        <v>0</v>
      </c>
      <c r="V10" s="58">
        <v>0</v>
      </c>
      <c r="W10" s="58">
        <v>0</v>
      </c>
      <c r="X10" s="58">
        <v>0</v>
      </c>
      <c r="Y10" s="57">
        <f>SUM(AB10,AE10,'72-3'!C10,'72-3'!F10,'72-3'!I10)</f>
        <v>3</v>
      </c>
      <c r="Z10" s="57">
        <f>SUM(AC10,AF10,'72-3'!D10,'72-3'!G10,'72-3'!J10)</f>
        <v>3</v>
      </c>
      <c r="AA10" s="57">
        <f>SUM(AD10,AG10,'72-3'!E10,'72-3'!H10,'72-3'!K10)</f>
        <v>3</v>
      </c>
      <c r="AB10" s="58">
        <v>2</v>
      </c>
      <c r="AC10" s="58">
        <v>2</v>
      </c>
      <c r="AD10" s="58">
        <v>2</v>
      </c>
      <c r="AE10" s="58">
        <v>0</v>
      </c>
      <c r="AF10" s="58">
        <v>0</v>
      </c>
      <c r="AG10" s="58">
        <v>0</v>
      </c>
      <c r="AH10" s="28" t="s">
        <v>4</v>
      </c>
      <c r="AI10" s="2"/>
    </row>
    <row r="11" spans="2:35" s="29" customFormat="1" x14ac:dyDescent="0.15">
      <c r="B11" s="27" t="s">
        <v>5</v>
      </c>
      <c r="C11" s="58">
        <v>1</v>
      </c>
      <c r="D11" s="58">
        <v>1</v>
      </c>
      <c r="E11" s="58">
        <v>0</v>
      </c>
      <c r="F11" s="57">
        <f t="shared" si="6"/>
        <v>0</v>
      </c>
      <c r="G11" s="57">
        <f t="shared" si="7"/>
        <v>0</v>
      </c>
      <c r="H11" s="57">
        <f t="shared" si="8"/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9"/>
      <c r="S11" s="72">
        <v>0</v>
      </c>
      <c r="T11" s="59">
        <v>0</v>
      </c>
      <c r="U11" s="60">
        <v>0</v>
      </c>
      <c r="V11" s="58">
        <v>0</v>
      </c>
      <c r="W11" s="58">
        <v>0</v>
      </c>
      <c r="X11" s="58">
        <v>0</v>
      </c>
      <c r="Y11" s="57">
        <f>SUM(AB11,AE11,'72-3'!C11,'72-3'!F11,'72-3'!I11)</f>
        <v>1</v>
      </c>
      <c r="Z11" s="57">
        <f>SUM(AC11,AF11,'72-3'!D11,'72-3'!G11,'72-3'!J11)</f>
        <v>1</v>
      </c>
      <c r="AA11" s="57">
        <f>SUM(AD11,AG11,'72-3'!E11,'72-3'!H11,'72-3'!K11)</f>
        <v>2</v>
      </c>
      <c r="AB11" s="58">
        <v>0</v>
      </c>
      <c r="AC11" s="58">
        <v>0</v>
      </c>
      <c r="AD11" s="58">
        <v>1</v>
      </c>
      <c r="AE11" s="58">
        <v>1</v>
      </c>
      <c r="AF11" s="58">
        <v>1</v>
      </c>
      <c r="AG11" s="58">
        <v>1</v>
      </c>
      <c r="AH11" s="28" t="s">
        <v>5</v>
      </c>
      <c r="AI11" s="2"/>
    </row>
    <row r="12" spans="2:35" s="29" customFormat="1" x14ac:dyDescent="0.15">
      <c r="B12" s="27" t="s">
        <v>6</v>
      </c>
      <c r="C12" s="58">
        <v>0</v>
      </c>
      <c r="D12" s="58">
        <v>0</v>
      </c>
      <c r="E12" s="58">
        <v>0</v>
      </c>
      <c r="F12" s="57">
        <f t="shared" si="6"/>
        <v>0</v>
      </c>
      <c r="G12" s="57">
        <f t="shared" si="7"/>
        <v>0</v>
      </c>
      <c r="H12" s="57">
        <f t="shared" si="8"/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9"/>
      <c r="S12" s="72">
        <v>0</v>
      </c>
      <c r="T12" s="59">
        <v>0</v>
      </c>
      <c r="U12" s="60">
        <v>0</v>
      </c>
      <c r="V12" s="58">
        <v>0</v>
      </c>
      <c r="W12" s="58">
        <v>0</v>
      </c>
      <c r="X12" s="58">
        <v>0</v>
      </c>
      <c r="Y12" s="57">
        <f>SUM(AB12,AE12,'72-3'!C12,'72-3'!F12,'72-3'!I12)</f>
        <v>0</v>
      </c>
      <c r="Z12" s="57">
        <f>SUM(AC12,AF12,'72-3'!D12,'72-3'!G12,'72-3'!J12)</f>
        <v>0</v>
      </c>
      <c r="AA12" s="57">
        <f>SUM(AD12,AG12,'72-3'!E12,'72-3'!H12,'72-3'!K12)</f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28" t="s">
        <v>6</v>
      </c>
      <c r="AI12" s="2"/>
    </row>
    <row r="13" spans="2:35" s="29" customFormat="1" x14ac:dyDescent="0.15">
      <c r="B13" s="27" t="s">
        <v>7</v>
      </c>
      <c r="C13" s="58">
        <v>0</v>
      </c>
      <c r="D13" s="58">
        <v>0</v>
      </c>
      <c r="E13" s="58">
        <v>0</v>
      </c>
      <c r="F13" s="57">
        <f t="shared" si="6"/>
        <v>0</v>
      </c>
      <c r="G13" s="57">
        <f t="shared" si="7"/>
        <v>0</v>
      </c>
      <c r="H13" s="57">
        <f t="shared" si="8"/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9"/>
      <c r="S13" s="72">
        <v>0</v>
      </c>
      <c r="T13" s="60">
        <v>0</v>
      </c>
      <c r="U13" s="59">
        <v>0</v>
      </c>
      <c r="V13" s="58">
        <v>0</v>
      </c>
      <c r="W13" s="58">
        <v>0</v>
      </c>
      <c r="X13" s="58">
        <v>0</v>
      </c>
      <c r="Y13" s="57">
        <f>SUM(AB13,AE13,'72-3'!C13,'72-3'!F13,'72-3'!I13)</f>
        <v>0</v>
      </c>
      <c r="Z13" s="57">
        <f>SUM(AC13,AF13,'72-3'!D13,'72-3'!G13,'72-3'!J13)</f>
        <v>0</v>
      </c>
      <c r="AA13" s="57">
        <f>SUM(AD13,AG13,'72-3'!E13,'72-3'!H13,'72-3'!K13)</f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28" t="s">
        <v>7</v>
      </c>
      <c r="AI13" s="2"/>
    </row>
    <row r="14" spans="2:35" s="29" customFormat="1" x14ac:dyDescent="0.15">
      <c r="B14" s="40" t="s">
        <v>8</v>
      </c>
      <c r="C14" s="58">
        <v>0</v>
      </c>
      <c r="D14" s="58">
        <v>0</v>
      </c>
      <c r="E14" s="58">
        <v>0</v>
      </c>
      <c r="F14" s="57">
        <f t="shared" si="6"/>
        <v>0</v>
      </c>
      <c r="G14" s="57">
        <f t="shared" si="7"/>
        <v>0</v>
      </c>
      <c r="H14" s="57">
        <f t="shared" si="8"/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9"/>
      <c r="S14" s="72">
        <v>0</v>
      </c>
      <c r="T14" s="60">
        <v>0</v>
      </c>
      <c r="U14" s="59">
        <v>0</v>
      </c>
      <c r="V14" s="58">
        <v>0</v>
      </c>
      <c r="W14" s="58">
        <v>0</v>
      </c>
      <c r="X14" s="58">
        <v>0</v>
      </c>
      <c r="Y14" s="57">
        <f>SUM(AB14,AE14,'72-3'!C14,'72-3'!F14,'72-3'!I14)</f>
        <v>1</v>
      </c>
      <c r="Z14" s="57">
        <f>SUM(AC14,AF14,'72-3'!D14,'72-3'!G14,'72-3'!J14)</f>
        <v>1</v>
      </c>
      <c r="AA14" s="57">
        <f>SUM(AD14,AG14,'72-3'!E14,'72-3'!H14,'72-3'!K14)</f>
        <v>1</v>
      </c>
      <c r="AB14" s="58">
        <v>1</v>
      </c>
      <c r="AC14" s="58">
        <v>1</v>
      </c>
      <c r="AD14" s="58">
        <v>1</v>
      </c>
      <c r="AE14" s="58">
        <v>0</v>
      </c>
      <c r="AF14" s="58">
        <v>0</v>
      </c>
      <c r="AG14" s="58">
        <v>0</v>
      </c>
      <c r="AH14" s="30" t="s">
        <v>8</v>
      </c>
      <c r="AI14" s="41"/>
    </row>
    <row r="15" spans="2:35" s="25" customFormat="1" x14ac:dyDescent="0.15">
      <c r="B15" s="22" t="s">
        <v>120</v>
      </c>
      <c r="C15" s="54">
        <f>SUM(C16:C21)</f>
        <v>0</v>
      </c>
      <c r="D15" s="54">
        <f>SUM(D16:D21)</f>
        <v>0</v>
      </c>
      <c r="E15" s="54">
        <f>SUM(E16:E21)</f>
        <v>0</v>
      </c>
      <c r="F15" s="54">
        <f t="shared" si="6"/>
        <v>0</v>
      </c>
      <c r="G15" s="54">
        <f t="shared" si="7"/>
        <v>0</v>
      </c>
      <c r="H15" s="54">
        <f t="shared" si="8"/>
        <v>0</v>
      </c>
      <c r="I15" s="54">
        <f t="shared" ref="I15:Q15" si="9">SUM(I16:I21)</f>
        <v>0</v>
      </c>
      <c r="J15" s="54">
        <f t="shared" si="9"/>
        <v>0</v>
      </c>
      <c r="K15" s="54">
        <f t="shared" si="9"/>
        <v>0</v>
      </c>
      <c r="L15" s="54">
        <f t="shared" si="9"/>
        <v>0</v>
      </c>
      <c r="M15" s="54">
        <f t="shared" si="9"/>
        <v>0</v>
      </c>
      <c r="N15" s="54">
        <f t="shared" si="9"/>
        <v>0</v>
      </c>
      <c r="O15" s="54">
        <f t="shared" si="9"/>
        <v>0</v>
      </c>
      <c r="P15" s="54">
        <f t="shared" si="9"/>
        <v>0</v>
      </c>
      <c r="Q15" s="54">
        <f t="shared" si="9"/>
        <v>0</v>
      </c>
      <c r="R15" s="55"/>
      <c r="S15" s="71">
        <f t="shared" ref="S15:X15" si="10">SUM(S16:S21)</f>
        <v>0</v>
      </c>
      <c r="T15" s="56">
        <f t="shared" si="10"/>
        <v>0</v>
      </c>
      <c r="U15" s="54">
        <f t="shared" si="10"/>
        <v>0</v>
      </c>
      <c r="V15" s="54">
        <f t="shared" si="10"/>
        <v>0</v>
      </c>
      <c r="W15" s="54">
        <f t="shared" si="10"/>
        <v>0</v>
      </c>
      <c r="X15" s="54">
        <f t="shared" si="10"/>
        <v>118</v>
      </c>
      <c r="Y15" s="54">
        <f>SUM(AB15,AE15,'72-3'!C15,'72-3'!F15,'72-3'!I15)</f>
        <v>4</v>
      </c>
      <c r="Z15" s="54">
        <f>SUM(AC15,AF15,'72-3'!D15,'72-3'!G15,'72-3'!J15)</f>
        <v>3</v>
      </c>
      <c r="AA15" s="54">
        <f>SUM(AD15,AG15,'72-3'!E15,'72-3'!H15,'72-3'!K15)</f>
        <v>8</v>
      </c>
      <c r="AB15" s="54">
        <f t="shared" ref="AB15:AG15" si="11">SUM(AB16:AB21)</f>
        <v>2</v>
      </c>
      <c r="AC15" s="54">
        <f t="shared" si="11"/>
        <v>1</v>
      </c>
      <c r="AD15" s="54">
        <f t="shared" si="11"/>
        <v>7</v>
      </c>
      <c r="AE15" s="54">
        <f t="shared" si="11"/>
        <v>1</v>
      </c>
      <c r="AF15" s="54">
        <f t="shared" si="11"/>
        <v>1</v>
      </c>
      <c r="AG15" s="54">
        <f t="shared" si="11"/>
        <v>0</v>
      </c>
      <c r="AH15" s="26" t="s">
        <v>120</v>
      </c>
      <c r="AI15" s="39"/>
    </row>
    <row r="16" spans="2:35" s="29" customFormat="1" x14ac:dyDescent="0.15">
      <c r="B16" s="27" t="s">
        <v>9</v>
      </c>
      <c r="C16" s="58">
        <v>0</v>
      </c>
      <c r="D16" s="58">
        <v>0</v>
      </c>
      <c r="E16" s="58">
        <v>0</v>
      </c>
      <c r="F16" s="57">
        <f t="shared" si="6"/>
        <v>0</v>
      </c>
      <c r="G16" s="57">
        <f t="shared" si="7"/>
        <v>0</v>
      </c>
      <c r="H16" s="57">
        <f t="shared" si="8"/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9"/>
      <c r="S16" s="72">
        <v>0</v>
      </c>
      <c r="T16" s="60">
        <v>0</v>
      </c>
      <c r="U16" s="59">
        <v>0</v>
      </c>
      <c r="V16" s="58">
        <v>0</v>
      </c>
      <c r="W16" s="58">
        <v>0</v>
      </c>
      <c r="X16" s="58">
        <v>0</v>
      </c>
      <c r="Y16" s="57">
        <f>SUM(AB16,AE16,'72-3'!C16,'72-3'!F16,'72-3'!I16)</f>
        <v>1</v>
      </c>
      <c r="Z16" s="57">
        <f>SUM(AC16,AF16,'72-3'!D16,'72-3'!G16,'72-3'!J16)</f>
        <v>1</v>
      </c>
      <c r="AA16" s="57">
        <f>SUM(AD16,AG16,'72-3'!E16,'72-3'!H16,'72-3'!K16)</f>
        <v>0</v>
      </c>
      <c r="AB16" s="58">
        <v>0</v>
      </c>
      <c r="AC16" s="58">
        <v>0</v>
      </c>
      <c r="AD16" s="58">
        <v>0</v>
      </c>
      <c r="AE16" s="58">
        <v>1</v>
      </c>
      <c r="AF16" s="58">
        <v>1</v>
      </c>
      <c r="AG16" s="58">
        <v>0</v>
      </c>
      <c r="AH16" s="28" t="s">
        <v>9</v>
      </c>
      <c r="AI16" s="2"/>
    </row>
    <row r="17" spans="2:35" s="29" customFormat="1" x14ac:dyDescent="0.15">
      <c r="B17" s="27" t="s">
        <v>10</v>
      </c>
      <c r="C17" s="58">
        <v>0</v>
      </c>
      <c r="D17" s="58">
        <v>0</v>
      </c>
      <c r="E17" s="58">
        <v>0</v>
      </c>
      <c r="F17" s="57">
        <f t="shared" si="6"/>
        <v>0</v>
      </c>
      <c r="G17" s="57">
        <f t="shared" si="7"/>
        <v>0</v>
      </c>
      <c r="H17" s="57">
        <f t="shared" si="8"/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9"/>
      <c r="S17" s="72">
        <v>0</v>
      </c>
      <c r="T17" s="60">
        <v>0</v>
      </c>
      <c r="U17" s="59">
        <v>0</v>
      </c>
      <c r="V17" s="58">
        <v>0</v>
      </c>
      <c r="W17" s="58">
        <v>0</v>
      </c>
      <c r="X17" s="58">
        <v>0</v>
      </c>
      <c r="Y17" s="57">
        <f>SUM(AB17,AE17,'72-3'!C17,'72-3'!F17,'72-3'!I17)</f>
        <v>0</v>
      </c>
      <c r="Z17" s="57">
        <f>SUM(AC17,AF17,'72-3'!D17,'72-3'!G17,'72-3'!J17)</f>
        <v>0</v>
      </c>
      <c r="AA17" s="57">
        <f>SUM(AD17,AG17,'72-3'!E17,'72-3'!H17,'72-3'!K17)</f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28" t="s">
        <v>10</v>
      </c>
      <c r="AI17" s="2"/>
    </row>
    <row r="18" spans="2:35" s="29" customFormat="1" x14ac:dyDescent="0.15">
      <c r="B18" s="27" t="s">
        <v>11</v>
      </c>
      <c r="C18" s="58">
        <v>0</v>
      </c>
      <c r="D18" s="58">
        <v>0</v>
      </c>
      <c r="E18" s="58">
        <v>0</v>
      </c>
      <c r="F18" s="57">
        <f t="shared" si="6"/>
        <v>0</v>
      </c>
      <c r="G18" s="57">
        <f t="shared" si="7"/>
        <v>0</v>
      </c>
      <c r="H18" s="57">
        <f t="shared" si="8"/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9"/>
      <c r="S18" s="72">
        <v>0</v>
      </c>
      <c r="T18" s="60">
        <v>0</v>
      </c>
      <c r="U18" s="59">
        <v>0</v>
      </c>
      <c r="V18" s="58">
        <v>0</v>
      </c>
      <c r="W18" s="58">
        <v>0</v>
      </c>
      <c r="X18" s="58">
        <v>0</v>
      </c>
      <c r="Y18" s="57">
        <f>SUM(AB18,AE18,'72-3'!C18,'72-3'!F18,'72-3'!I18)</f>
        <v>0</v>
      </c>
      <c r="Z18" s="57">
        <f>SUM(AC18,AF18,'72-3'!D18,'72-3'!G18,'72-3'!J18)</f>
        <v>0</v>
      </c>
      <c r="AA18" s="57">
        <f>SUM(AD18,AG18,'72-3'!E18,'72-3'!H18,'72-3'!K18)</f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28" t="s">
        <v>11</v>
      </c>
      <c r="AI18" s="2"/>
    </row>
    <row r="19" spans="2:35" s="29" customFormat="1" x14ac:dyDescent="0.15">
      <c r="B19" s="27" t="s">
        <v>12</v>
      </c>
      <c r="C19" s="58">
        <v>0</v>
      </c>
      <c r="D19" s="58">
        <v>0</v>
      </c>
      <c r="E19" s="58">
        <v>0</v>
      </c>
      <c r="F19" s="57">
        <f t="shared" si="6"/>
        <v>0</v>
      </c>
      <c r="G19" s="57">
        <f t="shared" si="7"/>
        <v>0</v>
      </c>
      <c r="H19" s="57">
        <f t="shared" si="8"/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9"/>
      <c r="S19" s="72">
        <v>0</v>
      </c>
      <c r="T19" s="60">
        <v>0</v>
      </c>
      <c r="U19" s="59">
        <v>0</v>
      </c>
      <c r="V19" s="58">
        <v>0</v>
      </c>
      <c r="W19" s="58">
        <v>0</v>
      </c>
      <c r="X19" s="58">
        <v>118</v>
      </c>
      <c r="Y19" s="57">
        <f>SUM(AB19,AE19,'72-3'!C19,'72-3'!F19,'72-3'!I19)</f>
        <v>2</v>
      </c>
      <c r="Z19" s="57">
        <f>SUM(AC19,AF19,'72-3'!D19,'72-3'!G19,'72-3'!J19)</f>
        <v>1</v>
      </c>
      <c r="AA19" s="57">
        <f>SUM(AD19,AG19,'72-3'!E19,'72-3'!H19,'72-3'!K19)</f>
        <v>7</v>
      </c>
      <c r="AB19" s="58">
        <v>2</v>
      </c>
      <c r="AC19" s="58">
        <v>1</v>
      </c>
      <c r="AD19" s="58">
        <v>7</v>
      </c>
      <c r="AE19" s="58">
        <v>0</v>
      </c>
      <c r="AF19" s="58">
        <v>0</v>
      </c>
      <c r="AG19" s="58">
        <v>0</v>
      </c>
      <c r="AH19" s="28" t="s">
        <v>12</v>
      </c>
      <c r="AI19" s="2"/>
    </row>
    <row r="20" spans="2:35" s="29" customFormat="1" x14ac:dyDescent="0.15">
      <c r="B20" s="27" t="s">
        <v>13</v>
      </c>
      <c r="C20" s="58">
        <v>0</v>
      </c>
      <c r="D20" s="58">
        <v>0</v>
      </c>
      <c r="E20" s="58">
        <v>0</v>
      </c>
      <c r="F20" s="57">
        <f t="shared" si="6"/>
        <v>0</v>
      </c>
      <c r="G20" s="57">
        <f t="shared" si="7"/>
        <v>0</v>
      </c>
      <c r="H20" s="57">
        <f t="shared" si="8"/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9"/>
      <c r="S20" s="72">
        <v>0</v>
      </c>
      <c r="T20" s="60">
        <v>0</v>
      </c>
      <c r="U20" s="59">
        <v>0</v>
      </c>
      <c r="V20" s="58">
        <v>0</v>
      </c>
      <c r="W20" s="58">
        <v>0</v>
      </c>
      <c r="X20" s="58">
        <v>0</v>
      </c>
      <c r="Y20" s="57">
        <f>SUM(AB20,AE20,'72-3'!C20,'72-3'!F20,'72-3'!I20)</f>
        <v>0</v>
      </c>
      <c r="Z20" s="57">
        <f>SUM(AC20,AF20,'72-3'!D20,'72-3'!G20,'72-3'!J20)</f>
        <v>0</v>
      </c>
      <c r="AA20" s="57">
        <f>SUM(AD20,AG20,'72-3'!E20,'72-3'!H20,'72-3'!K20)</f>
        <v>0</v>
      </c>
      <c r="AB20" s="58">
        <v>0</v>
      </c>
      <c r="AC20" s="58">
        <v>0</v>
      </c>
      <c r="AD20" s="58">
        <v>0</v>
      </c>
      <c r="AE20" s="58">
        <v>0</v>
      </c>
      <c r="AF20" s="58">
        <v>0</v>
      </c>
      <c r="AG20" s="58">
        <v>0</v>
      </c>
      <c r="AH20" s="28" t="s">
        <v>13</v>
      </c>
      <c r="AI20" s="2"/>
    </row>
    <row r="21" spans="2:35" s="29" customFormat="1" x14ac:dyDescent="0.15">
      <c r="B21" s="27" t="s">
        <v>14</v>
      </c>
      <c r="C21" s="58">
        <v>0</v>
      </c>
      <c r="D21" s="58">
        <v>0</v>
      </c>
      <c r="E21" s="58">
        <v>0</v>
      </c>
      <c r="F21" s="57">
        <f t="shared" si="6"/>
        <v>0</v>
      </c>
      <c r="G21" s="57">
        <f t="shared" si="7"/>
        <v>0</v>
      </c>
      <c r="H21" s="57">
        <f t="shared" si="8"/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9"/>
      <c r="S21" s="72">
        <v>0</v>
      </c>
      <c r="T21" s="60">
        <v>0</v>
      </c>
      <c r="U21" s="59">
        <v>0</v>
      </c>
      <c r="V21" s="58">
        <v>0</v>
      </c>
      <c r="W21" s="58">
        <v>0</v>
      </c>
      <c r="X21" s="58">
        <v>0</v>
      </c>
      <c r="Y21" s="57">
        <f>SUM(AB21,AE21,'72-3'!C21,'72-3'!F21,'72-3'!I21)</f>
        <v>1</v>
      </c>
      <c r="Z21" s="57">
        <f>SUM(AC21,AF21,'72-3'!D21,'72-3'!G21,'72-3'!J21)</f>
        <v>1</v>
      </c>
      <c r="AA21" s="57">
        <f>SUM(AD21,AG21,'72-3'!E21,'72-3'!H21,'72-3'!K21)</f>
        <v>1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28" t="s">
        <v>14</v>
      </c>
      <c r="AI21" s="2"/>
    </row>
    <row r="22" spans="2:35" s="25" customFormat="1" x14ac:dyDescent="0.15">
      <c r="B22" s="22" t="s">
        <v>15</v>
      </c>
      <c r="C22" s="61">
        <v>4</v>
      </c>
      <c r="D22" s="61">
        <v>4</v>
      </c>
      <c r="E22" s="61">
        <v>5</v>
      </c>
      <c r="F22" s="54">
        <f t="shared" si="6"/>
        <v>0</v>
      </c>
      <c r="G22" s="54">
        <f t="shared" si="7"/>
        <v>0</v>
      </c>
      <c r="H22" s="54">
        <f t="shared" si="8"/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2"/>
      <c r="S22" s="73">
        <v>0</v>
      </c>
      <c r="T22" s="74">
        <v>0</v>
      </c>
      <c r="U22" s="62">
        <v>0</v>
      </c>
      <c r="V22" s="61">
        <v>0</v>
      </c>
      <c r="W22" s="61">
        <v>0</v>
      </c>
      <c r="X22" s="61">
        <v>231</v>
      </c>
      <c r="Y22" s="54">
        <f>SUM(AB22,AE22,'72-3'!C22,'72-3'!F22,'72-3'!I22)</f>
        <v>29</v>
      </c>
      <c r="Z22" s="54">
        <f>SUM(AC22,AF22,'72-3'!D22,'72-3'!G22,'72-3'!J22)</f>
        <v>28</v>
      </c>
      <c r="AA22" s="54">
        <f>SUM(AD22,AG22,'72-3'!E22,'72-3'!H22,'72-3'!K22)</f>
        <v>52</v>
      </c>
      <c r="AB22" s="61">
        <v>12</v>
      </c>
      <c r="AC22" s="61">
        <v>11</v>
      </c>
      <c r="AD22" s="61">
        <v>30</v>
      </c>
      <c r="AE22" s="61">
        <v>6</v>
      </c>
      <c r="AF22" s="61">
        <v>6</v>
      </c>
      <c r="AG22" s="61">
        <v>7</v>
      </c>
      <c r="AH22" s="26" t="s">
        <v>15</v>
      </c>
      <c r="AI22" s="39"/>
    </row>
    <row r="23" spans="2:35" s="25" customFormat="1" x14ac:dyDescent="0.15">
      <c r="B23" s="22" t="s">
        <v>122</v>
      </c>
      <c r="C23" s="54">
        <f>SUM(C24:C33)</f>
        <v>3</v>
      </c>
      <c r="D23" s="54">
        <f>SUM(D24:D33)</f>
        <v>1</v>
      </c>
      <c r="E23" s="54">
        <f>SUM(E24:E33)</f>
        <v>6</v>
      </c>
      <c r="F23" s="54">
        <f t="shared" si="6"/>
        <v>1</v>
      </c>
      <c r="G23" s="54">
        <f t="shared" si="7"/>
        <v>2</v>
      </c>
      <c r="H23" s="54">
        <f t="shared" si="8"/>
        <v>0</v>
      </c>
      <c r="I23" s="54">
        <f t="shared" ref="I23:Q23" si="12">SUM(I24:I33)</f>
        <v>0</v>
      </c>
      <c r="J23" s="54">
        <f t="shared" si="12"/>
        <v>0</v>
      </c>
      <c r="K23" s="54">
        <f t="shared" si="12"/>
        <v>0</v>
      </c>
      <c r="L23" s="54">
        <f t="shared" si="12"/>
        <v>1</v>
      </c>
      <c r="M23" s="54">
        <f t="shared" si="12"/>
        <v>2</v>
      </c>
      <c r="N23" s="54">
        <f t="shared" si="12"/>
        <v>0</v>
      </c>
      <c r="O23" s="54">
        <f t="shared" si="12"/>
        <v>0</v>
      </c>
      <c r="P23" s="54">
        <f t="shared" si="12"/>
        <v>0</v>
      </c>
      <c r="Q23" s="54">
        <f t="shared" si="12"/>
        <v>0</v>
      </c>
      <c r="R23" s="55"/>
      <c r="S23" s="71">
        <f t="shared" ref="S23:X23" si="13">SUM(S24:S33)</f>
        <v>0</v>
      </c>
      <c r="T23" s="56">
        <f t="shared" si="13"/>
        <v>0</v>
      </c>
      <c r="U23" s="54">
        <f t="shared" si="13"/>
        <v>0</v>
      </c>
      <c r="V23" s="54">
        <f t="shared" si="13"/>
        <v>2</v>
      </c>
      <c r="W23" s="54">
        <f t="shared" si="13"/>
        <v>2</v>
      </c>
      <c r="X23" s="54">
        <f t="shared" si="13"/>
        <v>297</v>
      </c>
      <c r="Y23" s="54">
        <f>SUM(AB23,AE23,'72-3'!C23,'72-3'!F23,'72-3'!I23)</f>
        <v>27</v>
      </c>
      <c r="Z23" s="54">
        <f>SUM(AC23,AF23,'72-3'!D23,'72-3'!G23,'72-3'!J23)</f>
        <v>21</v>
      </c>
      <c r="AA23" s="54">
        <f>SUM(AD23,AG23,'72-3'!E23,'72-3'!H23,'72-3'!K23)</f>
        <v>45</v>
      </c>
      <c r="AB23" s="54">
        <f t="shared" ref="AB23:AG23" si="14">SUM(AB24:AB33)</f>
        <v>20</v>
      </c>
      <c r="AC23" s="54">
        <f t="shared" si="14"/>
        <v>16</v>
      </c>
      <c r="AD23" s="54">
        <f t="shared" si="14"/>
        <v>33</v>
      </c>
      <c r="AE23" s="54">
        <f t="shared" si="14"/>
        <v>2</v>
      </c>
      <c r="AF23" s="54">
        <f t="shared" si="14"/>
        <v>2</v>
      </c>
      <c r="AG23" s="54">
        <f t="shared" si="14"/>
        <v>3</v>
      </c>
      <c r="AH23" s="26" t="s">
        <v>122</v>
      </c>
      <c r="AI23" s="39"/>
    </row>
    <row r="24" spans="2:35" s="29" customFormat="1" x14ac:dyDescent="0.15">
      <c r="B24" s="27" t="s">
        <v>16</v>
      </c>
      <c r="C24" s="58">
        <v>0</v>
      </c>
      <c r="D24" s="58">
        <v>0</v>
      </c>
      <c r="E24" s="58">
        <v>0</v>
      </c>
      <c r="F24" s="57">
        <f t="shared" si="6"/>
        <v>0</v>
      </c>
      <c r="G24" s="57">
        <f t="shared" si="7"/>
        <v>0</v>
      </c>
      <c r="H24" s="57">
        <f t="shared" si="8"/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9"/>
      <c r="S24" s="72">
        <v>0</v>
      </c>
      <c r="T24" s="60">
        <v>0</v>
      </c>
      <c r="U24" s="59">
        <v>0</v>
      </c>
      <c r="V24" s="58">
        <v>0</v>
      </c>
      <c r="W24" s="58">
        <v>0</v>
      </c>
      <c r="X24" s="75">
        <v>0</v>
      </c>
      <c r="Y24" s="57">
        <f>SUM(AB24,AE24,'72-3'!C24,'72-3'!F24,'72-3'!I24)</f>
        <v>4</v>
      </c>
      <c r="Z24" s="57">
        <f>SUM(AC24,AF24,'72-3'!D24,'72-3'!G24,'72-3'!J24)</f>
        <v>3</v>
      </c>
      <c r="AA24" s="57">
        <f>SUM(AD24,AG24,'72-3'!E24,'72-3'!H24,'72-3'!K24)</f>
        <v>1</v>
      </c>
      <c r="AB24" s="58">
        <v>4</v>
      </c>
      <c r="AC24" s="58">
        <v>3</v>
      </c>
      <c r="AD24" s="58">
        <v>1</v>
      </c>
      <c r="AE24" s="58">
        <v>0</v>
      </c>
      <c r="AF24" s="58">
        <v>0</v>
      </c>
      <c r="AG24" s="58">
        <v>0</v>
      </c>
      <c r="AH24" s="28" t="s">
        <v>16</v>
      </c>
      <c r="AI24" s="2"/>
    </row>
    <row r="25" spans="2:35" s="29" customFormat="1" x14ac:dyDescent="0.15">
      <c r="B25" s="27" t="s">
        <v>17</v>
      </c>
      <c r="C25" s="58">
        <v>0</v>
      </c>
      <c r="D25" s="58">
        <v>0</v>
      </c>
      <c r="E25" s="58">
        <v>0</v>
      </c>
      <c r="F25" s="57">
        <f t="shared" si="6"/>
        <v>0</v>
      </c>
      <c r="G25" s="57">
        <f t="shared" si="7"/>
        <v>0</v>
      </c>
      <c r="H25" s="57">
        <f t="shared" si="8"/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9"/>
      <c r="S25" s="72">
        <v>0</v>
      </c>
      <c r="T25" s="60">
        <v>0</v>
      </c>
      <c r="U25" s="59">
        <v>0</v>
      </c>
      <c r="V25" s="58">
        <v>0</v>
      </c>
      <c r="W25" s="58">
        <v>0</v>
      </c>
      <c r="X25" s="75">
        <v>85</v>
      </c>
      <c r="Y25" s="57">
        <f>SUM(AB25,AE25,'72-3'!C25,'72-3'!F25,'72-3'!I25)</f>
        <v>0</v>
      </c>
      <c r="Z25" s="57">
        <f>SUM(AC25,AF25,'72-3'!D25,'72-3'!G25,'72-3'!J25)</f>
        <v>0</v>
      </c>
      <c r="AA25" s="57">
        <f>SUM(AD25,AG25,'72-3'!E25,'72-3'!H25,'72-3'!K25)</f>
        <v>0</v>
      </c>
      <c r="AB25" s="58">
        <v>0</v>
      </c>
      <c r="AC25" s="58">
        <v>0</v>
      </c>
      <c r="AD25" s="58">
        <v>0</v>
      </c>
      <c r="AE25" s="58">
        <v>0</v>
      </c>
      <c r="AF25" s="58">
        <v>0</v>
      </c>
      <c r="AG25" s="58">
        <v>0</v>
      </c>
      <c r="AH25" s="28" t="s">
        <v>17</v>
      </c>
      <c r="AI25" s="2"/>
    </row>
    <row r="26" spans="2:35" s="29" customFormat="1" x14ac:dyDescent="0.15">
      <c r="B26" s="27" t="s">
        <v>18</v>
      </c>
      <c r="C26" s="58">
        <v>0</v>
      </c>
      <c r="D26" s="58">
        <v>0</v>
      </c>
      <c r="E26" s="58">
        <v>0</v>
      </c>
      <c r="F26" s="57">
        <f t="shared" si="6"/>
        <v>0</v>
      </c>
      <c r="G26" s="57">
        <f t="shared" si="7"/>
        <v>0</v>
      </c>
      <c r="H26" s="57">
        <f t="shared" si="8"/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9"/>
      <c r="S26" s="72">
        <v>0</v>
      </c>
      <c r="T26" s="60">
        <v>0</v>
      </c>
      <c r="U26" s="59">
        <v>0</v>
      </c>
      <c r="V26" s="58">
        <v>0</v>
      </c>
      <c r="W26" s="58">
        <v>0</v>
      </c>
      <c r="X26" s="75">
        <v>0</v>
      </c>
      <c r="Y26" s="57">
        <f>SUM(AB26,AE26,'72-3'!C26,'72-3'!F26,'72-3'!I26)</f>
        <v>1</v>
      </c>
      <c r="Z26" s="57">
        <f>SUM(AC26,AF26,'72-3'!D26,'72-3'!G26,'72-3'!J26)</f>
        <v>1</v>
      </c>
      <c r="AA26" s="57">
        <f>SUM(AD26,AG26,'72-3'!E26,'72-3'!H26,'72-3'!K26)</f>
        <v>3</v>
      </c>
      <c r="AB26" s="58">
        <v>0</v>
      </c>
      <c r="AC26" s="58">
        <v>0</v>
      </c>
      <c r="AD26" s="58">
        <v>0</v>
      </c>
      <c r="AE26" s="58">
        <v>1</v>
      </c>
      <c r="AF26" s="58">
        <v>1</v>
      </c>
      <c r="AG26" s="58">
        <v>3</v>
      </c>
      <c r="AH26" s="28" t="s">
        <v>18</v>
      </c>
      <c r="AI26" s="2"/>
    </row>
    <row r="27" spans="2:35" s="29" customFormat="1" x14ac:dyDescent="0.15">
      <c r="B27" s="27" t="s">
        <v>19</v>
      </c>
      <c r="C27" s="58">
        <v>0</v>
      </c>
      <c r="D27" s="58">
        <v>0</v>
      </c>
      <c r="E27" s="58">
        <v>0</v>
      </c>
      <c r="F27" s="57">
        <f t="shared" si="6"/>
        <v>0</v>
      </c>
      <c r="G27" s="57">
        <f t="shared" si="7"/>
        <v>0</v>
      </c>
      <c r="H27" s="57">
        <f t="shared" si="8"/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9"/>
      <c r="S27" s="72">
        <v>0</v>
      </c>
      <c r="T27" s="60">
        <v>0</v>
      </c>
      <c r="U27" s="59">
        <v>0</v>
      </c>
      <c r="V27" s="58">
        <v>0</v>
      </c>
      <c r="W27" s="58">
        <v>0</v>
      </c>
      <c r="X27" s="75">
        <v>64</v>
      </c>
      <c r="Y27" s="57">
        <f>SUM(AB27,AE27,'72-3'!C27,'72-3'!F27,'72-3'!I27)</f>
        <v>8</v>
      </c>
      <c r="Z27" s="57">
        <f>SUM(AC27,AF27,'72-3'!D27,'72-3'!G27,'72-3'!J27)</f>
        <v>8</v>
      </c>
      <c r="AA27" s="57">
        <f>SUM(AD27,AG27,'72-3'!E27,'72-3'!H27,'72-3'!K27)</f>
        <v>28</v>
      </c>
      <c r="AB27" s="58">
        <v>8</v>
      </c>
      <c r="AC27" s="58">
        <v>8</v>
      </c>
      <c r="AD27" s="58">
        <v>28</v>
      </c>
      <c r="AE27" s="58">
        <v>0</v>
      </c>
      <c r="AF27" s="58">
        <v>0</v>
      </c>
      <c r="AG27" s="58">
        <v>0</v>
      </c>
      <c r="AH27" s="28" t="s">
        <v>19</v>
      </c>
      <c r="AI27" s="2"/>
    </row>
    <row r="28" spans="2:35" s="29" customFormat="1" x14ac:dyDescent="0.15">
      <c r="B28" s="27" t="s">
        <v>20</v>
      </c>
      <c r="C28" s="58">
        <v>0</v>
      </c>
      <c r="D28" s="58">
        <v>0</v>
      </c>
      <c r="E28" s="58">
        <v>0</v>
      </c>
      <c r="F28" s="57">
        <f t="shared" si="6"/>
        <v>0</v>
      </c>
      <c r="G28" s="57">
        <f t="shared" si="7"/>
        <v>0</v>
      </c>
      <c r="H28" s="57">
        <f t="shared" si="8"/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9"/>
      <c r="S28" s="72">
        <v>0</v>
      </c>
      <c r="T28" s="60">
        <v>0</v>
      </c>
      <c r="U28" s="59">
        <v>0</v>
      </c>
      <c r="V28" s="58">
        <v>1</v>
      </c>
      <c r="W28" s="58">
        <v>1</v>
      </c>
      <c r="X28" s="75">
        <v>34</v>
      </c>
      <c r="Y28" s="57">
        <f>SUM(AB28,AE28,'72-3'!C28,'72-3'!F28,'72-3'!I28)</f>
        <v>3</v>
      </c>
      <c r="Z28" s="57">
        <f>SUM(AC28,AF28,'72-3'!D28,'72-3'!G28,'72-3'!J28)</f>
        <v>2</v>
      </c>
      <c r="AA28" s="57">
        <f>SUM(AD28,AG28,'72-3'!E28,'72-3'!H28,'72-3'!K28)</f>
        <v>0</v>
      </c>
      <c r="AB28" s="58">
        <v>2</v>
      </c>
      <c r="AC28" s="58">
        <v>2</v>
      </c>
      <c r="AD28" s="58">
        <v>0</v>
      </c>
      <c r="AE28" s="58">
        <v>0</v>
      </c>
      <c r="AF28" s="58">
        <v>0</v>
      </c>
      <c r="AG28" s="58">
        <v>0</v>
      </c>
      <c r="AH28" s="28" t="s">
        <v>20</v>
      </c>
      <c r="AI28" s="2"/>
    </row>
    <row r="29" spans="2:35" s="29" customFormat="1" x14ac:dyDescent="0.15">
      <c r="B29" s="27" t="s">
        <v>21</v>
      </c>
      <c r="C29" s="58">
        <v>2</v>
      </c>
      <c r="D29" s="58">
        <v>0</v>
      </c>
      <c r="E29" s="58">
        <v>5</v>
      </c>
      <c r="F29" s="57">
        <f t="shared" si="6"/>
        <v>1</v>
      </c>
      <c r="G29" s="57">
        <f t="shared" si="7"/>
        <v>2</v>
      </c>
      <c r="H29" s="57">
        <f t="shared" si="8"/>
        <v>0</v>
      </c>
      <c r="I29" s="58">
        <v>0</v>
      </c>
      <c r="J29" s="58">
        <v>0</v>
      </c>
      <c r="K29" s="58">
        <v>0</v>
      </c>
      <c r="L29" s="58">
        <v>1</v>
      </c>
      <c r="M29" s="58">
        <v>2</v>
      </c>
      <c r="N29" s="58">
        <v>0</v>
      </c>
      <c r="O29" s="58">
        <v>0</v>
      </c>
      <c r="P29" s="58">
        <v>0</v>
      </c>
      <c r="Q29" s="58">
        <v>0</v>
      </c>
      <c r="R29" s="59"/>
      <c r="S29" s="72">
        <v>0</v>
      </c>
      <c r="T29" s="60">
        <v>0</v>
      </c>
      <c r="U29" s="59">
        <v>0</v>
      </c>
      <c r="V29" s="58">
        <v>0</v>
      </c>
      <c r="W29" s="58">
        <v>0</v>
      </c>
      <c r="X29" s="75">
        <v>15</v>
      </c>
      <c r="Y29" s="57">
        <f>SUM(AB29,AE29,'72-3'!C29,'72-3'!F29,'72-3'!I29)</f>
        <v>5</v>
      </c>
      <c r="Z29" s="57">
        <f>SUM(AC29,AF29,'72-3'!D29,'72-3'!G29,'72-3'!J29)</f>
        <v>3</v>
      </c>
      <c r="AA29" s="57">
        <f>SUM(AD29,AG29,'72-3'!E29,'72-3'!H29,'72-3'!K29)</f>
        <v>9</v>
      </c>
      <c r="AB29" s="58">
        <v>2</v>
      </c>
      <c r="AC29" s="58">
        <v>1</v>
      </c>
      <c r="AD29" s="58">
        <v>0</v>
      </c>
      <c r="AE29" s="58">
        <v>0</v>
      </c>
      <c r="AF29" s="58">
        <v>0</v>
      </c>
      <c r="AG29" s="58">
        <v>0</v>
      </c>
      <c r="AH29" s="28" t="s">
        <v>21</v>
      </c>
      <c r="AI29" s="2"/>
    </row>
    <row r="30" spans="2:35" s="29" customFormat="1" x14ac:dyDescent="0.15">
      <c r="B30" s="27" t="s">
        <v>22</v>
      </c>
      <c r="C30" s="58">
        <v>0</v>
      </c>
      <c r="D30" s="58">
        <v>0</v>
      </c>
      <c r="E30" s="58">
        <v>0</v>
      </c>
      <c r="F30" s="57">
        <f t="shared" si="6"/>
        <v>0</v>
      </c>
      <c r="G30" s="57">
        <f t="shared" si="7"/>
        <v>0</v>
      </c>
      <c r="H30" s="57">
        <f t="shared" si="8"/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9"/>
      <c r="S30" s="72">
        <v>0</v>
      </c>
      <c r="T30" s="60">
        <v>0</v>
      </c>
      <c r="U30" s="59">
        <v>0</v>
      </c>
      <c r="V30" s="58">
        <v>0</v>
      </c>
      <c r="W30" s="58">
        <v>0</v>
      </c>
      <c r="X30" s="75">
        <v>0</v>
      </c>
      <c r="Y30" s="57">
        <f>SUM(AB30,AE30,'72-3'!C30,'72-3'!F30,'72-3'!I30)</f>
        <v>2</v>
      </c>
      <c r="Z30" s="57">
        <f>SUM(AC30,AF30,'72-3'!D30,'72-3'!G30,'72-3'!J30)</f>
        <v>0</v>
      </c>
      <c r="AA30" s="57">
        <f>SUM(AD30,AG30,'72-3'!E30,'72-3'!H30,'72-3'!K30)</f>
        <v>1</v>
      </c>
      <c r="AB30" s="58">
        <v>2</v>
      </c>
      <c r="AC30" s="58">
        <v>0</v>
      </c>
      <c r="AD30" s="58">
        <v>1</v>
      </c>
      <c r="AE30" s="58">
        <v>0</v>
      </c>
      <c r="AF30" s="58">
        <v>0</v>
      </c>
      <c r="AG30" s="58">
        <v>0</v>
      </c>
      <c r="AH30" s="28" t="s">
        <v>22</v>
      </c>
      <c r="AI30" s="2"/>
    </row>
    <row r="31" spans="2:35" s="29" customFormat="1" x14ac:dyDescent="0.15">
      <c r="B31" s="27" t="s">
        <v>23</v>
      </c>
      <c r="C31" s="58">
        <v>0</v>
      </c>
      <c r="D31" s="58">
        <v>0</v>
      </c>
      <c r="E31" s="58">
        <v>0</v>
      </c>
      <c r="F31" s="57">
        <f t="shared" si="6"/>
        <v>0</v>
      </c>
      <c r="G31" s="57">
        <f t="shared" si="7"/>
        <v>0</v>
      </c>
      <c r="H31" s="57">
        <f t="shared" si="8"/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9"/>
      <c r="S31" s="72">
        <v>0</v>
      </c>
      <c r="T31" s="60">
        <v>0</v>
      </c>
      <c r="U31" s="59">
        <v>0</v>
      </c>
      <c r="V31" s="58">
        <v>0</v>
      </c>
      <c r="W31" s="58">
        <v>0</v>
      </c>
      <c r="X31" s="75">
        <v>0</v>
      </c>
      <c r="Y31" s="57">
        <f>SUM(AB31,AE31,'72-3'!C31,'72-3'!F31,'72-3'!I31)</f>
        <v>1</v>
      </c>
      <c r="Z31" s="57">
        <f>SUM(AC31,AF31,'72-3'!D31,'72-3'!G31,'72-3'!J31)</f>
        <v>1</v>
      </c>
      <c r="AA31" s="57">
        <f>SUM(AD31,AG31,'72-3'!E31,'72-3'!H31,'72-3'!K31)</f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28" t="s">
        <v>23</v>
      </c>
      <c r="AI31" s="2"/>
    </row>
    <row r="32" spans="2:35" s="29" customFormat="1" x14ac:dyDescent="0.15">
      <c r="B32" s="27" t="s">
        <v>24</v>
      </c>
      <c r="C32" s="58">
        <v>1</v>
      </c>
      <c r="D32" s="58">
        <v>1</v>
      </c>
      <c r="E32" s="58">
        <v>0</v>
      </c>
      <c r="F32" s="57">
        <f t="shared" si="6"/>
        <v>0</v>
      </c>
      <c r="G32" s="57">
        <f t="shared" si="7"/>
        <v>0</v>
      </c>
      <c r="H32" s="57">
        <f t="shared" si="8"/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9"/>
      <c r="S32" s="72">
        <v>0</v>
      </c>
      <c r="T32" s="60">
        <v>0</v>
      </c>
      <c r="U32" s="59">
        <v>0</v>
      </c>
      <c r="V32" s="58">
        <v>1</v>
      </c>
      <c r="W32" s="58">
        <v>1</v>
      </c>
      <c r="X32" s="75">
        <v>18</v>
      </c>
      <c r="Y32" s="57">
        <f>SUM(AB32,AE32,'72-3'!C32,'72-3'!F32,'72-3'!I32)</f>
        <v>2</v>
      </c>
      <c r="Z32" s="57">
        <f>SUM(AC32,AF32,'72-3'!D32,'72-3'!G32,'72-3'!J32)</f>
        <v>2</v>
      </c>
      <c r="AA32" s="57">
        <f>SUM(AD32,AG32,'72-3'!E32,'72-3'!H32,'72-3'!K32)</f>
        <v>3</v>
      </c>
      <c r="AB32" s="58">
        <v>2</v>
      </c>
      <c r="AC32" s="58">
        <v>2</v>
      </c>
      <c r="AD32" s="58">
        <v>3</v>
      </c>
      <c r="AE32" s="58">
        <v>0</v>
      </c>
      <c r="AF32" s="58">
        <v>0</v>
      </c>
      <c r="AG32" s="58">
        <v>0</v>
      </c>
      <c r="AH32" s="28" t="s">
        <v>24</v>
      </c>
      <c r="AI32" s="2"/>
    </row>
    <row r="33" spans="2:35" s="29" customFormat="1" x14ac:dyDescent="0.15">
      <c r="B33" s="27" t="s">
        <v>25</v>
      </c>
      <c r="C33" s="58">
        <v>0</v>
      </c>
      <c r="D33" s="58">
        <v>0</v>
      </c>
      <c r="E33" s="58">
        <v>1</v>
      </c>
      <c r="F33" s="57">
        <f t="shared" si="6"/>
        <v>0</v>
      </c>
      <c r="G33" s="57">
        <f t="shared" si="7"/>
        <v>0</v>
      </c>
      <c r="H33" s="57">
        <f t="shared" si="8"/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9"/>
      <c r="S33" s="72">
        <v>0</v>
      </c>
      <c r="T33" s="60">
        <v>0</v>
      </c>
      <c r="U33" s="59">
        <v>0</v>
      </c>
      <c r="V33" s="58">
        <v>0</v>
      </c>
      <c r="W33" s="58">
        <v>0</v>
      </c>
      <c r="X33" s="75">
        <v>81</v>
      </c>
      <c r="Y33" s="57">
        <f>SUM(AB33,AE33,'72-3'!C33,'72-3'!F33,'72-3'!I33)</f>
        <v>1</v>
      </c>
      <c r="Z33" s="57">
        <f>SUM(AC33,AF33,'72-3'!D33,'72-3'!G33,'72-3'!J33)</f>
        <v>1</v>
      </c>
      <c r="AA33" s="57">
        <f>SUM(AD33,AG33,'72-3'!E33,'72-3'!H33,'72-3'!K33)</f>
        <v>0</v>
      </c>
      <c r="AB33" s="58">
        <v>0</v>
      </c>
      <c r="AC33" s="58">
        <v>0</v>
      </c>
      <c r="AD33" s="58">
        <v>0</v>
      </c>
      <c r="AE33" s="58">
        <v>1</v>
      </c>
      <c r="AF33" s="58">
        <v>1</v>
      </c>
      <c r="AG33" s="58">
        <v>0</v>
      </c>
      <c r="AH33" s="28" t="s">
        <v>25</v>
      </c>
      <c r="AI33" s="2"/>
    </row>
    <row r="34" spans="2:35" s="25" customFormat="1" x14ac:dyDescent="0.15">
      <c r="B34" s="22" t="s">
        <v>124</v>
      </c>
      <c r="C34" s="54">
        <f>SUM(C35:C40)</f>
        <v>0</v>
      </c>
      <c r="D34" s="54">
        <f>SUM(D35:D40)</f>
        <v>0</v>
      </c>
      <c r="E34" s="54">
        <f>SUM(E35:E40)</f>
        <v>0</v>
      </c>
      <c r="F34" s="54">
        <f t="shared" si="6"/>
        <v>0</v>
      </c>
      <c r="G34" s="54">
        <f t="shared" si="7"/>
        <v>0</v>
      </c>
      <c r="H34" s="54">
        <f t="shared" si="8"/>
        <v>0</v>
      </c>
      <c r="I34" s="54">
        <f t="shared" ref="I34:Q34" si="15">SUM(I35:I40)</f>
        <v>0</v>
      </c>
      <c r="J34" s="54">
        <f t="shared" si="15"/>
        <v>0</v>
      </c>
      <c r="K34" s="54">
        <f t="shared" si="15"/>
        <v>0</v>
      </c>
      <c r="L34" s="54">
        <f t="shared" si="15"/>
        <v>0</v>
      </c>
      <c r="M34" s="54">
        <f t="shared" si="15"/>
        <v>0</v>
      </c>
      <c r="N34" s="54">
        <f t="shared" si="15"/>
        <v>0</v>
      </c>
      <c r="O34" s="54">
        <f t="shared" si="15"/>
        <v>0</v>
      </c>
      <c r="P34" s="54">
        <f t="shared" si="15"/>
        <v>0</v>
      </c>
      <c r="Q34" s="54">
        <f t="shared" si="15"/>
        <v>0</v>
      </c>
      <c r="R34" s="55"/>
      <c r="S34" s="71">
        <f t="shared" ref="S34:X34" si="16">SUM(S35:S40)</f>
        <v>0</v>
      </c>
      <c r="T34" s="56">
        <f t="shared" si="16"/>
        <v>0</v>
      </c>
      <c r="U34" s="54">
        <f t="shared" si="16"/>
        <v>0</v>
      </c>
      <c r="V34" s="54">
        <f t="shared" si="16"/>
        <v>2</v>
      </c>
      <c r="W34" s="54">
        <f t="shared" si="16"/>
        <v>1</v>
      </c>
      <c r="X34" s="54">
        <f t="shared" si="16"/>
        <v>25</v>
      </c>
      <c r="Y34" s="54">
        <f>SUM(AB34,AE34,'72-3'!C34,'72-3'!F34,'72-3'!I34)</f>
        <v>15</v>
      </c>
      <c r="Z34" s="54">
        <f>SUM(AC34,AF34,'72-3'!D34,'72-3'!G34,'72-3'!J34)</f>
        <v>15</v>
      </c>
      <c r="AA34" s="54">
        <f>SUM(AD34,AG34,'72-3'!E34,'72-3'!H34,'72-3'!K34)</f>
        <v>10</v>
      </c>
      <c r="AB34" s="54">
        <f t="shared" ref="AB34:AG34" si="17">SUM(AB35:AB40)</f>
        <v>8</v>
      </c>
      <c r="AC34" s="54">
        <f t="shared" si="17"/>
        <v>7</v>
      </c>
      <c r="AD34" s="54">
        <f t="shared" si="17"/>
        <v>5</v>
      </c>
      <c r="AE34" s="54">
        <f t="shared" si="17"/>
        <v>4</v>
      </c>
      <c r="AF34" s="54">
        <f t="shared" si="17"/>
        <v>4</v>
      </c>
      <c r="AG34" s="54">
        <f t="shared" si="17"/>
        <v>2</v>
      </c>
      <c r="AH34" s="26" t="s">
        <v>124</v>
      </c>
      <c r="AI34" s="39"/>
    </row>
    <row r="35" spans="2:35" s="29" customFormat="1" x14ac:dyDescent="0.15">
      <c r="B35" s="27" t="s">
        <v>26</v>
      </c>
      <c r="C35" s="58">
        <v>0</v>
      </c>
      <c r="D35" s="58">
        <v>0</v>
      </c>
      <c r="E35" s="58">
        <v>0</v>
      </c>
      <c r="F35" s="57">
        <f t="shared" si="6"/>
        <v>0</v>
      </c>
      <c r="G35" s="57">
        <f t="shared" si="7"/>
        <v>0</v>
      </c>
      <c r="H35" s="57">
        <f t="shared" si="8"/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9"/>
      <c r="S35" s="72">
        <v>0</v>
      </c>
      <c r="T35" s="60">
        <v>0</v>
      </c>
      <c r="U35" s="59">
        <v>0</v>
      </c>
      <c r="V35" s="58">
        <v>0</v>
      </c>
      <c r="W35" s="58">
        <v>0</v>
      </c>
      <c r="X35" s="58">
        <v>0</v>
      </c>
      <c r="Y35" s="57">
        <f>SUM(AB35,AE35,'72-3'!C35,'72-3'!F35,'72-3'!I35)</f>
        <v>1</v>
      </c>
      <c r="Z35" s="57">
        <f>SUM(AC35,AF35,'72-3'!D35,'72-3'!G35,'72-3'!J35)</f>
        <v>1</v>
      </c>
      <c r="AA35" s="57">
        <f>SUM(AD35,AG35,'72-3'!E35,'72-3'!H35,'72-3'!K35)</f>
        <v>0</v>
      </c>
      <c r="AB35" s="58">
        <v>1</v>
      </c>
      <c r="AC35" s="58">
        <v>1</v>
      </c>
      <c r="AD35" s="58">
        <v>0</v>
      </c>
      <c r="AE35" s="58">
        <v>0</v>
      </c>
      <c r="AF35" s="58">
        <v>0</v>
      </c>
      <c r="AG35" s="58">
        <v>0</v>
      </c>
      <c r="AH35" s="28" t="s">
        <v>26</v>
      </c>
      <c r="AI35" s="2"/>
    </row>
    <row r="36" spans="2:35" s="29" customFormat="1" x14ac:dyDescent="0.15">
      <c r="B36" s="27" t="s">
        <v>27</v>
      </c>
      <c r="C36" s="58">
        <v>0</v>
      </c>
      <c r="D36" s="58">
        <v>0</v>
      </c>
      <c r="E36" s="58">
        <v>0</v>
      </c>
      <c r="F36" s="57">
        <f t="shared" si="6"/>
        <v>0</v>
      </c>
      <c r="G36" s="57">
        <f t="shared" si="7"/>
        <v>0</v>
      </c>
      <c r="H36" s="57">
        <f t="shared" si="8"/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9"/>
      <c r="S36" s="72">
        <v>0</v>
      </c>
      <c r="T36" s="60">
        <v>0</v>
      </c>
      <c r="U36" s="59">
        <v>0</v>
      </c>
      <c r="V36" s="58">
        <v>0</v>
      </c>
      <c r="W36" s="58">
        <v>0</v>
      </c>
      <c r="X36" s="58">
        <v>0</v>
      </c>
      <c r="Y36" s="57">
        <f>SUM(AB36,AE36,'72-3'!C36,'72-3'!F36,'72-3'!I36)</f>
        <v>1</v>
      </c>
      <c r="Z36" s="57">
        <f>SUM(AC36,AF36,'72-3'!D36,'72-3'!G36,'72-3'!J36)</f>
        <v>1</v>
      </c>
      <c r="AA36" s="57">
        <f>SUM(AD36,AG36,'72-3'!E36,'72-3'!H36,'72-3'!K36)</f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28" t="s">
        <v>27</v>
      </c>
      <c r="AI36" s="2"/>
    </row>
    <row r="37" spans="2:35" s="29" customFormat="1" x14ac:dyDescent="0.15">
      <c r="B37" s="27" t="s">
        <v>28</v>
      </c>
      <c r="C37" s="58">
        <v>0</v>
      </c>
      <c r="D37" s="58">
        <v>0</v>
      </c>
      <c r="E37" s="58">
        <v>0</v>
      </c>
      <c r="F37" s="57">
        <f t="shared" si="6"/>
        <v>0</v>
      </c>
      <c r="G37" s="57">
        <f t="shared" si="7"/>
        <v>0</v>
      </c>
      <c r="H37" s="57">
        <f t="shared" si="8"/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9"/>
      <c r="S37" s="72">
        <v>0</v>
      </c>
      <c r="T37" s="60">
        <v>0</v>
      </c>
      <c r="U37" s="59">
        <v>0</v>
      </c>
      <c r="V37" s="58">
        <v>0</v>
      </c>
      <c r="W37" s="58">
        <v>0</v>
      </c>
      <c r="X37" s="58">
        <v>0</v>
      </c>
      <c r="Y37" s="57">
        <f>SUM(AB37,AE37,'72-3'!C37,'72-3'!F37,'72-3'!I37)</f>
        <v>0</v>
      </c>
      <c r="Z37" s="57">
        <f>SUM(AC37,AF37,'72-3'!D37,'72-3'!G37,'72-3'!J37)</f>
        <v>0</v>
      </c>
      <c r="AA37" s="57">
        <f>SUM(AD37,AG37,'72-3'!E37,'72-3'!H37,'72-3'!K37)</f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28" t="s">
        <v>28</v>
      </c>
      <c r="AI37" s="2"/>
    </row>
    <row r="38" spans="2:35" s="29" customFormat="1" x14ac:dyDescent="0.15">
      <c r="B38" s="27" t="s">
        <v>29</v>
      </c>
      <c r="C38" s="58">
        <v>0</v>
      </c>
      <c r="D38" s="58">
        <v>0</v>
      </c>
      <c r="E38" s="58">
        <v>0</v>
      </c>
      <c r="F38" s="57">
        <f t="shared" si="6"/>
        <v>0</v>
      </c>
      <c r="G38" s="57">
        <f t="shared" si="7"/>
        <v>0</v>
      </c>
      <c r="H38" s="57">
        <f t="shared" si="8"/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9"/>
      <c r="S38" s="72">
        <v>0</v>
      </c>
      <c r="T38" s="60">
        <v>0</v>
      </c>
      <c r="U38" s="59">
        <v>0</v>
      </c>
      <c r="V38" s="58">
        <v>0</v>
      </c>
      <c r="W38" s="58">
        <v>0</v>
      </c>
      <c r="X38" s="58">
        <v>4</v>
      </c>
      <c r="Y38" s="57">
        <f>SUM(AB38,AE38,'72-3'!C38,'72-3'!F38,'72-3'!I38)</f>
        <v>2</v>
      </c>
      <c r="Z38" s="57">
        <f>SUM(AC38,AF38,'72-3'!D38,'72-3'!G38,'72-3'!J38)</f>
        <v>2</v>
      </c>
      <c r="AA38" s="57">
        <f>SUM(AD38,AG38,'72-3'!E38,'72-3'!H38,'72-3'!K38)</f>
        <v>2</v>
      </c>
      <c r="AB38" s="58">
        <v>1</v>
      </c>
      <c r="AC38" s="58">
        <v>1</v>
      </c>
      <c r="AD38" s="58">
        <v>1</v>
      </c>
      <c r="AE38" s="58">
        <v>1</v>
      </c>
      <c r="AF38" s="58">
        <v>1</v>
      </c>
      <c r="AG38" s="58">
        <v>1</v>
      </c>
      <c r="AH38" s="28" t="s">
        <v>29</v>
      </c>
      <c r="AI38" s="2"/>
    </row>
    <row r="39" spans="2:35" s="29" customFormat="1" x14ac:dyDescent="0.15">
      <c r="B39" s="27" t="s">
        <v>30</v>
      </c>
      <c r="C39" s="58">
        <v>0</v>
      </c>
      <c r="D39" s="58">
        <v>0</v>
      </c>
      <c r="E39" s="58">
        <v>0</v>
      </c>
      <c r="F39" s="57">
        <f t="shared" si="6"/>
        <v>0</v>
      </c>
      <c r="G39" s="57">
        <f t="shared" si="7"/>
        <v>0</v>
      </c>
      <c r="H39" s="57">
        <f t="shared" si="8"/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9"/>
      <c r="S39" s="72">
        <v>0</v>
      </c>
      <c r="T39" s="60">
        <v>0</v>
      </c>
      <c r="U39" s="59">
        <v>0</v>
      </c>
      <c r="V39" s="58">
        <v>2</v>
      </c>
      <c r="W39" s="58">
        <v>1</v>
      </c>
      <c r="X39" s="58">
        <v>16</v>
      </c>
      <c r="Y39" s="57">
        <f>SUM(AB39,AE39,'72-3'!C39,'72-3'!F39,'72-3'!I39)</f>
        <v>11</v>
      </c>
      <c r="Z39" s="57">
        <f>SUM(AC39,AF39,'72-3'!D39,'72-3'!G39,'72-3'!J39)</f>
        <v>11</v>
      </c>
      <c r="AA39" s="57">
        <f>SUM(AD39,AG39,'72-3'!E39,'72-3'!H39,'72-3'!K39)</f>
        <v>8</v>
      </c>
      <c r="AB39" s="58">
        <v>6</v>
      </c>
      <c r="AC39" s="58">
        <v>5</v>
      </c>
      <c r="AD39" s="58">
        <v>4</v>
      </c>
      <c r="AE39" s="58">
        <v>3</v>
      </c>
      <c r="AF39" s="58">
        <v>3</v>
      </c>
      <c r="AG39" s="58">
        <v>1</v>
      </c>
      <c r="AH39" s="28" t="s">
        <v>30</v>
      </c>
      <c r="AI39" s="2"/>
    </row>
    <row r="40" spans="2:35" s="29" customFormat="1" x14ac:dyDescent="0.15">
      <c r="B40" s="27" t="s">
        <v>31</v>
      </c>
      <c r="C40" s="58">
        <v>0</v>
      </c>
      <c r="D40" s="58">
        <v>0</v>
      </c>
      <c r="E40" s="58">
        <v>0</v>
      </c>
      <c r="F40" s="57">
        <f t="shared" si="6"/>
        <v>0</v>
      </c>
      <c r="G40" s="57">
        <f t="shared" si="7"/>
        <v>0</v>
      </c>
      <c r="H40" s="57">
        <f t="shared" si="8"/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9"/>
      <c r="S40" s="72">
        <v>0</v>
      </c>
      <c r="T40" s="60">
        <v>0</v>
      </c>
      <c r="U40" s="59">
        <v>0</v>
      </c>
      <c r="V40" s="58">
        <v>0</v>
      </c>
      <c r="W40" s="58">
        <v>0</v>
      </c>
      <c r="X40" s="58">
        <v>5</v>
      </c>
      <c r="Y40" s="57">
        <f>SUM(AB40,AE40,'72-3'!C40,'72-3'!F40,'72-3'!I40)</f>
        <v>0</v>
      </c>
      <c r="Z40" s="57">
        <f>SUM(AC40,AF40,'72-3'!D40,'72-3'!G40,'72-3'!J40)</f>
        <v>0</v>
      </c>
      <c r="AA40" s="57">
        <f>SUM(AD40,AG40,'72-3'!E40,'72-3'!H40,'72-3'!K40)</f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28" t="s">
        <v>31</v>
      </c>
      <c r="AI40" s="2"/>
    </row>
    <row r="41" spans="2:35" s="25" customFormat="1" x14ac:dyDescent="0.15">
      <c r="B41" s="22" t="s">
        <v>126</v>
      </c>
      <c r="C41" s="54">
        <f>SUM(C42:C47)</f>
        <v>0</v>
      </c>
      <c r="D41" s="54">
        <f>SUM(D42:D47)</f>
        <v>0</v>
      </c>
      <c r="E41" s="54">
        <f>SUM(E42:E47)</f>
        <v>1</v>
      </c>
      <c r="F41" s="54">
        <f t="shared" si="6"/>
        <v>1</v>
      </c>
      <c r="G41" s="54">
        <f t="shared" si="7"/>
        <v>1</v>
      </c>
      <c r="H41" s="54">
        <f t="shared" si="8"/>
        <v>1</v>
      </c>
      <c r="I41" s="54">
        <f t="shared" ref="I41:Q41" si="18">SUM(I42:I47)</f>
        <v>1</v>
      </c>
      <c r="J41" s="54">
        <f t="shared" si="18"/>
        <v>1</v>
      </c>
      <c r="K41" s="54">
        <f t="shared" si="18"/>
        <v>1</v>
      </c>
      <c r="L41" s="54">
        <f t="shared" si="18"/>
        <v>0</v>
      </c>
      <c r="M41" s="54">
        <f t="shared" si="18"/>
        <v>0</v>
      </c>
      <c r="N41" s="54">
        <f t="shared" si="18"/>
        <v>0</v>
      </c>
      <c r="O41" s="54">
        <f t="shared" si="18"/>
        <v>0</v>
      </c>
      <c r="P41" s="54">
        <f t="shared" si="18"/>
        <v>0</v>
      </c>
      <c r="Q41" s="54">
        <f t="shared" si="18"/>
        <v>0</v>
      </c>
      <c r="R41" s="55"/>
      <c r="S41" s="71">
        <f t="shared" ref="S41:X41" si="19">SUM(S42:S47)</f>
        <v>0</v>
      </c>
      <c r="T41" s="56">
        <f t="shared" si="19"/>
        <v>0</v>
      </c>
      <c r="U41" s="54">
        <f t="shared" si="19"/>
        <v>0</v>
      </c>
      <c r="V41" s="54">
        <f t="shared" si="19"/>
        <v>2</v>
      </c>
      <c r="W41" s="54">
        <f t="shared" si="19"/>
        <v>3</v>
      </c>
      <c r="X41" s="54">
        <f t="shared" si="19"/>
        <v>245</v>
      </c>
      <c r="Y41" s="54">
        <f>SUM(AB41,AE41,'72-3'!C41,'72-3'!F41,'72-3'!I41)</f>
        <v>30</v>
      </c>
      <c r="Z41" s="54">
        <f>SUM(AC41,AF41,'72-3'!D41,'72-3'!G41,'72-3'!J41)</f>
        <v>24</v>
      </c>
      <c r="AA41" s="54">
        <f>SUM(AD41,AG41,'72-3'!E41,'72-3'!H41,'72-3'!K41)</f>
        <v>124</v>
      </c>
      <c r="AB41" s="54">
        <f t="shared" ref="AB41:AG41" si="20">SUM(AB42:AB47)</f>
        <v>28</v>
      </c>
      <c r="AC41" s="54">
        <f t="shared" si="20"/>
        <v>21</v>
      </c>
      <c r="AD41" s="54">
        <f t="shared" si="20"/>
        <v>43</v>
      </c>
      <c r="AE41" s="54">
        <f t="shared" si="20"/>
        <v>0</v>
      </c>
      <c r="AF41" s="54">
        <f t="shared" si="20"/>
        <v>0</v>
      </c>
      <c r="AG41" s="54">
        <f t="shared" si="20"/>
        <v>4</v>
      </c>
      <c r="AH41" s="26" t="s">
        <v>126</v>
      </c>
      <c r="AI41" s="39"/>
    </row>
    <row r="42" spans="2:35" s="29" customFormat="1" x14ac:dyDescent="0.15">
      <c r="B42" s="27" t="s">
        <v>32</v>
      </c>
      <c r="C42" s="58">
        <v>0</v>
      </c>
      <c r="D42" s="58">
        <v>0</v>
      </c>
      <c r="E42" s="58">
        <v>0</v>
      </c>
      <c r="F42" s="57">
        <f t="shared" si="6"/>
        <v>0</v>
      </c>
      <c r="G42" s="57">
        <f t="shared" si="7"/>
        <v>0</v>
      </c>
      <c r="H42" s="57">
        <f t="shared" si="8"/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9"/>
      <c r="S42" s="72">
        <v>0</v>
      </c>
      <c r="T42" s="60">
        <v>0</v>
      </c>
      <c r="U42" s="59">
        <v>0</v>
      </c>
      <c r="V42" s="58">
        <v>0</v>
      </c>
      <c r="W42" s="58">
        <v>0</v>
      </c>
      <c r="X42" s="58">
        <v>0</v>
      </c>
      <c r="Y42" s="57">
        <f>SUM(AB42,AE42,'72-3'!C42,'72-3'!F42,'72-3'!I42)</f>
        <v>3</v>
      </c>
      <c r="Z42" s="57">
        <f>SUM(AC42,AF42,'72-3'!D42,'72-3'!G42,'72-3'!J42)</f>
        <v>4</v>
      </c>
      <c r="AA42" s="57">
        <f>SUM(AD42,AG42,'72-3'!E42,'72-3'!H42,'72-3'!K42)</f>
        <v>8</v>
      </c>
      <c r="AB42" s="58">
        <v>3</v>
      </c>
      <c r="AC42" s="58">
        <v>4</v>
      </c>
      <c r="AD42" s="58">
        <v>8</v>
      </c>
      <c r="AE42" s="58">
        <v>0</v>
      </c>
      <c r="AF42" s="58">
        <v>0</v>
      </c>
      <c r="AG42" s="58">
        <v>0</v>
      </c>
      <c r="AH42" s="28" t="s">
        <v>32</v>
      </c>
      <c r="AI42" s="2"/>
    </row>
    <row r="43" spans="2:35" s="29" customFormat="1" x14ac:dyDescent="0.15">
      <c r="B43" s="27" t="s">
        <v>33</v>
      </c>
      <c r="C43" s="58">
        <v>0</v>
      </c>
      <c r="D43" s="58">
        <v>0</v>
      </c>
      <c r="E43" s="58">
        <v>0</v>
      </c>
      <c r="F43" s="57">
        <f t="shared" si="6"/>
        <v>0</v>
      </c>
      <c r="G43" s="57">
        <f t="shared" si="7"/>
        <v>0</v>
      </c>
      <c r="H43" s="57">
        <f t="shared" si="8"/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9"/>
      <c r="S43" s="72">
        <v>0</v>
      </c>
      <c r="T43" s="60">
        <v>0</v>
      </c>
      <c r="U43" s="59">
        <v>0</v>
      </c>
      <c r="V43" s="58">
        <v>0</v>
      </c>
      <c r="W43" s="58">
        <v>0</v>
      </c>
      <c r="X43" s="58">
        <v>0</v>
      </c>
      <c r="Y43" s="57">
        <f>SUM(AB43,AE43,'72-3'!C43,'72-3'!F43,'72-3'!I43)</f>
        <v>5</v>
      </c>
      <c r="Z43" s="57">
        <f>SUM(AC43,AF43,'72-3'!D43,'72-3'!G43,'72-3'!J43)</f>
        <v>5</v>
      </c>
      <c r="AA43" s="57">
        <f>SUM(AD43,AG43,'72-3'!E43,'72-3'!H43,'72-3'!K43)</f>
        <v>17</v>
      </c>
      <c r="AB43" s="58">
        <v>5</v>
      </c>
      <c r="AC43" s="58">
        <v>5</v>
      </c>
      <c r="AD43" s="58">
        <v>14</v>
      </c>
      <c r="AE43" s="58">
        <v>0</v>
      </c>
      <c r="AF43" s="58">
        <v>0</v>
      </c>
      <c r="AG43" s="58">
        <v>0</v>
      </c>
      <c r="AH43" s="28" t="s">
        <v>33</v>
      </c>
      <c r="AI43" s="2"/>
    </row>
    <row r="44" spans="2:35" s="29" customFormat="1" x14ac:dyDescent="0.15">
      <c r="B44" s="27" t="s">
        <v>34</v>
      </c>
      <c r="C44" s="58">
        <v>0</v>
      </c>
      <c r="D44" s="58">
        <v>0</v>
      </c>
      <c r="E44" s="58">
        <v>0</v>
      </c>
      <c r="F44" s="57">
        <f t="shared" si="6"/>
        <v>0</v>
      </c>
      <c r="G44" s="57">
        <f t="shared" si="7"/>
        <v>0</v>
      </c>
      <c r="H44" s="57">
        <f t="shared" si="8"/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9"/>
      <c r="S44" s="72">
        <v>0</v>
      </c>
      <c r="T44" s="60">
        <v>0</v>
      </c>
      <c r="U44" s="59">
        <v>0</v>
      </c>
      <c r="V44" s="58">
        <v>2</v>
      </c>
      <c r="W44" s="58">
        <v>3</v>
      </c>
      <c r="X44" s="58">
        <v>196</v>
      </c>
      <c r="Y44" s="57">
        <f>SUM(AB44,AE44,'72-3'!C44,'72-3'!F44,'72-3'!I44)</f>
        <v>11</v>
      </c>
      <c r="Z44" s="57">
        <f>SUM(AC44,AF44,'72-3'!D44,'72-3'!G44,'72-3'!J44)</f>
        <v>9</v>
      </c>
      <c r="AA44" s="57">
        <f>SUM(AD44,AG44,'72-3'!E44,'72-3'!H44,'72-3'!K44)</f>
        <v>15</v>
      </c>
      <c r="AB44" s="58">
        <v>9</v>
      </c>
      <c r="AC44" s="58">
        <v>7</v>
      </c>
      <c r="AD44" s="58">
        <v>11</v>
      </c>
      <c r="AE44" s="58">
        <v>0</v>
      </c>
      <c r="AF44" s="58">
        <v>0</v>
      </c>
      <c r="AG44" s="58">
        <v>4</v>
      </c>
      <c r="AH44" s="28" t="s">
        <v>34</v>
      </c>
      <c r="AI44" s="2"/>
    </row>
    <row r="45" spans="2:35" s="29" customFormat="1" x14ac:dyDescent="0.15">
      <c r="B45" s="27" t="s">
        <v>35</v>
      </c>
      <c r="C45" s="58">
        <v>0</v>
      </c>
      <c r="D45" s="58">
        <v>0</v>
      </c>
      <c r="E45" s="58">
        <v>1</v>
      </c>
      <c r="F45" s="57">
        <f t="shared" si="6"/>
        <v>1</v>
      </c>
      <c r="G45" s="57">
        <f t="shared" si="7"/>
        <v>1</v>
      </c>
      <c r="H45" s="57">
        <f t="shared" si="8"/>
        <v>1</v>
      </c>
      <c r="I45" s="58">
        <v>1</v>
      </c>
      <c r="J45" s="58">
        <v>1</v>
      </c>
      <c r="K45" s="58">
        <v>1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9"/>
      <c r="S45" s="72">
        <v>0</v>
      </c>
      <c r="T45" s="60">
        <v>0</v>
      </c>
      <c r="U45" s="59">
        <v>0</v>
      </c>
      <c r="V45" s="58">
        <v>0</v>
      </c>
      <c r="W45" s="58">
        <v>0</v>
      </c>
      <c r="X45" s="58">
        <v>49</v>
      </c>
      <c r="Y45" s="57">
        <f>SUM(AB45,AE45,'72-3'!C45,'72-3'!F45,'72-3'!I45)</f>
        <v>8</v>
      </c>
      <c r="Z45" s="57">
        <f>SUM(AC45,AF45,'72-3'!D45,'72-3'!G45,'72-3'!J45)</f>
        <v>4</v>
      </c>
      <c r="AA45" s="57">
        <f>SUM(AD45,AG45,'72-3'!E45,'72-3'!H45,'72-3'!K45)</f>
        <v>81</v>
      </c>
      <c r="AB45" s="58">
        <v>8</v>
      </c>
      <c r="AC45" s="58">
        <v>3</v>
      </c>
      <c r="AD45" s="58">
        <v>7</v>
      </c>
      <c r="AE45" s="58">
        <v>0</v>
      </c>
      <c r="AF45" s="58">
        <v>0</v>
      </c>
      <c r="AG45" s="58">
        <v>0</v>
      </c>
      <c r="AH45" s="28" t="s">
        <v>35</v>
      </c>
      <c r="AI45" s="2"/>
    </row>
    <row r="46" spans="2:35" s="29" customFormat="1" x14ac:dyDescent="0.15">
      <c r="B46" s="27" t="s">
        <v>36</v>
      </c>
      <c r="C46" s="58">
        <v>0</v>
      </c>
      <c r="D46" s="58">
        <v>0</v>
      </c>
      <c r="E46" s="58">
        <v>0</v>
      </c>
      <c r="F46" s="57">
        <f t="shared" si="6"/>
        <v>0</v>
      </c>
      <c r="G46" s="57">
        <f t="shared" si="7"/>
        <v>0</v>
      </c>
      <c r="H46" s="57">
        <f t="shared" si="8"/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9"/>
      <c r="S46" s="72">
        <v>0</v>
      </c>
      <c r="T46" s="60">
        <v>0</v>
      </c>
      <c r="U46" s="59">
        <v>0</v>
      </c>
      <c r="V46" s="58">
        <v>0</v>
      </c>
      <c r="W46" s="58">
        <v>0</v>
      </c>
      <c r="X46" s="58">
        <v>0</v>
      </c>
      <c r="Y46" s="57">
        <f>SUM(AB46,AE46,'72-3'!C46,'72-3'!F46,'72-3'!I46)</f>
        <v>3</v>
      </c>
      <c r="Z46" s="57">
        <f>SUM(AC46,AF46,'72-3'!D46,'72-3'!G46,'72-3'!J46)</f>
        <v>2</v>
      </c>
      <c r="AA46" s="57">
        <f>SUM(AD46,AG46,'72-3'!E46,'72-3'!H46,'72-3'!K46)</f>
        <v>3</v>
      </c>
      <c r="AB46" s="58">
        <v>3</v>
      </c>
      <c r="AC46" s="58">
        <v>2</v>
      </c>
      <c r="AD46" s="58">
        <v>3</v>
      </c>
      <c r="AE46" s="58">
        <v>0</v>
      </c>
      <c r="AF46" s="58">
        <v>0</v>
      </c>
      <c r="AG46" s="58">
        <v>0</v>
      </c>
      <c r="AH46" s="28" t="s">
        <v>36</v>
      </c>
      <c r="AI46" s="2"/>
    </row>
    <row r="47" spans="2:35" s="29" customFormat="1" x14ac:dyDescent="0.15">
      <c r="B47" s="27" t="s">
        <v>37</v>
      </c>
      <c r="C47" s="58">
        <v>0</v>
      </c>
      <c r="D47" s="58">
        <v>0</v>
      </c>
      <c r="E47" s="58">
        <v>0</v>
      </c>
      <c r="F47" s="57">
        <f t="shared" si="6"/>
        <v>0</v>
      </c>
      <c r="G47" s="57">
        <f t="shared" si="7"/>
        <v>0</v>
      </c>
      <c r="H47" s="57">
        <f t="shared" si="8"/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9"/>
      <c r="S47" s="72">
        <v>0</v>
      </c>
      <c r="T47" s="60">
        <v>0</v>
      </c>
      <c r="U47" s="59">
        <v>0</v>
      </c>
      <c r="V47" s="58">
        <v>0</v>
      </c>
      <c r="W47" s="58">
        <v>0</v>
      </c>
      <c r="X47" s="58">
        <v>0</v>
      </c>
      <c r="Y47" s="57">
        <f>SUM(AB47,AE47,'72-3'!C47,'72-3'!F47,'72-3'!I47)</f>
        <v>0</v>
      </c>
      <c r="Z47" s="57">
        <f>SUM(AC47,AF47,'72-3'!D47,'72-3'!G47,'72-3'!J47)</f>
        <v>0</v>
      </c>
      <c r="AA47" s="57">
        <f>SUM(AD47,AG47,'72-3'!E47,'72-3'!H47,'72-3'!K47)</f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28" t="s">
        <v>37</v>
      </c>
      <c r="AI47" s="2"/>
    </row>
    <row r="48" spans="2:35" s="25" customFormat="1" x14ac:dyDescent="0.15">
      <c r="B48" s="22" t="s">
        <v>128</v>
      </c>
      <c r="C48" s="54">
        <f>SUM(C49:C53)</f>
        <v>0</v>
      </c>
      <c r="D48" s="54">
        <f>SUM(D49:D53)</f>
        <v>0</v>
      </c>
      <c r="E48" s="54">
        <f>SUM(E49:E53)</f>
        <v>0</v>
      </c>
      <c r="F48" s="54">
        <f t="shared" si="6"/>
        <v>0</v>
      </c>
      <c r="G48" s="54">
        <f t="shared" si="7"/>
        <v>0</v>
      </c>
      <c r="H48" s="54">
        <f t="shared" si="8"/>
        <v>0</v>
      </c>
      <c r="I48" s="54">
        <f t="shared" ref="I48:Q48" si="21">SUM(I49:I53)</f>
        <v>0</v>
      </c>
      <c r="J48" s="54">
        <f t="shared" si="21"/>
        <v>0</v>
      </c>
      <c r="K48" s="54">
        <f t="shared" si="21"/>
        <v>0</v>
      </c>
      <c r="L48" s="54">
        <f t="shared" si="21"/>
        <v>0</v>
      </c>
      <c r="M48" s="54">
        <f t="shared" si="21"/>
        <v>0</v>
      </c>
      <c r="N48" s="54">
        <f t="shared" si="21"/>
        <v>0</v>
      </c>
      <c r="O48" s="54">
        <f t="shared" si="21"/>
        <v>0</v>
      </c>
      <c r="P48" s="54">
        <f t="shared" si="21"/>
        <v>0</v>
      </c>
      <c r="Q48" s="54">
        <f t="shared" si="21"/>
        <v>0</v>
      </c>
      <c r="R48" s="55"/>
      <c r="S48" s="71">
        <f t="shared" ref="S48:X48" si="22">SUM(S49:S53)</f>
        <v>0</v>
      </c>
      <c r="T48" s="56">
        <f t="shared" si="22"/>
        <v>0</v>
      </c>
      <c r="U48" s="54">
        <f t="shared" si="22"/>
        <v>0</v>
      </c>
      <c r="V48" s="54">
        <f t="shared" si="22"/>
        <v>1</v>
      </c>
      <c r="W48" s="54">
        <f t="shared" si="22"/>
        <v>1</v>
      </c>
      <c r="X48" s="54">
        <f t="shared" si="22"/>
        <v>566</v>
      </c>
      <c r="Y48" s="54">
        <f>SUM(AB48,AE48,'72-3'!C48,'72-3'!F48,'72-3'!I48)</f>
        <v>13</v>
      </c>
      <c r="Z48" s="54">
        <f>SUM(AC48,AF48,'72-3'!D48,'72-3'!G48,'72-3'!J48)</f>
        <v>6</v>
      </c>
      <c r="AA48" s="54">
        <f>SUM(AD48,AG48,'72-3'!E48,'72-3'!H48,'72-3'!K48)</f>
        <v>15</v>
      </c>
      <c r="AB48" s="54">
        <f t="shared" ref="AB48:AG48" si="23">SUM(AB49:AB53)</f>
        <v>10</v>
      </c>
      <c r="AC48" s="54">
        <f t="shared" si="23"/>
        <v>4</v>
      </c>
      <c r="AD48" s="54">
        <f t="shared" si="23"/>
        <v>3</v>
      </c>
      <c r="AE48" s="54">
        <f t="shared" si="23"/>
        <v>0</v>
      </c>
      <c r="AF48" s="54">
        <f t="shared" si="23"/>
        <v>0</v>
      </c>
      <c r="AG48" s="54">
        <f t="shared" si="23"/>
        <v>5</v>
      </c>
      <c r="AH48" s="26" t="s">
        <v>128</v>
      </c>
      <c r="AI48" s="39"/>
    </row>
    <row r="49" spans="2:35" s="29" customFormat="1" x14ac:dyDescent="0.15">
      <c r="B49" s="27" t="s">
        <v>38</v>
      </c>
      <c r="C49" s="58">
        <v>0</v>
      </c>
      <c r="D49" s="58">
        <v>0</v>
      </c>
      <c r="E49" s="58">
        <v>0</v>
      </c>
      <c r="F49" s="57">
        <f t="shared" si="6"/>
        <v>0</v>
      </c>
      <c r="G49" s="57">
        <f t="shared" si="7"/>
        <v>0</v>
      </c>
      <c r="H49" s="57">
        <f t="shared" si="8"/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8">
        <v>0</v>
      </c>
      <c r="R49" s="59"/>
      <c r="S49" s="72">
        <v>0</v>
      </c>
      <c r="T49" s="60">
        <v>0</v>
      </c>
      <c r="U49" s="59">
        <v>0</v>
      </c>
      <c r="V49" s="58">
        <v>0</v>
      </c>
      <c r="W49" s="58">
        <v>0</v>
      </c>
      <c r="X49" s="58">
        <v>0</v>
      </c>
      <c r="Y49" s="57">
        <f>SUM(AB49,AE49,'72-3'!C49,'72-3'!F49,'72-3'!I49)</f>
        <v>0</v>
      </c>
      <c r="Z49" s="57">
        <f>SUM(AC49,AF49,'72-3'!D49,'72-3'!G49,'72-3'!J49)</f>
        <v>0</v>
      </c>
      <c r="AA49" s="57">
        <f>SUM(AD49,AG49,'72-3'!E49,'72-3'!H49,'72-3'!K49)</f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28" t="s">
        <v>38</v>
      </c>
      <c r="AI49" s="2"/>
    </row>
    <row r="50" spans="2:35" s="29" customFormat="1" x14ac:dyDescent="0.15">
      <c r="B50" s="27" t="s">
        <v>39</v>
      </c>
      <c r="C50" s="58">
        <v>0</v>
      </c>
      <c r="D50" s="58">
        <v>0</v>
      </c>
      <c r="E50" s="58">
        <v>0</v>
      </c>
      <c r="F50" s="57">
        <f t="shared" si="6"/>
        <v>0</v>
      </c>
      <c r="G50" s="57">
        <f t="shared" si="7"/>
        <v>0</v>
      </c>
      <c r="H50" s="57">
        <f t="shared" si="8"/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9"/>
      <c r="S50" s="72">
        <v>0</v>
      </c>
      <c r="T50" s="60">
        <v>0</v>
      </c>
      <c r="U50" s="59">
        <v>0</v>
      </c>
      <c r="V50" s="58">
        <v>0</v>
      </c>
      <c r="W50" s="58">
        <v>0</v>
      </c>
      <c r="X50" s="58">
        <v>0</v>
      </c>
      <c r="Y50" s="57">
        <f>SUM(AB50,AE50,'72-3'!C50,'72-3'!F50,'72-3'!I50)</f>
        <v>1</v>
      </c>
      <c r="Z50" s="57">
        <f>SUM(AC50,AF50,'72-3'!D50,'72-3'!G50,'72-3'!J50)</f>
        <v>1</v>
      </c>
      <c r="AA50" s="57">
        <f>SUM(AD50,AG50,'72-3'!E50,'72-3'!H50,'72-3'!K50)</f>
        <v>0</v>
      </c>
      <c r="AB50" s="58">
        <v>1</v>
      </c>
      <c r="AC50" s="58">
        <v>1</v>
      </c>
      <c r="AD50" s="58">
        <v>0</v>
      </c>
      <c r="AE50" s="58">
        <v>0</v>
      </c>
      <c r="AF50" s="58">
        <v>0</v>
      </c>
      <c r="AG50" s="58">
        <v>0</v>
      </c>
      <c r="AH50" s="28" t="s">
        <v>39</v>
      </c>
      <c r="AI50" s="2"/>
    </row>
    <row r="51" spans="2:35" s="29" customFormat="1" x14ac:dyDescent="0.15">
      <c r="B51" s="27" t="s">
        <v>40</v>
      </c>
      <c r="C51" s="58">
        <v>0</v>
      </c>
      <c r="D51" s="58">
        <v>0</v>
      </c>
      <c r="E51" s="58">
        <v>0</v>
      </c>
      <c r="F51" s="57">
        <f t="shared" si="6"/>
        <v>0</v>
      </c>
      <c r="G51" s="57">
        <f t="shared" si="7"/>
        <v>0</v>
      </c>
      <c r="H51" s="57">
        <f t="shared" si="8"/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9"/>
      <c r="S51" s="72">
        <v>0</v>
      </c>
      <c r="T51" s="60">
        <v>0</v>
      </c>
      <c r="U51" s="59">
        <v>0</v>
      </c>
      <c r="V51" s="58">
        <v>0</v>
      </c>
      <c r="W51" s="58">
        <v>0</v>
      </c>
      <c r="X51" s="58">
        <v>483</v>
      </c>
      <c r="Y51" s="57">
        <f>SUM(AB51,AE51,'72-3'!C51,'72-3'!F51,'72-3'!I51)</f>
        <v>4</v>
      </c>
      <c r="Z51" s="57">
        <f>SUM(AC51,AF51,'72-3'!D51,'72-3'!G51,'72-3'!J51)</f>
        <v>2</v>
      </c>
      <c r="AA51" s="57">
        <f>SUM(AD51,AG51,'72-3'!E51,'72-3'!H51,'72-3'!K51)</f>
        <v>0</v>
      </c>
      <c r="AB51" s="58">
        <v>4</v>
      </c>
      <c r="AC51" s="58">
        <v>2</v>
      </c>
      <c r="AD51" s="58">
        <v>0</v>
      </c>
      <c r="AE51" s="58">
        <v>0</v>
      </c>
      <c r="AF51" s="58">
        <v>0</v>
      </c>
      <c r="AG51" s="58">
        <v>0</v>
      </c>
      <c r="AH51" s="28" t="s">
        <v>40</v>
      </c>
      <c r="AI51" s="2"/>
    </row>
    <row r="52" spans="2:35" s="29" customFormat="1" x14ac:dyDescent="0.15">
      <c r="B52" s="27" t="s">
        <v>41</v>
      </c>
      <c r="C52" s="58">
        <v>0</v>
      </c>
      <c r="D52" s="58">
        <v>0</v>
      </c>
      <c r="E52" s="58">
        <v>0</v>
      </c>
      <c r="F52" s="57">
        <f t="shared" si="6"/>
        <v>0</v>
      </c>
      <c r="G52" s="57">
        <f t="shared" si="7"/>
        <v>0</v>
      </c>
      <c r="H52" s="57">
        <f t="shared" si="8"/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9"/>
      <c r="S52" s="72">
        <v>0</v>
      </c>
      <c r="T52" s="60">
        <v>0</v>
      </c>
      <c r="U52" s="59">
        <v>0</v>
      </c>
      <c r="V52" s="58">
        <v>0</v>
      </c>
      <c r="W52" s="58">
        <v>0</v>
      </c>
      <c r="X52" s="58">
        <v>75</v>
      </c>
      <c r="Y52" s="57">
        <f>SUM(AB52,AE52,'72-3'!C52,'72-3'!F52,'72-3'!I52)</f>
        <v>4</v>
      </c>
      <c r="Z52" s="57">
        <f>SUM(AC52,AF52,'72-3'!D52,'72-3'!G52,'72-3'!J52)</f>
        <v>1</v>
      </c>
      <c r="AA52" s="57">
        <f>SUM(AD52,AG52,'72-3'!E52,'72-3'!H52,'72-3'!K52)</f>
        <v>1</v>
      </c>
      <c r="AB52" s="58">
        <v>2</v>
      </c>
      <c r="AC52" s="58">
        <v>0</v>
      </c>
      <c r="AD52" s="58">
        <v>1</v>
      </c>
      <c r="AE52" s="58">
        <v>0</v>
      </c>
      <c r="AF52" s="58">
        <v>0</v>
      </c>
      <c r="AG52" s="58">
        <v>0</v>
      </c>
      <c r="AH52" s="28" t="s">
        <v>41</v>
      </c>
      <c r="AI52" s="2"/>
    </row>
    <row r="53" spans="2:35" s="29" customFormat="1" x14ac:dyDescent="0.15">
      <c r="B53" s="27" t="s">
        <v>42</v>
      </c>
      <c r="C53" s="58">
        <v>0</v>
      </c>
      <c r="D53" s="58">
        <v>0</v>
      </c>
      <c r="E53" s="58">
        <v>0</v>
      </c>
      <c r="F53" s="57">
        <f t="shared" si="6"/>
        <v>0</v>
      </c>
      <c r="G53" s="57">
        <f t="shared" si="7"/>
        <v>0</v>
      </c>
      <c r="H53" s="57">
        <f t="shared" si="8"/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9"/>
      <c r="S53" s="72">
        <v>0</v>
      </c>
      <c r="T53" s="60">
        <v>0</v>
      </c>
      <c r="U53" s="59">
        <v>0</v>
      </c>
      <c r="V53" s="58">
        <v>1</v>
      </c>
      <c r="W53" s="58">
        <v>1</v>
      </c>
      <c r="X53" s="58">
        <v>8</v>
      </c>
      <c r="Y53" s="57">
        <f>SUM(AB53,AE53,'72-3'!C53,'72-3'!F53,'72-3'!I53)</f>
        <v>4</v>
      </c>
      <c r="Z53" s="57">
        <f>SUM(AC53,AF53,'72-3'!D53,'72-3'!G53,'72-3'!J53)</f>
        <v>2</v>
      </c>
      <c r="AA53" s="57">
        <f>SUM(AD53,AG53,'72-3'!E53,'72-3'!H53,'72-3'!K53)</f>
        <v>14</v>
      </c>
      <c r="AB53" s="58">
        <v>3</v>
      </c>
      <c r="AC53" s="58">
        <v>1</v>
      </c>
      <c r="AD53" s="58">
        <v>2</v>
      </c>
      <c r="AE53" s="58">
        <v>0</v>
      </c>
      <c r="AF53" s="58">
        <v>0</v>
      </c>
      <c r="AG53" s="58">
        <v>5</v>
      </c>
      <c r="AH53" s="28" t="s">
        <v>42</v>
      </c>
      <c r="AI53" s="2"/>
    </row>
    <row r="54" spans="2:35" s="25" customFormat="1" x14ac:dyDescent="0.15">
      <c r="B54" s="22" t="s">
        <v>130</v>
      </c>
      <c r="C54" s="54">
        <f>SUM(C55:C58)</f>
        <v>0</v>
      </c>
      <c r="D54" s="54">
        <f>SUM(D55:D58)</f>
        <v>0</v>
      </c>
      <c r="E54" s="54">
        <f>SUM(E55:E58)</f>
        <v>0</v>
      </c>
      <c r="F54" s="54">
        <f t="shared" si="6"/>
        <v>0</v>
      </c>
      <c r="G54" s="54">
        <f t="shared" si="7"/>
        <v>0</v>
      </c>
      <c r="H54" s="54">
        <f t="shared" si="8"/>
        <v>0</v>
      </c>
      <c r="I54" s="54">
        <f t="shared" ref="I54:Q54" si="24">SUM(I55:I58)</f>
        <v>0</v>
      </c>
      <c r="J54" s="54">
        <f t="shared" si="24"/>
        <v>0</v>
      </c>
      <c r="K54" s="54">
        <f t="shared" si="24"/>
        <v>0</v>
      </c>
      <c r="L54" s="54">
        <f t="shared" si="24"/>
        <v>0</v>
      </c>
      <c r="M54" s="54">
        <f t="shared" si="24"/>
        <v>0</v>
      </c>
      <c r="N54" s="54">
        <f t="shared" si="24"/>
        <v>0</v>
      </c>
      <c r="O54" s="54">
        <f t="shared" si="24"/>
        <v>0</v>
      </c>
      <c r="P54" s="54">
        <f t="shared" si="24"/>
        <v>0</v>
      </c>
      <c r="Q54" s="54">
        <f t="shared" si="24"/>
        <v>0</v>
      </c>
      <c r="R54" s="55"/>
      <c r="S54" s="71">
        <f t="shared" ref="S54:X54" si="25">SUM(S55:S58)</f>
        <v>0</v>
      </c>
      <c r="T54" s="56">
        <f t="shared" si="25"/>
        <v>0</v>
      </c>
      <c r="U54" s="54">
        <f t="shared" si="25"/>
        <v>0</v>
      </c>
      <c r="V54" s="54">
        <f t="shared" si="25"/>
        <v>1</v>
      </c>
      <c r="W54" s="54">
        <f t="shared" si="25"/>
        <v>1</v>
      </c>
      <c r="X54" s="54">
        <f t="shared" si="25"/>
        <v>49</v>
      </c>
      <c r="Y54" s="54">
        <f>SUM(AB54,AE54,'72-3'!C54,'72-3'!F54,'72-3'!I54)</f>
        <v>5</v>
      </c>
      <c r="Z54" s="54">
        <f>SUM(AC54,AF54,'72-3'!D54,'72-3'!G54,'72-3'!J54)</f>
        <v>6</v>
      </c>
      <c r="AA54" s="54">
        <f>SUM(AD54,AG54,'72-3'!E54,'72-3'!H54,'72-3'!K54)</f>
        <v>16</v>
      </c>
      <c r="AB54" s="54">
        <f t="shared" ref="AB54:AG54" si="26">SUM(AB55:AB58)</f>
        <v>5</v>
      </c>
      <c r="AC54" s="54">
        <f t="shared" si="26"/>
        <v>6</v>
      </c>
      <c r="AD54" s="54">
        <f t="shared" si="26"/>
        <v>16</v>
      </c>
      <c r="AE54" s="54">
        <f t="shared" si="26"/>
        <v>0</v>
      </c>
      <c r="AF54" s="54">
        <f t="shared" si="26"/>
        <v>0</v>
      </c>
      <c r="AG54" s="54">
        <f t="shared" si="26"/>
        <v>0</v>
      </c>
      <c r="AH54" s="26" t="s">
        <v>130</v>
      </c>
      <c r="AI54" s="39"/>
    </row>
    <row r="55" spans="2:35" s="29" customFormat="1" x14ac:dyDescent="0.15">
      <c r="B55" s="27" t="s">
        <v>43</v>
      </c>
      <c r="C55" s="58">
        <v>0</v>
      </c>
      <c r="D55" s="58">
        <v>0</v>
      </c>
      <c r="E55" s="58">
        <v>0</v>
      </c>
      <c r="F55" s="57">
        <f t="shared" si="6"/>
        <v>0</v>
      </c>
      <c r="G55" s="57">
        <f t="shared" si="7"/>
        <v>0</v>
      </c>
      <c r="H55" s="57">
        <f t="shared" si="8"/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9"/>
      <c r="S55" s="72">
        <v>0</v>
      </c>
      <c r="T55" s="60">
        <v>0</v>
      </c>
      <c r="U55" s="59">
        <v>0</v>
      </c>
      <c r="V55" s="58">
        <v>0</v>
      </c>
      <c r="W55" s="58">
        <v>0</v>
      </c>
      <c r="X55" s="58">
        <v>0</v>
      </c>
      <c r="Y55" s="57">
        <f>SUM(AB55,AE55,'72-3'!C55,'72-3'!F55,'72-3'!I55)</f>
        <v>0</v>
      </c>
      <c r="Z55" s="57">
        <f>SUM(AC55,AF55,'72-3'!D55,'72-3'!G55,'72-3'!J55)</f>
        <v>0</v>
      </c>
      <c r="AA55" s="57">
        <f>SUM(AD55,AG55,'72-3'!E55,'72-3'!H55,'72-3'!K55)</f>
        <v>0</v>
      </c>
      <c r="AB55" s="58">
        <v>0</v>
      </c>
      <c r="AC55" s="58">
        <v>0</v>
      </c>
      <c r="AD55" s="58">
        <v>0</v>
      </c>
      <c r="AE55" s="58">
        <v>0</v>
      </c>
      <c r="AF55" s="58">
        <v>0</v>
      </c>
      <c r="AG55" s="58">
        <v>0</v>
      </c>
      <c r="AH55" s="28" t="s">
        <v>43</v>
      </c>
      <c r="AI55" s="2"/>
    </row>
    <row r="56" spans="2:35" s="29" customFormat="1" x14ac:dyDescent="0.15">
      <c r="B56" s="27" t="s">
        <v>44</v>
      </c>
      <c r="C56" s="58">
        <v>0</v>
      </c>
      <c r="D56" s="58">
        <v>0</v>
      </c>
      <c r="E56" s="58">
        <v>0</v>
      </c>
      <c r="F56" s="57">
        <f t="shared" si="6"/>
        <v>0</v>
      </c>
      <c r="G56" s="57">
        <f t="shared" si="7"/>
        <v>0</v>
      </c>
      <c r="H56" s="57">
        <f t="shared" si="8"/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9"/>
      <c r="S56" s="72">
        <v>0</v>
      </c>
      <c r="T56" s="60">
        <v>0</v>
      </c>
      <c r="U56" s="59">
        <v>0</v>
      </c>
      <c r="V56" s="58">
        <v>1</v>
      </c>
      <c r="W56" s="58">
        <v>1</v>
      </c>
      <c r="X56" s="58">
        <v>49</v>
      </c>
      <c r="Y56" s="57">
        <f>SUM(AB56,AE56,'72-3'!C56,'72-3'!F56,'72-3'!I56)</f>
        <v>1</v>
      </c>
      <c r="Z56" s="57">
        <f>SUM(AC56,AF56,'72-3'!D56,'72-3'!G56,'72-3'!J56)</f>
        <v>2</v>
      </c>
      <c r="AA56" s="57">
        <f>SUM(AD56,AG56,'72-3'!E56,'72-3'!H56,'72-3'!K56)</f>
        <v>6</v>
      </c>
      <c r="AB56" s="58">
        <v>1</v>
      </c>
      <c r="AC56" s="58">
        <v>2</v>
      </c>
      <c r="AD56" s="58">
        <v>6</v>
      </c>
      <c r="AE56" s="58">
        <v>0</v>
      </c>
      <c r="AF56" s="58">
        <v>0</v>
      </c>
      <c r="AG56" s="58">
        <v>0</v>
      </c>
      <c r="AH56" s="28" t="s">
        <v>44</v>
      </c>
      <c r="AI56" s="2"/>
    </row>
    <row r="57" spans="2:35" s="29" customFormat="1" x14ac:dyDescent="0.15">
      <c r="B57" s="27" t="s">
        <v>45</v>
      </c>
      <c r="C57" s="58">
        <v>0</v>
      </c>
      <c r="D57" s="58">
        <v>0</v>
      </c>
      <c r="E57" s="58">
        <v>0</v>
      </c>
      <c r="F57" s="57">
        <f t="shared" si="6"/>
        <v>0</v>
      </c>
      <c r="G57" s="57">
        <f t="shared" si="7"/>
        <v>0</v>
      </c>
      <c r="H57" s="57">
        <f t="shared" si="8"/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9"/>
      <c r="S57" s="72">
        <v>0</v>
      </c>
      <c r="T57" s="60">
        <v>0</v>
      </c>
      <c r="U57" s="59">
        <v>0</v>
      </c>
      <c r="V57" s="58">
        <v>0</v>
      </c>
      <c r="W57" s="58">
        <v>0</v>
      </c>
      <c r="X57" s="58">
        <v>0</v>
      </c>
      <c r="Y57" s="57">
        <f>SUM(AB57,AE57,'72-3'!C57,'72-3'!F57,'72-3'!I57)</f>
        <v>0</v>
      </c>
      <c r="Z57" s="57">
        <f>SUM(AC57,AF57,'72-3'!D57,'72-3'!G57,'72-3'!J57)</f>
        <v>0</v>
      </c>
      <c r="AA57" s="57">
        <f>SUM(AD57,AG57,'72-3'!E57,'72-3'!H57,'72-3'!K57)</f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28" t="s">
        <v>45</v>
      </c>
      <c r="AI57" s="2"/>
    </row>
    <row r="58" spans="2:35" s="29" customFormat="1" x14ac:dyDescent="0.15">
      <c r="B58" s="27" t="s">
        <v>46</v>
      </c>
      <c r="C58" s="58">
        <v>0</v>
      </c>
      <c r="D58" s="58">
        <v>0</v>
      </c>
      <c r="E58" s="58">
        <v>0</v>
      </c>
      <c r="F58" s="57">
        <f t="shared" si="6"/>
        <v>0</v>
      </c>
      <c r="G58" s="57">
        <f t="shared" si="7"/>
        <v>0</v>
      </c>
      <c r="H58" s="57">
        <f t="shared" si="8"/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9"/>
      <c r="S58" s="72">
        <v>0</v>
      </c>
      <c r="T58" s="60">
        <v>0</v>
      </c>
      <c r="U58" s="59">
        <v>0</v>
      </c>
      <c r="V58" s="58">
        <v>0</v>
      </c>
      <c r="W58" s="58">
        <v>0</v>
      </c>
      <c r="X58" s="58">
        <v>0</v>
      </c>
      <c r="Y58" s="57">
        <f>SUM(AB58,AE58,'72-3'!C58,'72-3'!F58,'72-3'!I58)</f>
        <v>4</v>
      </c>
      <c r="Z58" s="57">
        <f>SUM(AC58,AF58,'72-3'!D58,'72-3'!G58,'72-3'!J58)</f>
        <v>4</v>
      </c>
      <c r="AA58" s="57">
        <f>SUM(AD58,AG58,'72-3'!E58,'72-3'!H58,'72-3'!K58)</f>
        <v>10</v>
      </c>
      <c r="AB58" s="58">
        <v>4</v>
      </c>
      <c r="AC58" s="58">
        <v>4</v>
      </c>
      <c r="AD58" s="58">
        <v>10</v>
      </c>
      <c r="AE58" s="58">
        <v>0</v>
      </c>
      <c r="AF58" s="58">
        <v>0</v>
      </c>
      <c r="AG58" s="58">
        <v>0</v>
      </c>
      <c r="AH58" s="28" t="s">
        <v>46</v>
      </c>
      <c r="AI58" s="2"/>
    </row>
    <row r="59" spans="2:35" s="25" customFormat="1" x14ac:dyDescent="0.15">
      <c r="B59" s="22" t="s">
        <v>132</v>
      </c>
      <c r="C59" s="54">
        <f>SUM(C60:C67)</f>
        <v>0</v>
      </c>
      <c r="D59" s="54">
        <f>SUM(D60:D67)</f>
        <v>0</v>
      </c>
      <c r="E59" s="54">
        <f>SUM(E60:E67)</f>
        <v>0</v>
      </c>
      <c r="F59" s="54">
        <f t="shared" si="6"/>
        <v>1</v>
      </c>
      <c r="G59" s="54">
        <f t="shared" si="7"/>
        <v>1</v>
      </c>
      <c r="H59" s="54">
        <f t="shared" si="8"/>
        <v>4</v>
      </c>
      <c r="I59" s="54">
        <f t="shared" ref="I59:Q59" si="27">SUM(I60:I67)</f>
        <v>0</v>
      </c>
      <c r="J59" s="54">
        <f t="shared" si="27"/>
        <v>0</v>
      </c>
      <c r="K59" s="54">
        <f t="shared" si="27"/>
        <v>3</v>
      </c>
      <c r="L59" s="54">
        <f t="shared" si="27"/>
        <v>1</v>
      </c>
      <c r="M59" s="54">
        <f t="shared" si="27"/>
        <v>1</v>
      </c>
      <c r="N59" s="54">
        <f t="shared" si="27"/>
        <v>1</v>
      </c>
      <c r="O59" s="54">
        <f t="shared" si="27"/>
        <v>0</v>
      </c>
      <c r="P59" s="54">
        <f t="shared" si="27"/>
        <v>0</v>
      </c>
      <c r="Q59" s="54">
        <f t="shared" si="27"/>
        <v>0</v>
      </c>
      <c r="R59" s="55"/>
      <c r="S59" s="71">
        <f t="shared" ref="S59:X59" si="28">SUM(S60:S67)</f>
        <v>0</v>
      </c>
      <c r="T59" s="56">
        <f t="shared" si="28"/>
        <v>0</v>
      </c>
      <c r="U59" s="54">
        <f t="shared" si="28"/>
        <v>0</v>
      </c>
      <c r="V59" s="54">
        <f t="shared" si="28"/>
        <v>5</v>
      </c>
      <c r="W59" s="54">
        <f t="shared" si="28"/>
        <v>5</v>
      </c>
      <c r="X59" s="54">
        <f t="shared" si="28"/>
        <v>199</v>
      </c>
      <c r="Y59" s="54">
        <f>SUM(AB59,AE59,'72-3'!C59,'72-3'!F59,'72-3'!I59)</f>
        <v>12</v>
      </c>
      <c r="Z59" s="54">
        <f>SUM(AC59,AF59,'72-3'!D59,'72-3'!G59,'72-3'!J59)</f>
        <v>7</v>
      </c>
      <c r="AA59" s="54">
        <f>SUM(AD59,AG59,'72-3'!E59,'72-3'!H59,'72-3'!K59)</f>
        <v>12</v>
      </c>
      <c r="AB59" s="54">
        <f t="shared" ref="AB59:AG59" si="29">SUM(AB60:AB67)</f>
        <v>9</v>
      </c>
      <c r="AC59" s="54">
        <f t="shared" si="29"/>
        <v>4</v>
      </c>
      <c r="AD59" s="54">
        <f t="shared" si="29"/>
        <v>9</v>
      </c>
      <c r="AE59" s="54">
        <f t="shared" si="29"/>
        <v>1</v>
      </c>
      <c r="AF59" s="54">
        <f t="shared" si="29"/>
        <v>1</v>
      </c>
      <c r="AG59" s="54">
        <f t="shared" si="29"/>
        <v>1</v>
      </c>
      <c r="AH59" s="26" t="s">
        <v>132</v>
      </c>
      <c r="AI59" s="39"/>
    </row>
    <row r="60" spans="2:35" s="29" customFormat="1" x14ac:dyDescent="0.15">
      <c r="B60" s="27" t="s">
        <v>47</v>
      </c>
      <c r="C60" s="58">
        <v>0</v>
      </c>
      <c r="D60" s="58">
        <v>0</v>
      </c>
      <c r="E60" s="58">
        <v>0</v>
      </c>
      <c r="F60" s="57">
        <f t="shared" si="6"/>
        <v>0</v>
      </c>
      <c r="G60" s="57">
        <f t="shared" si="7"/>
        <v>0</v>
      </c>
      <c r="H60" s="57">
        <f t="shared" si="8"/>
        <v>1</v>
      </c>
      <c r="I60" s="58">
        <v>0</v>
      </c>
      <c r="J60" s="58">
        <v>0</v>
      </c>
      <c r="K60" s="58">
        <v>1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9"/>
      <c r="S60" s="72">
        <v>0</v>
      </c>
      <c r="T60" s="60">
        <v>0</v>
      </c>
      <c r="U60" s="59">
        <v>0</v>
      </c>
      <c r="V60" s="58">
        <v>0</v>
      </c>
      <c r="W60" s="58">
        <v>0</v>
      </c>
      <c r="X60" s="58">
        <v>48</v>
      </c>
      <c r="Y60" s="57">
        <f>SUM(AB60,AE60,'72-3'!C60,'72-3'!F60,'72-3'!I60)</f>
        <v>7</v>
      </c>
      <c r="Z60" s="57">
        <f>SUM(AC60,AF60,'72-3'!D60,'72-3'!G60,'72-3'!J60)</f>
        <v>5</v>
      </c>
      <c r="AA60" s="57">
        <f>SUM(AD60,AG60,'72-3'!E60,'72-3'!H60,'72-3'!K60)</f>
        <v>8</v>
      </c>
      <c r="AB60" s="58">
        <v>5</v>
      </c>
      <c r="AC60" s="58">
        <v>3</v>
      </c>
      <c r="AD60" s="58">
        <v>6</v>
      </c>
      <c r="AE60" s="58">
        <v>0</v>
      </c>
      <c r="AF60" s="58">
        <v>0</v>
      </c>
      <c r="AG60" s="58">
        <v>0</v>
      </c>
      <c r="AH60" s="28" t="s">
        <v>47</v>
      </c>
      <c r="AI60" s="2"/>
    </row>
    <row r="61" spans="2:35" s="29" customFormat="1" x14ac:dyDescent="0.15">
      <c r="B61" s="27" t="s">
        <v>48</v>
      </c>
      <c r="C61" s="58">
        <v>0</v>
      </c>
      <c r="D61" s="58">
        <v>0</v>
      </c>
      <c r="E61" s="58">
        <v>0</v>
      </c>
      <c r="F61" s="57">
        <f t="shared" si="6"/>
        <v>0</v>
      </c>
      <c r="G61" s="57">
        <f t="shared" si="7"/>
        <v>0</v>
      </c>
      <c r="H61" s="57">
        <f t="shared" si="8"/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9"/>
      <c r="S61" s="72">
        <v>0</v>
      </c>
      <c r="T61" s="60">
        <v>0</v>
      </c>
      <c r="U61" s="59">
        <v>0</v>
      </c>
      <c r="V61" s="58">
        <v>0</v>
      </c>
      <c r="W61" s="58">
        <v>0</v>
      </c>
      <c r="X61" s="58">
        <v>0</v>
      </c>
      <c r="Y61" s="57">
        <f>SUM(AB61,AE61,'72-3'!C61,'72-3'!F61,'72-3'!I61)</f>
        <v>2</v>
      </c>
      <c r="Z61" s="57">
        <f>SUM(AC61,AF61,'72-3'!D61,'72-3'!G61,'72-3'!J61)</f>
        <v>1</v>
      </c>
      <c r="AA61" s="57">
        <f>SUM(AD61,AG61,'72-3'!E61,'72-3'!H61,'72-3'!K61)</f>
        <v>3</v>
      </c>
      <c r="AB61" s="58">
        <v>1</v>
      </c>
      <c r="AC61" s="58">
        <v>0</v>
      </c>
      <c r="AD61" s="58">
        <v>2</v>
      </c>
      <c r="AE61" s="58">
        <v>1</v>
      </c>
      <c r="AF61" s="58">
        <v>1</v>
      </c>
      <c r="AG61" s="58">
        <v>1</v>
      </c>
      <c r="AH61" s="28" t="s">
        <v>48</v>
      </c>
      <c r="AI61" s="2"/>
    </row>
    <row r="62" spans="2:35" s="29" customFormat="1" x14ac:dyDescent="0.15">
      <c r="B62" s="27" t="s">
        <v>49</v>
      </c>
      <c r="C62" s="58">
        <v>0</v>
      </c>
      <c r="D62" s="58">
        <v>0</v>
      </c>
      <c r="E62" s="58">
        <v>0</v>
      </c>
      <c r="F62" s="57">
        <f t="shared" si="6"/>
        <v>0</v>
      </c>
      <c r="G62" s="57">
        <f t="shared" si="7"/>
        <v>0</v>
      </c>
      <c r="H62" s="57">
        <f t="shared" si="8"/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9"/>
      <c r="S62" s="72">
        <v>0</v>
      </c>
      <c r="T62" s="60">
        <v>0</v>
      </c>
      <c r="U62" s="59">
        <v>0</v>
      </c>
      <c r="V62" s="58">
        <v>0</v>
      </c>
      <c r="W62" s="58">
        <v>0</v>
      </c>
      <c r="X62" s="58">
        <v>0</v>
      </c>
      <c r="Y62" s="57">
        <f>SUM(AB62,AE62,'72-3'!C62,'72-3'!F62,'72-3'!I62)</f>
        <v>1</v>
      </c>
      <c r="Z62" s="57">
        <f>SUM(AC62,AF62,'72-3'!D62,'72-3'!G62,'72-3'!J62)</f>
        <v>1</v>
      </c>
      <c r="AA62" s="57">
        <f>SUM(AD62,AG62,'72-3'!E62,'72-3'!H62,'72-3'!K62)</f>
        <v>1</v>
      </c>
      <c r="AB62" s="58">
        <v>1</v>
      </c>
      <c r="AC62" s="58">
        <v>1</v>
      </c>
      <c r="AD62" s="58">
        <v>1</v>
      </c>
      <c r="AE62" s="58">
        <v>0</v>
      </c>
      <c r="AF62" s="58">
        <v>0</v>
      </c>
      <c r="AG62" s="58">
        <v>0</v>
      </c>
      <c r="AH62" s="28" t="s">
        <v>49</v>
      </c>
      <c r="AI62" s="2"/>
    </row>
    <row r="63" spans="2:35" s="29" customFormat="1" x14ac:dyDescent="0.15">
      <c r="B63" s="27" t="s">
        <v>50</v>
      </c>
      <c r="C63" s="58">
        <v>0</v>
      </c>
      <c r="D63" s="58">
        <v>0</v>
      </c>
      <c r="E63" s="58">
        <v>0</v>
      </c>
      <c r="F63" s="57">
        <f t="shared" si="6"/>
        <v>0</v>
      </c>
      <c r="G63" s="57">
        <f t="shared" si="7"/>
        <v>0</v>
      </c>
      <c r="H63" s="57">
        <f t="shared" si="8"/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9"/>
      <c r="S63" s="72">
        <v>0</v>
      </c>
      <c r="T63" s="60">
        <v>0</v>
      </c>
      <c r="U63" s="59">
        <v>0</v>
      </c>
      <c r="V63" s="58">
        <v>0</v>
      </c>
      <c r="W63" s="58">
        <v>0</v>
      </c>
      <c r="X63" s="58">
        <v>100</v>
      </c>
      <c r="Y63" s="57">
        <f>SUM(AB63,AE63,'72-3'!C63,'72-3'!F63,'72-3'!I63)</f>
        <v>0</v>
      </c>
      <c r="Z63" s="57">
        <f>SUM(AC63,AF63,'72-3'!D63,'72-3'!G63,'72-3'!J63)</f>
        <v>0</v>
      </c>
      <c r="AA63" s="57">
        <f>SUM(AD63,AG63,'72-3'!E63,'72-3'!H63,'72-3'!K63)</f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28" t="s">
        <v>50</v>
      </c>
      <c r="AI63" s="2"/>
    </row>
    <row r="64" spans="2:35" s="29" customFormat="1" x14ac:dyDescent="0.15">
      <c r="B64" s="27" t="s">
        <v>51</v>
      </c>
      <c r="C64" s="58">
        <v>0</v>
      </c>
      <c r="D64" s="58">
        <v>0</v>
      </c>
      <c r="E64" s="58">
        <v>0</v>
      </c>
      <c r="F64" s="57">
        <f t="shared" si="6"/>
        <v>0</v>
      </c>
      <c r="G64" s="57">
        <f t="shared" si="7"/>
        <v>0</v>
      </c>
      <c r="H64" s="57">
        <f t="shared" si="8"/>
        <v>0</v>
      </c>
      <c r="I64" s="58">
        <v>0</v>
      </c>
      <c r="J64" s="58">
        <v>0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9"/>
      <c r="S64" s="72">
        <v>0</v>
      </c>
      <c r="T64" s="60">
        <v>0</v>
      </c>
      <c r="U64" s="59">
        <v>0</v>
      </c>
      <c r="V64" s="58">
        <v>0</v>
      </c>
      <c r="W64" s="58">
        <v>0</v>
      </c>
      <c r="X64" s="58">
        <v>0</v>
      </c>
      <c r="Y64" s="57">
        <f>SUM(AB64,AE64,'72-3'!C64,'72-3'!F64,'72-3'!I64)</f>
        <v>0</v>
      </c>
      <c r="Z64" s="57">
        <f>SUM(AC64,AF64,'72-3'!D64,'72-3'!G64,'72-3'!J64)</f>
        <v>0</v>
      </c>
      <c r="AA64" s="57">
        <f>SUM(AD64,AG64,'72-3'!E64,'72-3'!H64,'72-3'!K64)</f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28" t="s">
        <v>51</v>
      </c>
      <c r="AI64" s="2"/>
    </row>
    <row r="65" spans="2:35" s="29" customFormat="1" x14ac:dyDescent="0.15">
      <c r="B65" s="27" t="s">
        <v>52</v>
      </c>
      <c r="C65" s="58">
        <v>0</v>
      </c>
      <c r="D65" s="58">
        <v>0</v>
      </c>
      <c r="E65" s="58">
        <v>0</v>
      </c>
      <c r="F65" s="57">
        <f t="shared" si="6"/>
        <v>0</v>
      </c>
      <c r="G65" s="57">
        <f t="shared" si="7"/>
        <v>0</v>
      </c>
      <c r="H65" s="57">
        <f t="shared" si="8"/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9"/>
      <c r="S65" s="72">
        <v>0</v>
      </c>
      <c r="T65" s="60">
        <v>0</v>
      </c>
      <c r="U65" s="59">
        <v>0</v>
      </c>
      <c r="V65" s="58">
        <v>0</v>
      </c>
      <c r="W65" s="58">
        <v>0</v>
      </c>
      <c r="X65" s="58">
        <v>0</v>
      </c>
      <c r="Y65" s="57">
        <f>SUM(AB65,AE65,'72-3'!C65,'72-3'!F65,'72-3'!I65)</f>
        <v>2</v>
      </c>
      <c r="Z65" s="57">
        <f>SUM(AC65,AF65,'72-3'!D65,'72-3'!G65,'72-3'!J65)</f>
        <v>0</v>
      </c>
      <c r="AA65" s="57">
        <f>SUM(AD65,AG65,'72-3'!E65,'72-3'!H65,'72-3'!K65)</f>
        <v>0</v>
      </c>
      <c r="AB65" s="58">
        <v>2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28" t="s">
        <v>52</v>
      </c>
      <c r="AI65" s="2"/>
    </row>
    <row r="66" spans="2:35" s="29" customFormat="1" x14ac:dyDescent="0.15">
      <c r="B66" s="27" t="s">
        <v>53</v>
      </c>
      <c r="C66" s="58">
        <v>0</v>
      </c>
      <c r="D66" s="58">
        <v>0</v>
      </c>
      <c r="E66" s="58">
        <v>0</v>
      </c>
      <c r="F66" s="57">
        <f t="shared" si="6"/>
        <v>1</v>
      </c>
      <c r="G66" s="57">
        <f t="shared" si="7"/>
        <v>1</v>
      </c>
      <c r="H66" s="57">
        <f t="shared" si="8"/>
        <v>3</v>
      </c>
      <c r="I66" s="58">
        <v>0</v>
      </c>
      <c r="J66" s="58">
        <v>0</v>
      </c>
      <c r="K66" s="58">
        <v>2</v>
      </c>
      <c r="L66" s="58">
        <v>1</v>
      </c>
      <c r="M66" s="58">
        <v>1</v>
      </c>
      <c r="N66" s="58">
        <v>1</v>
      </c>
      <c r="O66" s="58">
        <v>0</v>
      </c>
      <c r="P66" s="58">
        <v>0</v>
      </c>
      <c r="Q66" s="58">
        <v>0</v>
      </c>
      <c r="R66" s="59"/>
      <c r="S66" s="72">
        <v>0</v>
      </c>
      <c r="T66" s="60">
        <v>0</v>
      </c>
      <c r="U66" s="59">
        <v>0</v>
      </c>
      <c r="V66" s="58">
        <v>0</v>
      </c>
      <c r="W66" s="58">
        <v>0</v>
      </c>
      <c r="X66" s="58">
        <v>30</v>
      </c>
      <c r="Y66" s="57">
        <f>SUM(AB66,AE66,'72-3'!C66,'72-3'!F66,'72-3'!I66)</f>
        <v>0</v>
      </c>
      <c r="Z66" s="57">
        <f>SUM(AC66,AF66,'72-3'!D66,'72-3'!G66,'72-3'!J66)</f>
        <v>0</v>
      </c>
      <c r="AA66" s="57">
        <f>SUM(AD66,AG66,'72-3'!E66,'72-3'!H66,'72-3'!K66)</f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28" t="s">
        <v>53</v>
      </c>
      <c r="AI66" s="2"/>
    </row>
    <row r="67" spans="2:35" s="29" customFormat="1" ht="12.6" thickBot="1" x14ac:dyDescent="0.2">
      <c r="B67" s="31" t="s">
        <v>54</v>
      </c>
      <c r="C67" s="58">
        <v>0</v>
      </c>
      <c r="D67" s="58">
        <v>0</v>
      </c>
      <c r="E67" s="58">
        <v>0</v>
      </c>
      <c r="F67" s="57">
        <f t="shared" si="6"/>
        <v>0</v>
      </c>
      <c r="G67" s="57">
        <f t="shared" si="7"/>
        <v>0</v>
      </c>
      <c r="H67" s="57">
        <f t="shared" si="8"/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9"/>
      <c r="S67" s="76">
        <v>0</v>
      </c>
      <c r="T67" s="67">
        <v>0</v>
      </c>
      <c r="U67" s="59">
        <v>0</v>
      </c>
      <c r="V67" s="58">
        <v>5</v>
      </c>
      <c r="W67" s="58">
        <v>5</v>
      </c>
      <c r="X67" s="58">
        <v>21</v>
      </c>
      <c r="Y67" s="57">
        <f>SUM(AB67,AE67,'72-3'!C67,'72-3'!F67,'72-3'!I67)</f>
        <v>0</v>
      </c>
      <c r="Z67" s="57">
        <f>SUM(AC67,AF67,'72-3'!D67,'72-3'!G67,'72-3'!J67)</f>
        <v>0</v>
      </c>
      <c r="AA67" s="57">
        <f>SUM(AD67,AG67,'72-3'!E67,'72-3'!H67,'72-3'!K67)</f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60">
        <v>0</v>
      </c>
      <c r="AH67" s="28" t="s">
        <v>54</v>
      </c>
      <c r="AI67" s="2"/>
    </row>
    <row r="68" spans="2:35" x14ac:dyDescent="0.15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"/>
      <c r="S68" s="42"/>
      <c r="T68" s="42"/>
      <c r="U68" s="42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</row>
    <row r="69" spans="2:35" x14ac:dyDescent="0.1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4"/>
      <c r="S69" s="3"/>
      <c r="T69" s="3"/>
      <c r="U69" s="3"/>
    </row>
    <row r="70" spans="2:35" x14ac:dyDescent="0.15">
      <c r="B70" s="2" t="s">
        <v>101</v>
      </c>
      <c r="C70" s="33">
        <f>SUM(C9,C15,C22,C23,C34,C41,C48,C54,C59)-C8</f>
        <v>0</v>
      </c>
      <c r="D70" s="33">
        <f t="shared" ref="D70:Q70" si="30">SUM(D9,D15,D22,D23,D34,D41,D48,D54,D59)-D8</f>
        <v>0</v>
      </c>
      <c r="E70" s="33">
        <f t="shared" si="30"/>
        <v>0</v>
      </c>
      <c r="F70" s="33">
        <f t="shared" si="30"/>
        <v>0</v>
      </c>
      <c r="G70" s="33">
        <f t="shared" si="30"/>
        <v>0</v>
      </c>
      <c r="H70" s="33">
        <f t="shared" si="30"/>
        <v>0</v>
      </c>
      <c r="I70" s="33">
        <f t="shared" si="30"/>
        <v>0</v>
      </c>
      <c r="J70" s="33">
        <f t="shared" si="30"/>
        <v>0</v>
      </c>
      <c r="K70" s="33">
        <f t="shared" si="30"/>
        <v>0</v>
      </c>
      <c r="L70" s="33">
        <f t="shared" si="30"/>
        <v>0</v>
      </c>
      <c r="M70" s="33">
        <f t="shared" si="30"/>
        <v>0</v>
      </c>
      <c r="N70" s="33">
        <f t="shared" si="30"/>
        <v>0</v>
      </c>
      <c r="O70" s="33">
        <f t="shared" si="30"/>
        <v>0</v>
      </c>
      <c r="P70" s="33">
        <f t="shared" si="30"/>
        <v>0</v>
      </c>
      <c r="Q70" s="33">
        <f t="shared" si="30"/>
        <v>0</v>
      </c>
      <c r="R70" s="4"/>
      <c r="S70" s="33">
        <f t="shared" ref="S70:AG70" si="31">SUM(S9,S15,S22,S23,S34,S41,S48,S54,S59)-S8</f>
        <v>0</v>
      </c>
      <c r="T70" s="33">
        <f t="shared" si="31"/>
        <v>0</v>
      </c>
      <c r="U70" s="33">
        <f t="shared" si="31"/>
        <v>0</v>
      </c>
      <c r="V70" s="33">
        <f t="shared" si="31"/>
        <v>0</v>
      </c>
      <c r="W70" s="33">
        <f t="shared" si="31"/>
        <v>0</v>
      </c>
      <c r="X70" s="33">
        <f t="shared" si="31"/>
        <v>0</v>
      </c>
      <c r="Y70" s="33">
        <f t="shared" si="31"/>
        <v>0</v>
      </c>
      <c r="Z70" s="33">
        <f t="shared" si="31"/>
        <v>0</v>
      </c>
      <c r="AA70" s="33">
        <f t="shared" si="31"/>
        <v>0</v>
      </c>
      <c r="AB70" s="33">
        <f t="shared" si="31"/>
        <v>0</v>
      </c>
      <c r="AC70" s="33">
        <f t="shared" si="31"/>
        <v>0</v>
      </c>
      <c r="AD70" s="33">
        <f t="shared" si="31"/>
        <v>0</v>
      </c>
      <c r="AE70" s="33">
        <f t="shared" si="31"/>
        <v>0</v>
      </c>
      <c r="AF70" s="33">
        <f t="shared" si="31"/>
        <v>0</v>
      </c>
      <c r="AG70" s="33">
        <f t="shared" si="31"/>
        <v>0</v>
      </c>
    </row>
    <row r="71" spans="2:35" x14ac:dyDescent="0.15">
      <c r="B71" s="2" t="s">
        <v>93</v>
      </c>
      <c r="C71" s="34">
        <f>SUM(C10:C14)-C9</f>
        <v>0</v>
      </c>
      <c r="D71" s="34">
        <f t="shared" ref="D71:Q71" si="32">SUM(D10:D14)-D9</f>
        <v>0</v>
      </c>
      <c r="E71" s="34">
        <f t="shared" si="32"/>
        <v>0</v>
      </c>
      <c r="F71" s="34">
        <f t="shared" si="32"/>
        <v>0</v>
      </c>
      <c r="G71" s="34">
        <f t="shared" si="32"/>
        <v>0</v>
      </c>
      <c r="H71" s="34">
        <f t="shared" si="32"/>
        <v>0</v>
      </c>
      <c r="I71" s="34">
        <f t="shared" si="32"/>
        <v>0</v>
      </c>
      <c r="J71" s="34">
        <f t="shared" si="32"/>
        <v>0</v>
      </c>
      <c r="K71" s="34">
        <f t="shared" si="32"/>
        <v>0</v>
      </c>
      <c r="L71" s="34">
        <f t="shared" si="32"/>
        <v>0</v>
      </c>
      <c r="M71" s="34">
        <f t="shared" si="32"/>
        <v>0</v>
      </c>
      <c r="N71" s="34">
        <f t="shared" si="32"/>
        <v>0</v>
      </c>
      <c r="O71" s="34">
        <f t="shared" si="32"/>
        <v>0</v>
      </c>
      <c r="P71" s="34">
        <f t="shared" si="32"/>
        <v>0</v>
      </c>
      <c r="Q71" s="34">
        <f t="shared" si="32"/>
        <v>0</v>
      </c>
      <c r="R71" s="4"/>
      <c r="S71" s="34">
        <f t="shared" ref="S71:AG71" si="33">SUM(S10:S14)-S9</f>
        <v>0</v>
      </c>
      <c r="T71" s="34">
        <f t="shared" si="33"/>
        <v>0</v>
      </c>
      <c r="U71" s="34">
        <f t="shared" si="33"/>
        <v>0</v>
      </c>
      <c r="V71" s="34">
        <f t="shared" si="33"/>
        <v>0</v>
      </c>
      <c r="W71" s="34">
        <f t="shared" si="33"/>
        <v>0</v>
      </c>
      <c r="X71" s="34">
        <f t="shared" si="33"/>
        <v>0</v>
      </c>
      <c r="Y71" s="34">
        <f t="shared" si="33"/>
        <v>0</v>
      </c>
      <c r="Z71" s="34">
        <f t="shared" si="33"/>
        <v>0</v>
      </c>
      <c r="AA71" s="34">
        <f t="shared" si="33"/>
        <v>0</v>
      </c>
      <c r="AB71" s="34">
        <f t="shared" si="33"/>
        <v>0</v>
      </c>
      <c r="AC71" s="34">
        <f t="shared" si="33"/>
        <v>0</v>
      </c>
      <c r="AD71" s="34">
        <f t="shared" si="33"/>
        <v>0</v>
      </c>
      <c r="AE71" s="34">
        <f t="shared" si="33"/>
        <v>0</v>
      </c>
      <c r="AF71" s="34">
        <f t="shared" si="33"/>
        <v>0</v>
      </c>
      <c r="AG71" s="34">
        <f t="shared" si="33"/>
        <v>0</v>
      </c>
    </row>
    <row r="72" spans="2:35" x14ac:dyDescent="0.15">
      <c r="B72" s="2" t="s">
        <v>94</v>
      </c>
      <c r="C72" s="34">
        <f>SUM(C16:C21)-C15</f>
        <v>0</v>
      </c>
      <c r="D72" s="34">
        <f t="shared" ref="D72:Q72" si="34">SUM(D16:D21)-D15</f>
        <v>0</v>
      </c>
      <c r="E72" s="34">
        <f t="shared" si="34"/>
        <v>0</v>
      </c>
      <c r="F72" s="34">
        <f t="shared" si="34"/>
        <v>0</v>
      </c>
      <c r="G72" s="34">
        <f t="shared" si="34"/>
        <v>0</v>
      </c>
      <c r="H72" s="34">
        <f t="shared" si="34"/>
        <v>0</v>
      </c>
      <c r="I72" s="34">
        <f t="shared" si="34"/>
        <v>0</v>
      </c>
      <c r="J72" s="34">
        <f t="shared" si="34"/>
        <v>0</v>
      </c>
      <c r="K72" s="34">
        <f t="shared" si="34"/>
        <v>0</v>
      </c>
      <c r="L72" s="34">
        <f t="shared" si="34"/>
        <v>0</v>
      </c>
      <c r="M72" s="34">
        <f t="shared" si="34"/>
        <v>0</v>
      </c>
      <c r="N72" s="34">
        <f t="shared" si="34"/>
        <v>0</v>
      </c>
      <c r="O72" s="34">
        <f t="shared" si="34"/>
        <v>0</v>
      </c>
      <c r="P72" s="34">
        <f t="shared" si="34"/>
        <v>0</v>
      </c>
      <c r="Q72" s="34">
        <f t="shared" si="34"/>
        <v>0</v>
      </c>
      <c r="R72" s="4"/>
      <c r="S72" s="34">
        <f t="shared" ref="S72:AG72" si="35">SUM(S16:S21)-S15</f>
        <v>0</v>
      </c>
      <c r="T72" s="34">
        <f t="shared" si="35"/>
        <v>0</v>
      </c>
      <c r="U72" s="34">
        <f t="shared" si="35"/>
        <v>0</v>
      </c>
      <c r="V72" s="34">
        <f t="shared" si="35"/>
        <v>0</v>
      </c>
      <c r="W72" s="34">
        <f t="shared" si="35"/>
        <v>0</v>
      </c>
      <c r="X72" s="34">
        <f t="shared" si="35"/>
        <v>0</v>
      </c>
      <c r="Y72" s="34">
        <f t="shared" si="35"/>
        <v>0</v>
      </c>
      <c r="Z72" s="34">
        <f t="shared" si="35"/>
        <v>0</v>
      </c>
      <c r="AA72" s="34">
        <f t="shared" si="35"/>
        <v>0</v>
      </c>
      <c r="AB72" s="34">
        <f t="shared" si="35"/>
        <v>0</v>
      </c>
      <c r="AC72" s="34">
        <f t="shared" si="35"/>
        <v>0</v>
      </c>
      <c r="AD72" s="34">
        <f t="shared" si="35"/>
        <v>0</v>
      </c>
      <c r="AE72" s="34">
        <f t="shared" si="35"/>
        <v>0</v>
      </c>
      <c r="AF72" s="34">
        <f t="shared" si="35"/>
        <v>0</v>
      </c>
      <c r="AG72" s="34">
        <f t="shared" si="35"/>
        <v>0</v>
      </c>
    </row>
    <row r="73" spans="2:35" x14ac:dyDescent="0.15">
      <c r="B73" s="2" t="s">
        <v>95</v>
      </c>
      <c r="C73" s="34">
        <f>SUM(C24:C33)-C23</f>
        <v>0</v>
      </c>
      <c r="D73" s="34">
        <f t="shared" ref="D73:Q73" si="36">SUM(D24:D33)-D23</f>
        <v>0</v>
      </c>
      <c r="E73" s="34">
        <f t="shared" si="36"/>
        <v>0</v>
      </c>
      <c r="F73" s="34">
        <f t="shared" si="36"/>
        <v>0</v>
      </c>
      <c r="G73" s="34">
        <f t="shared" si="36"/>
        <v>0</v>
      </c>
      <c r="H73" s="34">
        <f t="shared" si="36"/>
        <v>0</v>
      </c>
      <c r="I73" s="34">
        <f t="shared" si="36"/>
        <v>0</v>
      </c>
      <c r="J73" s="34">
        <f t="shared" si="36"/>
        <v>0</v>
      </c>
      <c r="K73" s="34">
        <f t="shared" si="36"/>
        <v>0</v>
      </c>
      <c r="L73" s="34">
        <f t="shared" si="36"/>
        <v>0</v>
      </c>
      <c r="M73" s="34">
        <f t="shared" si="36"/>
        <v>0</v>
      </c>
      <c r="N73" s="34">
        <f t="shared" si="36"/>
        <v>0</v>
      </c>
      <c r="O73" s="34">
        <f t="shared" si="36"/>
        <v>0</v>
      </c>
      <c r="P73" s="34">
        <f t="shared" si="36"/>
        <v>0</v>
      </c>
      <c r="Q73" s="34">
        <f t="shared" si="36"/>
        <v>0</v>
      </c>
      <c r="R73" s="4"/>
      <c r="S73" s="34">
        <f t="shared" ref="S73:AG73" si="37">SUM(S24:S33)-S23</f>
        <v>0</v>
      </c>
      <c r="T73" s="34">
        <f t="shared" si="37"/>
        <v>0</v>
      </c>
      <c r="U73" s="34">
        <f t="shared" si="37"/>
        <v>0</v>
      </c>
      <c r="V73" s="34">
        <f t="shared" si="37"/>
        <v>0</v>
      </c>
      <c r="W73" s="34">
        <f t="shared" si="37"/>
        <v>0</v>
      </c>
      <c r="X73" s="34">
        <f t="shared" si="37"/>
        <v>0</v>
      </c>
      <c r="Y73" s="34">
        <f t="shared" si="37"/>
        <v>0</v>
      </c>
      <c r="Z73" s="34">
        <f t="shared" si="37"/>
        <v>0</v>
      </c>
      <c r="AA73" s="34">
        <f t="shared" si="37"/>
        <v>0</v>
      </c>
      <c r="AB73" s="34">
        <f t="shared" si="37"/>
        <v>0</v>
      </c>
      <c r="AC73" s="34">
        <f t="shared" si="37"/>
        <v>0</v>
      </c>
      <c r="AD73" s="34">
        <f t="shared" si="37"/>
        <v>0</v>
      </c>
      <c r="AE73" s="34">
        <f t="shared" si="37"/>
        <v>0</v>
      </c>
      <c r="AF73" s="34">
        <f t="shared" si="37"/>
        <v>0</v>
      </c>
      <c r="AG73" s="34">
        <f t="shared" si="37"/>
        <v>0</v>
      </c>
    </row>
    <row r="74" spans="2:35" x14ac:dyDescent="0.15">
      <c r="B74" s="2" t="s">
        <v>96</v>
      </c>
      <c r="C74" s="34">
        <f>SUM(C35:C40)-C34</f>
        <v>0</v>
      </c>
      <c r="D74" s="34">
        <f t="shared" ref="D74:Q74" si="38">SUM(D35:D40)-D34</f>
        <v>0</v>
      </c>
      <c r="E74" s="34">
        <f t="shared" si="38"/>
        <v>0</v>
      </c>
      <c r="F74" s="34">
        <f t="shared" si="38"/>
        <v>0</v>
      </c>
      <c r="G74" s="34">
        <f t="shared" si="38"/>
        <v>0</v>
      </c>
      <c r="H74" s="34">
        <f t="shared" si="38"/>
        <v>0</v>
      </c>
      <c r="I74" s="34">
        <f t="shared" si="38"/>
        <v>0</v>
      </c>
      <c r="J74" s="34">
        <f t="shared" si="38"/>
        <v>0</v>
      </c>
      <c r="K74" s="34">
        <f t="shared" si="38"/>
        <v>0</v>
      </c>
      <c r="L74" s="34">
        <f t="shared" si="38"/>
        <v>0</v>
      </c>
      <c r="M74" s="34">
        <f t="shared" si="38"/>
        <v>0</v>
      </c>
      <c r="N74" s="34">
        <f t="shared" si="38"/>
        <v>0</v>
      </c>
      <c r="O74" s="34">
        <f t="shared" si="38"/>
        <v>0</v>
      </c>
      <c r="P74" s="34">
        <f t="shared" si="38"/>
        <v>0</v>
      </c>
      <c r="Q74" s="34">
        <f t="shared" si="38"/>
        <v>0</v>
      </c>
      <c r="R74" s="4"/>
      <c r="S74" s="34">
        <f t="shared" ref="S74:AG74" si="39">SUM(S35:S40)-S34</f>
        <v>0</v>
      </c>
      <c r="T74" s="34">
        <f t="shared" si="39"/>
        <v>0</v>
      </c>
      <c r="U74" s="34">
        <f t="shared" si="39"/>
        <v>0</v>
      </c>
      <c r="V74" s="34">
        <f t="shared" si="39"/>
        <v>0</v>
      </c>
      <c r="W74" s="34">
        <f t="shared" si="39"/>
        <v>0</v>
      </c>
      <c r="X74" s="34">
        <f t="shared" si="39"/>
        <v>0</v>
      </c>
      <c r="Y74" s="34">
        <f t="shared" si="39"/>
        <v>0</v>
      </c>
      <c r="Z74" s="34">
        <f t="shared" si="39"/>
        <v>0</v>
      </c>
      <c r="AA74" s="34">
        <f t="shared" si="39"/>
        <v>0</v>
      </c>
      <c r="AB74" s="34">
        <f t="shared" si="39"/>
        <v>0</v>
      </c>
      <c r="AC74" s="34">
        <f t="shared" si="39"/>
        <v>0</v>
      </c>
      <c r="AD74" s="34">
        <f t="shared" si="39"/>
        <v>0</v>
      </c>
      <c r="AE74" s="34">
        <f t="shared" si="39"/>
        <v>0</v>
      </c>
      <c r="AF74" s="34">
        <f t="shared" si="39"/>
        <v>0</v>
      </c>
      <c r="AG74" s="34">
        <f t="shared" si="39"/>
        <v>0</v>
      </c>
    </row>
    <row r="75" spans="2:35" x14ac:dyDescent="0.15">
      <c r="B75" s="2" t="s">
        <v>97</v>
      </c>
      <c r="C75" s="34">
        <f>SUM(C42:C47)-C41</f>
        <v>0</v>
      </c>
      <c r="D75" s="34">
        <f t="shared" ref="D75:Q75" si="40">SUM(D42:D47)-D41</f>
        <v>0</v>
      </c>
      <c r="E75" s="34">
        <f t="shared" si="40"/>
        <v>0</v>
      </c>
      <c r="F75" s="34">
        <f t="shared" si="40"/>
        <v>0</v>
      </c>
      <c r="G75" s="34">
        <f t="shared" si="40"/>
        <v>0</v>
      </c>
      <c r="H75" s="34">
        <f t="shared" si="40"/>
        <v>0</v>
      </c>
      <c r="I75" s="34">
        <f t="shared" si="40"/>
        <v>0</v>
      </c>
      <c r="J75" s="34">
        <f t="shared" si="40"/>
        <v>0</v>
      </c>
      <c r="K75" s="34">
        <f t="shared" si="40"/>
        <v>0</v>
      </c>
      <c r="L75" s="34">
        <f t="shared" si="40"/>
        <v>0</v>
      </c>
      <c r="M75" s="34">
        <f t="shared" si="40"/>
        <v>0</v>
      </c>
      <c r="N75" s="34">
        <f t="shared" si="40"/>
        <v>0</v>
      </c>
      <c r="O75" s="34">
        <f t="shared" si="40"/>
        <v>0</v>
      </c>
      <c r="P75" s="34">
        <f t="shared" si="40"/>
        <v>0</v>
      </c>
      <c r="Q75" s="34">
        <f t="shared" si="40"/>
        <v>0</v>
      </c>
      <c r="R75" s="4"/>
      <c r="S75" s="34">
        <f t="shared" ref="S75:AG75" si="41">SUM(S42:S47)-S41</f>
        <v>0</v>
      </c>
      <c r="T75" s="34">
        <f t="shared" si="41"/>
        <v>0</v>
      </c>
      <c r="U75" s="34">
        <f t="shared" si="41"/>
        <v>0</v>
      </c>
      <c r="V75" s="34">
        <f t="shared" si="41"/>
        <v>0</v>
      </c>
      <c r="W75" s="34">
        <f t="shared" si="41"/>
        <v>0</v>
      </c>
      <c r="X75" s="34">
        <f t="shared" si="41"/>
        <v>0</v>
      </c>
      <c r="Y75" s="34">
        <f t="shared" si="41"/>
        <v>0</v>
      </c>
      <c r="Z75" s="34">
        <f t="shared" si="41"/>
        <v>0</v>
      </c>
      <c r="AA75" s="34">
        <f t="shared" si="41"/>
        <v>0</v>
      </c>
      <c r="AB75" s="34">
        <f t="shared" si="41"/>
        <v>0</v>
      </c>
      <c r="AC75" s="34">
        <f t="shared" si="41"/>
        <v>0</v>
      </c>
      <c r="AD75" s="34">
        <f t="shared" si="41"/>
        <v>0</v>
      </c>
      <c r="AE75" s="34">
        <f t="shared" si="41"/>
        <v>0</v>
      </c>
      <c r="AF75" s="34">
        <f t="shared" si="41"/>
        <v>0</v>
      </c>
      <c r="AG75" s="34">
        <f t="shared" si="41"/>
        <v>0</v>
      </c>
    </row>
    <row r="76" spans="2:35" x14ac:dyDescent="0.15">
      <c r="B76" s="2" t="s">
        <v>98</v>
      </c>
      <c r="C76" s="34">
        <f>SUM(C49:C53)-C48</f>
        <v>0</v>
      </c>
      <c r="D76" s="34">
        <f t="shared" ref="D76:Q76" si="42">SUM(D49:D53)-D48</f>
        <v>0</v>
      </c>
      <c r="E76" s="34">
        <f t="shared" si="42"/>
        <v>0</v>
      </c>
      <c r="F76" s="34">
        <f t="shared" si="42"/>
        <v>0</v>
      </c>
      <c r="G76" s="34">
        <f t="shared" si="42"/>
        <v>0</v>
      </c>
      <c r="H76" s="34">
        <f t="shared" si="42"/>
        <v>0</v>
      </c>
      <c r="I76" s="34">
        <f t="shared" si="42"/>
        <v>0</v>
      </c>
      <c r="J76" s="34">
        <f t="shared" si="42"/>
        <v>0</v>
      </c>
      <c r="K76" s="34">
        <f t="shared" si="42"/>
        <v>0</v>
      </c>
      <c r="L76" s="34">
        <f t="shared" si="42"/>
        <v>0</v>
      </c>
      <c r="M76" s="34">
        <f t="shared" si="42"/>
        <v>0</v>
      </c>
      <c r="N76" s="34">
        <f t="shared" si="42"/>
        <v>0</v>
      </c>
      <c r="O76" s="34">
        <f t="shared" si="42"/>
        <v>0</v>
      </c>
      <c r="P76" s="34">
        <f t="shared" si="42"/>
        <v>0</v>
      </c>
      <c r="Q76" s="34">
        <f t="shared" si="42"/>
        <v>0</v>
      </c>
      <c r="R76" s="4"/>
      <c r="S76" s="34">
        <f t="shared" ref="S76:AG76" si="43">SUM(S49:S53)-S48</f>
        <v>0</v>
      </c>
      <c r="T76" s="34">
        <f t="shared" si="43"/>
        <v>0</v>
      </c>
      <c r="U76" s="34">
        <f t="shared" si="43"/>
        <v>0</v>
      </c>
      <c r="V76" s="34">
        <f t="shared" si="43"/>
        <v>0</v>
      </c>
      <c r="W76" s="34">
        <f t="shared" si="43"/>
        <v>0</v>
      </c>
      <c r="X76" s="34">
        <f t="shared" si="43"/>
        <v>0</v>
      </c>
      <c r="Y76" s="34">
        <f t="shared" si="43"/>
        <v>0</v>
      </c>
      <c r="Z76" s="34">
        <f t="shared" si="43"/>
        <v>0</v>
      </c>
      <c r="AA76" s="34">
        <f t="shared" si="43"/>
        <v>0</v>
      </c>
      <c r="AB76" s="34">
        <f t="shared" si="43"/>
        <v>0</v>
      </c>
      <c r="AC76" s="34">
        <f t="shared" si="43"/>
        <v>0</v>
      </c>
      <c r="AD76" s="34">
        <f t="shared" si="43"/>
        <v>0</v>
      </c>
      <c r="AE76" s="34">
        <f t="shared" si="43"/>
        <v>0</v>
      </c>
      <c r="AF76" s="34">
        <f t="shared" si="43"/>
        <v>0</v>
      </c>
      <c r="AG76" s="34">
        <f t="shared" si="43"/>
        <v>0</v>
      </c>
    </row>
    <row r="77" spans="2:35" x14ac:dyDescent="0.15">
      <c r="B77" s="2" t="s">
        <v>99</v>
      </c>
      <c r="C77" s="34">
        <f>SUM(C55:C58)-C54</f>
        <v>0</v>
      </c>
      <c r="D77" s="34">
        <f t="shared" ref="D77:Q77" si="44">SUM(D55:D58)-D54</f>
        <v>0</v>
      </c>
      <c r="E77" s="34">
        <f t="shared" si="44"/>
        <v>0</v>
      </c>
      <c r="F77" s="34">
        <f t="shared" si="44"/>
        <v>0</v>
      </c>
      <c r="G77" s="34">
        <f t="shared" si="44"/>
        <v>0</v>
      </c>
      <c r="H77" s="34">
        <f t="shared" si="44"/>
        <v>0</v>
      </c>
      <c r="I77" s="34">
        <f t="shared" si="44"/>
        <v>0</v>
      </c>
      <c r="J77" s="34">
        <f t="shared" si="44"/>
        <v>0</v>
      </c>
      <c r="K77" s="34">
        <f t="shared" si="44"/>
        <v>0</v>
      </c>
      <c r="L77" s="34">
        <f t="shared" si="44"/>
        <v>0</v>
      </c>
      <c r="M77" s="34">
        <f t="shared" si="44"/>
        <v>0</v>
      </c>
      <c r="N77" s="34">
        <f t="shared" si="44"/>
        <v>0</v>
      </c>
      <c r="O77" s="34">
        <f t="shared" si="44"/>
        <v>0</v>
      </c>
      <c r="P77" s="34">
        <f t="shared" si="44"/>
        <v>0</v>
      </c>
      <c r="Q77" s="34">
        <f t="shared" si="44"/>
        <v>0</v>
      </c>
      <c r="R77" s="4"/>
      <c r="S77" s="34">
        <f t="shared" ref="S77:AG77" si="45">SUM(S55:S58)-S54</f>
        <v>0</v>
      </c>
      <c r="T77" s="34">
        <f t="shared" si="45"/>
        <v>0</v>
      </c>
      <c r="U77" s="34">
        <f t="shared" si="45"/>
        <v>0</v>
      </c>
      <c r="V77" s="34">
        <f t="shared" si="45"/>
        <v>0</v>
      </c>
      <c r="W77" s="34">
        <f t="shared" si="45"/>
        <v>0</v>
      </c>
      <c r="X77" s="34">
        <f t="shared" si="45"/>
        <v>0</v>
      </c>
      <c r="Y77" s="34">
        <f t="shared" si="45"/>
        <v>0</v>
      </c>
      <c r="Z77" s="34">
        <f t="shared" si="45"/>
        <v>0</v>
      </c>
      <c r="AA77" s="34">
        <f t="shared" si="45"/>
        <v>0</v>
      </c>
      <c r="AB77" s="34">
        <f t="shared" si="45"/>
        <v>0</v>
      </c>
      <c r="AC77" s="34">
        <f t="shared" si="45"/>
        <v>0</v>
      </c>
      <c r="AD77" s="34">
        <f t="shared" si="45"/>
        <v>0</v>
      </c>
      <c r="AE77" s="34">
        <f t="shared" si="45"/>
        <v>0</v>
      </c>
      <c r="AF77" s="34">
        <f t="shared" si="45"/>
        <v>0</v>
      </c>
      <c r="AG77" s="34">
        <f t="shared" si="45"/>
        <v>0</v>
      </c>
    </row>
    <row r="78" spans="2:35" x14ac:dyDescent="0.15">
      <c r="B78" s="2" t="s">
        <v>100</v>
      </c>
      <c r="C78" s="34">
        <f>SUM(C60:C67)-C59</f>
        <v>0</v>
      </c>
      <c r="D78" s="34">
        <f t="shared" ref="D78:Q78" si="46">SUM(D60:D67)-D59</f>
        <v>0</v>
      </c>
      <c r="E78" s="34">
        <f t="shared" si="46"/>
        <v>0</v>
      </c>
      <c r="F78" s="34">
        <f t="shared" si="46"/>
        <v>0</v>
      </c>
      <c r="G78" s="34">
        <f t="shared" si="46"/>
        <v>0</v>
      </c>
      <c r="H78" s="34">
        <f t="shared" si="46"/>
        <v>0</v>
      </c>
      <c r="I78" s="34">
        <f t="shared" si="46"/>
        <v>0</v>
      </c>
      <c r="J78" s="34">
        <f t="shared" si="46"/>
        <v>0</v>
      </c>
      <c r="K78" s="34">
        <f t="shared" si="46"/>
        <v>0</v>
      </c>
      <c r="L78" s="34">
        <f t="shared" si="46"/>
        <v>0</v>
      </c>
      <c r="M78" s="34">
        <f t="shared" si="46"/>
        <v>0</v>
      </c>
      <c r="N78" s="34">
        <f t="shared" si="46"/>
        <v>0</v>
      </c>
      <c r="O78" s="34">
        <f t="shared" si="46"/>
        <v>0</v>
      </c>
      <c r="P78" s="34">
        <f t="shared" si="46"/>
        <v>0</v>
      </c>
      <c r="Q78" s="34">
        <f t="shared" si="46"/>
        <v>0</v>
      </c>
      <c r="R78" s="4"/>
      <c r="S78" s="34">
        <f t="shared" ref="S78:AG78" si="47">SUM(S60:S67)-S59</f>
        <v>0</v>
      </c>
      <c r="T78" s="34">
        <f t="shared" si="47"/>
        <v>0</v>
      </c>
      <c r="U78" s="34">
        <f t="shared" si="47"/>
        <v>0</v>
      </c>
      <c r="V78" s="34">
        <f t="shared" si="47"/>
        <v>0</v>
      </c>
      <c r="W78" s="34">
        <f t="shared" si="47"/>
        <v>0</v>
      </c>
      <c r="X78" s="34">
        <f t="shared" si="47"/>
        <v>0</v>
      </c>
      <c r="Y78" s="34">
        <f t="shared" si="47"/>
        <v>0</v>
      </c>
      <c r="Z78" s="34">
        <f t="shared" si="47"/>
        <v>0</v>
      </c>
      <c r="AA78" s="34">
        <f t="shared" si="47"/>
        <v>0</v>
      </c>
      <c r="AB78" s="34">
        <f t="shared" si="47"/>
        <v>0</v>
      </c>
      <c r="AC78" s="34">
        <f t="shared" si="47"/>
        <v>0</v>
      </c>
      <c r="AD78" s="34">
        <f t="shared" si="47"/>
        <v>0</v>
      </c>
      <c r="AE78" s="34">
        <f t="shared" si="47"/>
        <v>0</v>
      </c>
      <c r="AF78" s="34">
        <f t="shared" si="47"/>
        <v>0</v>
      </c>
      <c r="AG78" s="34">
        <f t="shared" si="47"/>
        <v>0</v>
      </c>
    </row>
    <row r="79" spans="2:35" x14ac:dyDescent="0.1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4"/>
      <c r="S79" s="3"/>
      <c r="T79" s="3"/>
      <c r="U79" s="3"/>
    </row>
    <row r="80" spans="2:35" x14ac:dyDescent="0.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4"/>
      <c r="S80" s="3"/>
      <c r="T80" s="3"/>
      <c r="U80" s="3"/>
    </row>
    <row r="81" spans="2:21" x14ac:dyDescent="0.1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4"/>
      <c r="S81" s="3"/>
      <c r="T81" s="3"/>
      <c r="U81" s="3"/>
    </row>
    <row r="82" spans="2:21" x14ac:dyDescent="0.1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4"/>
      <c r="S82" s="3"/>
      <c r="T82" s="3"/>
      <c r="U82" s="3"/>
    </row>
    <row r="83" spans="2:21" x14ac:dyDescent="0.1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4"/>
      <c r="S83" s="3"/>
      <c r="T83" s="3"/>
      <c r="U83" s="3"/>
    </row>
    <row r="84" spans="2:21" x14ac:dyDescent="0.1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4"/>
      <c r="S84" s="3"/>
      <c r="T84" s="3"/>
      <c r="U84" s="3"/>
    </row>
    <row r="85" spans="2:21" x14ac:dyDescent="0.1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4"/>
      <c r="S85" s="3"/>
      <c r="T85" s="3"/>
      <c r="U85" s="3"/>
    </row>
    <row r="86" spans="2:21" x14ac:dyDescent="0.1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4"/>
      <c r="S86" s="3"/>
      <c r="T86" s="3"/>
      <c r="U86" s="3"/>
    </row>
    <row r="87" spans="2:21" x14ac:dyDescent="0.1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4"/>
      <c r="S87" s="3"/>
      <c r="T87" s="3"/>
      <c r="U87" s="3"/>
    </row>
    <row r="88" spans="2:21" x14ac:dyDescent="0.1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4"/>
      <c r="S88" s="3"/>
      <c r="T88" s="3"/>
      <c r="U88" s="3"/>
    </row>
    <row r="89" spans="2:21" x14ac:dyDescent="0.1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4"/>
      <c r="S89" s="3"/>
      <c r="T89" s="3"/>
      <c r="U89" s="3"/>
    </row>
    <row r="90" spans="2:21" x14ac:dyDescent="0.1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4"/>
      <c r="S90" s="3"/>
      <c r="T90" s="3"/>
      <c r="U90" s="3"/>
    </row>
    <row r="91" spans="2:21" x14ac:dyDescent="0.1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4"/>
      <c r="S91" s="3"/>
      <c r="T91" s="3"/>
      <c r="U91" s="3"/>
    </row>
    <row r="92" spans="2:21" x14ac:dyDescent="0.1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4"/>
      <c r="S92" s="3"/>
      <c r="T92" s="3"/>
      <c r="U92" s="3"/>
    </row>
    <row r="93" spans="2:21" x14ac:dyDescent="0.1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4"/>
      <c r="S93" s="3"/>
      <c r="T93" s="3"/>
      <c r="U93" s="3"/>
    </row>
    <row r="94" spans="2:21" x14ac:dyDescent="0.1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4"/>
      <c r="S94" s="3"/>
      <c r="T94" s="3"/>
      <c r="U94" s="3"/>
    </row>
    <row r="95" spans="2:21" x14ac:dyDescent="0.1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/>
      <c r="S95" s="3"/>
      <c r="T95" s="3"/>
      <c r="U95" s="3"/>
    </row>
    <row r="96" spans="2:21" x14ac:dyDescent="0.1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4"/>
      <c r="S96" s="3"/>
      <c r="T96" s="3"/>
      <c r="U96" s="3"/>
    </row>
    <row r="97" spans="2:21" x14ac:dyDescent="0.1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"/>
      <c r="S97" s="3"/>
      <c r="T97" s="3"/>
      <c r="U97" s="3"/>
    </row>
    <row r="98" spans="2:21" x14ac:dyDescent="0.1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"/>
      <c r="S98" s="3"/>
      <c r="T98" s="3"/>
      <c r="U98" s="3"/>
    </row>
    <row r="99" spans="2:21" x14ac:dyDescent="0.1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/>
      <c r="S99" s="3"/>
      <c r="T99" s="3"/>
      <c r="U99" s="3"/>
    </row>
    <row r="100" spans="2:21" x14ac:dyDescent="0.1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4"/>
      <c r="S100" s="3"/>
      <c r="T100" s="3"/>
      <c r="U100" s="3"/>
    </row>
    <row r="101" spans="2:21" x14ac:dyDescent="0.1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/>
      <c r="S101" s="3"/>
      <c r="T101" s="3"/>
      <c r="U101" s="3"/>
    </row>
    <row r="102" spans="2:21" x14ac:dyDescent="0.1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4"/>
      <c r="S102" s="3"/>
      <c r="T102" s="3"/>
      <c r="U102" s="3"/>
    </row>
    <row r="103" spans="2:21" x14ac:dyDescent="0.1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"/>
      <c r="S103" s="3"/>
      <c r="T103" s="3"/>
      <c r="U103" s="3"/>
    </row>
    <row r="104" spans="2:21" x14ac:dyDescent="0.1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"/>
      <c r="S104" s="3"/>
      <c r="T104" s="3"/>
      <c r="U104" s="3"/>
    </row>
    <row r="105" spans="2:21" x14ac:dyDescent="0.1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"/>
      <c r="S105" s="3"/>
      <c r="T105" s="3"/>
      <c r="U105" s="3"/>
    </row>
    <row r="106" spans="2:21" x14ac:dyDescent="0.1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"/>
      <c r="S106" s="3"/>
      <c r="T106" s="3"/>
      <c r="U106" s="3"/>
    </row>
    <row r="107" spans="2:21" x14ac:dyDescent="0.1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"/>
      <c r="S107" s="3"/>
      <c r="T107" s="3"/>
      <c r="U107" s="3"/>
    </row>
    <row r="108" spans="2:21" x14ac:dyDescent="0.1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/>
      <c r="S108" s="3"/>
      <c r="T108" s="3"/>
      <c r="U108" s="3"/>
    </row>
    <row r="109" spans="2:21" x14ac:dyDescent="0.1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"/>
      <c r="S109" s="3"/>
      <c r="T109" s="3"/>
      <c r="U109" s="3"/>
    </row>
    <row r="110" spans="2:21" x14ac:dyDescent="0.1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/>
      <c r="S110" s="3"/>
      <c r="T110" s="3"/>
      <c r="U110" s="3"/>
    </row>
    <row r="177" spans="2:21" x14ac:dyDescent="0.1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4"/>
      <c r="S177" s="3"/>
      <c r="T177" s="3"/>
      <c r="U177" s="3"/>
    </row>
    <row r="178" spans="2:21" x14ac:dyDescent="0.1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4"/>
      <c r="S178" s="3"/>
      <c r="T178" s="3"/>
      <c r="U178" s="3"/>
    </row>
    <row r="179" spans="2:21" x14ac:dyDescent="0.1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4"/>
      <c r="S179" s="3"/>
      <c r="T179" s="3"/>
      <c r="U179" s="3"/>
    </row>
    <row r="180" spans="2:21" x14ac:dyDescent="0.1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4"/>
      <c r="S180" s="3"/>
      <c r="T180" s="3"/>
      <c r="U180" s="3"/>
    </row>
    <row r="181" spans="2:21" x14ac:dyDescent="0.1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4"/>
      <c r="S181" s="3"/>
      <c r="T181" s="3"/>
      <c r="U181" s="3"/>
    </row>
    <row r="182" spans="2:21" x14ac:dyDescent="0.1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4"/>
      <c r="S182" s="3"/>
      <c r="T182" s="3"/>
      <c r="U182" s="3"/>
    </row>
    <row r="183" spans="2:21" x14ac:dyDescent="0.1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4"/>
      <c r="S183" s="3"/>
      <c r="T183" s="3"/>
      <c r="U183" s="3"/>
    </row>
    <row r="184" spans="2:21" x14ac:dyDescent="0.1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4"/>
      <c r="S184" s="3"/>
      <c r="T184" s="3"/>
      <c r="U184" s="3"/>
    </row>
    <row r="185" spans="2:21" x14ac:dyDescent="0.1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4"/>
      <c r="S185" s="3"/>
      <c r="T185" s="3"/>
      <c r="U185" s="3"/>
    </row>
    <row r="186" spans="2:21" x14ac:dyDescent="0.1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4"/>
      <c r="S186" s="3"/>
      <c r="T186" s="3"/>
      <c r="U186" s="3"/>
    </row>
    <row r="187" spans="2:21" x14ac:dyDescent="0.1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4"/>
      <c r="S187" s="3"/>
      <c r="T187" s="3"/>
      <c r="U187" s="3"/>
    </row>
    <row r="188" spans="2:21" x14ac:dyDescent="0.1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4"/>
      <c r="S188" s="3"/>
      <c r="T188" s="3"/>
      <c r="U188" s="3"/>
    </row>
    <row r="189" spans="2:21" x14ac:dyDescent="0.1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4"/>
      <c r="S189" s="3"/>
      <c r="T189" s="3"/>
      <c r="U189" s="3"/>
    </row>
    <row r="190" spans="2:21" x14ac:dyDescent="0.1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4"/>
      <c r="S190" s="3"/>
      <c r="T190" s="3"/>
      <c r="U190" s="3"/>
    </row>
    <row r="191" spans="2:21" x14ac:dyDescent="0.1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4"/>
      <c r="S191" s="3"/>
      <c r="T191" s="3"/>
      <c r="U191" s="3"/>
    </row>
    <row r="192" spans="2:21" x14ac:dyDescent="0.1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4"/>
      <c r="S192" s="3"/>
      <c r="T192" s="3"/>
      <c r="U192" s="3"/>
    </row>
    <row r="193" spans="2:21" x14ac:dyDescent="0.1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4"/>
      <c r="S193" s="3"/>
      <c r="T193" s="3"/>
      <c r="U193" s="3"/>
    </row>
    <row r="194" spans="2:21" x14ac:dyDescent="0.1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4"/>
      <c r="S194" s="3"/>
      <c r="T194" s="3"/>
      <c r="U194" s="3"/>
    </row>
    <row r="195" spans="2:21" x14ac:dyDescent="0.1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4"/>
      <c r="S195" s="3"/>
      <c r="T195" s="3"/>
      <c r="U195" s="3"/>
    </row>
    <row r="196" spans="2:21" x14ac:dyDescent="0.1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4"/>
      <c r="S196" s="3"/>
      <c r="T196" s="3"/>
      <c r="U196" s="3"/>
    </row>
    <row r="197" spans="2:21" x14ac:dyDescent="0.1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4"/>
      <c r="S197" s="3"/>
      <c r="T197" s="3"/>
      <c r="U197" s="3"/>
    </row>
    <row r="198" spans="2:21" x14ac:dyDescent="0.1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4"/>
      <c r="S198" s="3"/>
      <c r="T198" s="3"/>
      <c r="U198" s="3"/>
    </row>
    <row r="199" spans="2:21" x14ac:dyDescent="0.1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4"/>
      <c r="S199" s="3"/>
      <c r="T199" s="3"/>
      <c r="U199" s="3"/>
    </row>
    <row r="200" spans="2:21" x14ac:dyDescent="0.1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4"/>
      <c r="S200" s="3"/>
      <c r="T200" s="3"/>
      <c r="U200" s="3"/>
    </row>
    <row r="201" spans="2:21" x14ac:dyDescent="0.1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4"/>
      <c r="S201" s="3"/>
      <c r="T201" s="3"/>
      <c r="U201" s="3"/>
    </row>
    <row r="202" spans="2:21" x14ac:dyDescent="0.1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4"/>
      <c r="S202" s="3"/>
      <c r="T202" s="3"/>
      <c r="U202" s="3"/>
    </row>
    <row r="203" spans="2:21" x14ac:dyDescent="0.1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4"/>
      <c r="S203" s="3"/>
      <c r="T203" s="3"/>
      <c r="U203" s="3"/>
    </row>
    <row r="204" spans="2:21" x14ac:dyDescent="0.1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4"/>
      <c r="S204" s="3"/>
      <c r="T204" s="3"/>
      <c r="U204" s="3"/>
    </row>
    <row r="205" spans="2:21" x14ac:dyDescent="0.1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4"/>
      <c r="S205" s="3"/>
      <c r="T205" s="3"/>
      <c r="U205" s="3"/>
    </row>
    <row r="206" spans="2:21" x14ac:dyDescent="0.1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4"/>
      <c r="S206" s="3"/>
      <c r="T206" s="3"/>
      <c r="U206" s="3"/>
    </row>
    <row r="207" spans="2:21" x14ac:dyDescent="0.1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4"/>
      <c r="S207" s="3"/>
      <c r="T207" s="3"/>
      <c r="U207" s="3"/>
    </row>
    <row r="208" spans="2:21" x14ac:dyDescent="0.1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4"/>
      <c r="S208" s="3"/>
      <c r="T208" s="3"/>
      <c r="U208" s="3"/>
    </row>
    <row r="209" spans="2:21" x14ac:dyDescent="0.1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4"/>
      <c r="S209" s="3"/>
      <c r="T209" s="3"/>
      <c r="U209" s="3"/>
    </row>
    <row r="210" spans="2:21" x14ac:dyDescent="0.1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4"/>
      <c r="S210" s="3"/>
      <c r="T210" s="3"/>
      <c r="U210" s="3"/>
    </row>
    <row r="211" spans="2:21" x14ac:dyDescent="0.1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4"/>
      <c r="S211" s="3"/>
      <c r="T211" s="3"/>
      <c r="U211" s="3"/>
    </row>
    <row r="212" spans="2:21" x14ac:dyDescent="0.1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4"/>
      <c r="S212" s="3"/>
      <c r="T212" s="3"/>
      <c r="U212" s="3"/>
    </row>
    <row r="213" spans="2:21" x14ac:dyDescent="0.1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4"/>
      <c r="S213" s="3"/>
      <c r="T213" s="3"/>
      <c r="U213" s="3"/>
    </row>
    <row r="214" spans="2:21" x14ac:dyDescent="0.1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4"/>
      <c r="S214" s="3"/>
      <c r="T214" s="3"/>
      <c r="U214" s="3"/>
    </row>
    <row r="215" spans="2:21" x14ac:dyDescent="0.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4"/>
      <c r="S215" s="3"/>
      <c r="T215" s="3"/>
      <c r="U215" s="3"/>
    </row>
    <row r="216" spans="2:21" x14ac:dyDescent="0.1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4"/>
      <c r="S216" s="3"/>
      <c r="T216" s="3"/>
      <c r="U216" s="3"/>
    </row>
    <row r="217" spans="2:21" x14ac:dyDescent="0.1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4"/>
      <c r="S217" s="3"/>
      <c r="T217" s="3"/>
      <c r="U217" s="3"/>
    </row>
    <row r="218" spans="2:21" x14ac:dyDescent="0.1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4"/>
      <c r="S218" s="3"/>
      <c r="T218" s="3"/>
      <c r="U218" s="3"/>
    </row>
  </sheetData>
  <mergeCells count="18">
    <mergeCell ref="F2:P2"/>
    <mergeCell ref="T2:AD2"/>
    <mergeCell ref="AB5:AD6"/>
    <mergeCell ref="AE5:AG6"/>
    <mergeCell ref="AB4:AG4"/>
    <mergeCell ref="I4:Q4"/>
    <mergeCell ref="S4:U4"/>
    <mergeCell ref="F4:H6"/>
    <mergeCell ref="I5:K6"/>
    <mergeCell ref="AH4:AH7"/>
    <mergeCell ref="B4:B7"/>
    <mergeCell ref="L5:N6"/>
    <mergeCell ref="S5:U6"/>
    <mergeCell ref="V4:X6"/>
    <mergeCell ref="Y4:AA6"/>
    <mergeCell ref="O5:Q6"/>
    <mergeCell ref="C5:E6"/>
    <mergeCell ref="C4:E4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78"/>
  <sheetViews>
    <sheetView view="pageBreakPreview" zoomScaleNormal="100" zoomScaleSheetLayoutView="100" workbookViewId="0">
      <pane xSplit="2" ySplit="7" topLeftCell="C8" activePane="bottomRight" state="frozen"/>
      <selection activeCell="J34" sqref="J34"/>
      <selection pane="topRight" activeCell="J34" sqref="J34"/>
      <selection pane="bottomLeft" activeCell="J34" sqref="J34"/>
      <selection pane="bottomRight" activeCell="B3" sqref="B3"/>
    </sheetView>
  </sheetViews>
  <sheetFormatPr defaultColWidth="9.109375" defaultRowHeight="12" x14ac:dyDescent="0.15"/>
  <cols>
    <col min="1" max="1" width="2.6640625" style="5" customWidth="1"/>
    <col min="2" max="2" width="9" style="5" customWidth="1"/>
    <col min="3" max="11" width="6.33203125" style="5" customWidth="1"/>
    <col min="12" max="17" width="6.44140625" style="5" customWidth="1"/>
    <col min="18" max="18" width="2.44140625" style="35" customWidth="1"/>
    <col min="19" max="21" width="7" style="5" customWidth="1"/>
    <col min="22" max="27" width="6.109375" style="5" customWidth="1"/>
    <col min="28" max="30" width="6.33203125" style="5" customWidth="1"/>
    <col min="31" max="32" width="6.109375" style="5" customWidth="1"/>
    <col min="33" max="33" width="6.44140625" style="5" customWidth="1"/>
    <col min="34" max="34" width="8.5546875" style="5" customWidth="1"/>
    <col min="35" max="35" width="9.109375" style="35"/>
    <col min="36" max="16384" width="9.109375" style="5"/>
  </cols>
  <sheetData>
    <row r="1" spans="2:35" x14ac:dyDescent="0.15">
      <c r="B1" s="5" t="s">
        <v>116</v>
      </c>
      <c r="S1" s="5" t="s">
        <v>117</v>
      </c>
    </row>
    <row r="2" spans="2:35" s="9" customFormat="1" ht="14.4" customHeight="1" x14ac:dyDescent="0.15">
      <c r="B2" s="6"/>
      <c r="C2" s="114" t="s">
        <v>134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7"/>
      <c r="R2" s="8"/>
      <c r="S2" s="6" t="s">
        <v>92</v>
      </c>
      <c r="T2" s="114" t="s">
        <v>119</v>
      </c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7"/>
      <c r="AF2" s="7"/>
      <c r="AG2" s="7"/>
      <c r="AH2" s="7"/>
      <c r="AI2" s="44"/>
    </row>
    <row r="3" spans="2:35" s="12" customFormat="1" ht="6.75" customHeight="1" thickBo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45"/>
    </row>
    <row r="4" spans="2:35" s="12" customFormat="1" x14ac:dyDescent="0.15">
      <c r="B4" s="79" t="s">
        <v>0</v>
      </c>
      <c r="C4" s="17"/>
      <c r="D4" s="116" t="s">
        <v>78</v>
      </c>
      <c r="E4" s="124"/>
      <c r="F4" s="124"/>
      <c r="G4" s="124"/>
      <c r="H4" s="124"/>
      <c r="I4" s="124"/>
      <c r="J4" s="124"/>
      <c r="K4" s="18"/>
      <c r="L4" s="93" t="s">
        <v>81</v>
      </c>
      <c r="M4" s="129"/>
      <c r="N4" s="130"/>
      <c r="O4" s="93" t="s">
        <v>82</v>
      </c>
      <c r="P4" s="94"/>
      <c r="Q4" s="94"/>
      <c r="R4" s="11"/>
      <c r="S4" s="11"/>
      <c r="T4" s="19"/>
      <c r="U4" s="46"/>
      <c r="V4" s="13"/>
      <c r="W4" s="13"/>
      <c r="X4" s="13"/>
      <c r="Y4" s="47"/>
      <c r="Z4" s="13"/>
      <c r="AA4" s="13"/>
      <c r="AB4" s="47"/>
      <c r="AC4" s="13"/>
      <c r="AD4" s="13"/>
      <c r="AE4" s="47"/>
      <c r="AF4" s="13"/>
      <c r="AG4" s="13"/>
      <c r="AH4" s="99" t="s">
        <v>0</v>
      </c>
      <c r="AI4" s="45"/>
    </row>
    <row r="5" spans="2:35" s="12" customFormat="1" x14ac:dyDescent="0.15">
      <c r="B5" s="80"/>
      <c r="C5" s="82" t="s">
        <v>60</v>
      </c>
      <c r="D5" s="88"/>
      <c r="E5" s="89"/>
      <c r="F5" s="82" t="s">
        <v>79</v>
      </c>
      <c r="G5" s="88"/>
      <c r="H5" s="89"/>
      <c r="I5" s="82" t="s">
        <v>80</v>
      </c>
      <c r="J5" s="88"/>
      <c r="K5" s="89"/>
      <c r="L5" s="126"/>
      <c r="M5" s="127"/>
      <c r="N5" s="128"/>
      <c r="O5" s="96"/>
      <c r="P5" s="97"/>
      <c r="Q5" s="97"/>
      <c r="R5" s="11"/>
      <c r="S5" s="127" t="s">
        <v>83</v>
      </c>
      <c r="T5" s="97"/>
      <c r="U5" s="98"/>
      <c r="V5" s="126" t="s">
        <v>84</v>
      </c>
      <c r="W5" s="131"/>
      <c r="X5" s="98"/>
      <c r="Y5" s="126" t="s">
        <v>85</v>
      </c>
      <c r="Z5" s="97"/>
      <c r="AA5" s="98"/>
      <c r="AB5" s="126" t="s">
        <v>86</v>
      </c>
      <c r="AC5" s="97"/>
      <c r="AD5" s="98"/>
      <c r="AE5" s="126" t="s">
        <v>87</v>
      </c>
      <c r="AF5" s="127"/>
      <c r="AG5" s="128"/>
      <c r="AH5" s="101"/>
      <c r="AI5" s="45"/>
    </row>
    <row r="6" spans="2:35" s="12" customFormat="1" x14ac:dyDescent="0.15">
      <c r="B6" s="80"/>
      <c r="C6" s="90"/>
      <c r="D6" s="91"/>
      <c r="E6" s="92"/>
      <c r="F6" s="90"/>
      <c r="G6" s="91"/>
      <c r="H6" s="92"/>
      <c r="I6" s="90"/>
      <c r="J6" s="91"/>
      <c r="K6" s="92"/>
      <c r="L6" s="85"/>
      <c r="M6" s="86"/>
      <c r="N6" s="87"/>
      <c r="O6" s="90"/>
      <c r="P6" s="91"/>
      <c r="Q6" s="91"/>
      <c r="R6" s="11"/>
      <c r="S6" s="48"/>
      <c r="T6" s="48"/>
      <c r="U6" s="49"/>
      <c r="V6" s="48"/>
      <c r="W6" s="48"/>
      <c r="X6" s="48"/>
      <c r="Y6" s="50"/>
      <c r="Z6" s="48"/>
      <c r="AA6" s="48"/>
      <c r="AB6" s="50"/>
      <c r="AC6" s="48"/>
      <c r="AD6" s="48"/>
      <c r="AE6" s="50"/>
      <c r="AF6" s="48"/>
      <c r="AG6" s="48"/>
      <c r="AH6" s="101"/>
      <c r="AI6" s="45"/>
    </row>
    <row r="7" spans="2:35" s="12" customFormat="1" x14ac:dyDescent="0.15">
      <c r="B7" s="81"/>
      <c r="C7" s="16" t="s">
        <v>65</v>
      </c>
      <c r="D7" s="16" t="s">
        <v>66</v>
      </c>
      <c r="E7" s="16" t="s">
        <v>1</v>
      </c>
      <c r="F7" s="16" t="s">
        <v>65</v>
      </c>
      <c r="G7" s="16" t="s">
        <v>66</v>
      </c>
      <c r="H7" s="16" t="s">
        <v>1</v>
      </c>
      <c r="I7" s="16" t="s">
        <v>65</v>
      </c>
      <c r="J7" s="16" t="s">
        <v>66</v>
      </c>
      <c r="K7" s="16" t="s">
        <v>1</v>
      </c>
      <c r="L7" s="16" t="s">
        <v>65</v>
      </c>
      <c r="M7" s="16" t="s">
        <v>66</v>
      </c>
      <c r="N7" s="16" t="s">
        <v>1</v>
      </c>
      <c r="O7" s="16" t="s">
        <v>65</v>
      </c>
      <c r="P7" s="16" t="s">
        <v>66</v>
      </c>
      <c r="Q7" s="16" t="s">
        <v>1</v>
      </c>
      <c r="R7" s="19"/>
      <c r="S7" s="36" t="s">
        <v>65</v>
      </c>
      <c r="T7" s="16" t="s">
        <v>66</v>
      </c>
      <c r="U7" s="16" t="s">
        <v>1</v>
      </c>
      <c r="V7" s="16" t="s">
        <v>65</v>
      </c>
      <c r="W7" s="16" t="s">
        <v>66</v>
      </c>
      <c r="X7" s="16" t="s">
        <v>1</v>
      </c>
      <c r="Y7" s="16" t="s">
        <v>65</v>
      </c>
      <c r="Z7" s="16" t="s">
        <v>66</v>
      </c>
      <c r="AA7" s="16" t="s">
        <v>1</v>
      </c>
      <c r="AB7" s="16" t="s">
        <v>65</v>
      </c>
      <c r="AC7" s="16" t="s">
        <v>66</v>
      </c>
      <c r="AD7" s="16" t="s">
        <v>102</v>
      </c>
      <c r="AE7" s="16" t="s">
        <v>65</v>
      </c>
      <c r="AF7" s="16" t="s">
        <v>66</v>
      </c>
      <c r="AG7" s="16" t="s">
        <v>1</v>
      </c>
      <c r="AH7" s="103"/>
      <c r="AI7" s="45"/>
    </row>
    <row r="8" spans="2:35" s="25" customFormat="1" x14ac:dyDescent="0.15">
      <c r="B8" s="37" t="s">
        <v>2</v>
      </c>
      <c r="C8" s="54">
        <f t="shared" ref="C8:Q8" si="0">SUM(C10:C14,C16:C22,C24:C33,C35:C40,C42:C47,C49:C53,C55:C58,C60:C67)</f>
        <v>3</v>
      </c>
      <c r="D8" s="54">
        <f t="shared" si="0"/>
        <v>4</v>
      </c>
      <c r="E8" s="54">
        <f t="shared" si="0"/>
        <v>82</v>
      </c>
      <c r="F8" s="54">
        <f t="shared" si="0"/>
        <v>5</v>
      </c>
      <c r="G8" s="54">
        <f t="shared" si="0"/>
        <v>5</v>
      </c>
      <c r="H8" s="54">
        <f t="shared" si="0"/>
        <v>6</v>
      </c>
      <c r="I8" s="54">
        <f t="shared" si="0"/>
        <v>20</v>
      </c>
      <c r="J8" s="54">
        <f t="shared" si="0"/>
        <v>18</v>
      </c>
      <c r="K8" s="54">
        <f t="shared" si="0"/>
        <v>27</v>
      </c>
      <c r="L8" s="54">
        <f t="shared" si="0"/>
        <v>18</v>
      </c>
      <c r="M8" s="54">
        <f t="shared" si="0"/>
        <v>15</v>
      </c>
      <c r="N8" s="54">
        <f t="shared" si="0"/>
        <v>16</v>
      </c>
      <c r="O8" s="54">
        <f t="shared" si="0"/>
        <v>244</v>
      </c>
      <c r="P8" s="54">
        <f t="shared" si="0"/>
        <v>226</v>
      </c>
      <c r="Q8" s="54">
        <f t="shared" si="0"/>
        <v>156</v>
      </c>
      <c r="R8" s="55"/>
      <c r="S8" s="55">
        <f t="shared" ref="S8:AG8" si="1">SUM(S10:S14,S16:S22,S24:S33,S35:S40,S42:S47,S49:S53,S55:S58,S60:S67)</f>
        <v>4486</v>
      </c>
      <c r="T8" s="54">
        <f t="shared" si="1"/>
        <v>3961</v>
      </c>
      <c r="U8" s="54">
        <f t="shared" si="1"/>
        <v>3813</v>
      </c>
      <c r="V8" s="54">
        <f t="shared" si="1"/>
        <v>61</v>
      </c>
      <c r="W8" s="54">
        <f t="shared" si="1"/>
        <v>40</v>
      </c>
      <c r="X8" s="54">
        <f t="shared" si="1"/>
        <v>404</v>
      </c>
      <c r="Y8" s="54">
        <f t="shared" si="1"/>
        <v>1</v>
      </c>
      <c r="Z8" s="54">
        <f t="shared" si="1"/>
        <v>1</v>
      </c>
      <c r="AA8" s="54">
        <f t="shared" si="1"/>
        <v>3</v>
      </c>
      <c r="AB8" s="54">
        <f t="shared" si="1"/>
        <v>150</v>
      </c>
      <c r="AC8" s="54">
        <f t="shared" si="1"/>
        <v>136</v>
      </c>
      <c r="AD8" s="54">
        <f t="shared" si="1"/>
        <v>103</v>
      </c>
      <c r="AE8" s="54">
        <f t="shared" si="1"/>
        <v>5</v>
      </c>
      <c r="AF8" s="54">
        <f t="shared" si="1"/>
        <v>1</v>
      </c>
      <c r="AG8" s="54">
        <f t="shared" si="1"/>
        <v>0</v>
      </c>
      <c r="AH8" s="23" t="s">
        <v>2</v>
      </c>
      <c r="AI8" s="51"/>
    </row>
    <row r="9" spans="2:35" s="25" customFormat="1" x14ac:dyDescent="0.15">
      <c r="B9" s="22" t="s">
        <v>3</v>
      </c>
      <c r="C9" s="54">
        <f t="shared" ref="C9:Q9" si="2">SUM(C10:C14)</f>
        <v>0</v>
      </c>
      <c r="D9" s="54">
        <f t="shared" si="2"/>
        <v>0</v>
      </c>
      <c r="E9" s="61">
        <f t="shared" si="2"/>
        <v>0</v>
      </c>
      <c r="F9" s="54">
        <f t="shared" si="2"/>
        <v>1</v>
      </c>
      <c r="G9" s="54">
        <f t="shared" si="2"/>
        <v>1</v>
      </c>
      <c r="H9" s="61">
        <f t="shared" si="2"/>
        <v>1</v>
      </c>
      <c r="I9" s="54">
        <f t="shared" si="2"/>
        <v>0</v>
      </c>
      <c r="J9" s="54">
        <f t="shared" si="2"/>
        <v>0</v>
      </c>
      <c r="K9" s="61">
        <f t="shared" si="2"/>
        <v>0</v>
      </c>
      <c r="L9" s="54">
        <f t="shared" si="2"/>
        <v>2</v>
      </c>
      <c r="M9" s="54">
        <f t="shared" si="2"/>
        <v>1</v>
      </c>
      <c r="N9" s="61">
        <f t="shared" si="2"/>
        <v>3</v>
      </c>
      <c r="O9" s="54">
        <f t="shared" si="2"/>
        <v>27</v>
      </c>
      <c r="P9" s="54">
        <f t="shared" si="2"/>
        <v>26</v>
      </c>
      <c r="Q9" s="61">
        <f t="shared" si="2"/>
        <v>24</v>
      </c>
      <c r="R9" s="55"/>
      <c r="S9" s="55">
        <f t="shared" ref="S9:AG9" si="3">SUM(S10:S14)</f>
        <v>237</v>
      </c>
      <c r="T9" s="54">
        <f t="shared" si="3"/>
        <v>222</v>
      </c>
      <c r="U9" s="61">
        <f t="shared" si="3"/>
        <v>230</v>
      </c>
      <c r="V9" s="54">
        <f t="shared" si="3"/>
        <v>0</v>
      </c>
      <c r="W9" s="54">
        <f t="shared" si="3"/>
        <v>0</v>
      </c>
      <c r="X9" s="61">
        <f t="shared" si="3"/>
        <v>0</v>
      </c>
      <c r="Y9" s="54">
        <f t="shared" si="3"/>
        <v>0</v>
      </c>
      <c r="Z9" s="54">
        <f t="shared" si="3"/>
        <v>0</v>
      </c>
      <c r="AA9" s="61">
        <f t="shared" si="3"/>
        <v>0</v>
      </c>
      <c r="AB9" s="54">
        <f t="shared" si="3"/>
        <v>1</v>
      </c>
      <c r="AC9" s="54">
        <f t="shared" si="3"/>
        <v>1</v>
      </c>
      <c r="AD9" s="61">
        <f t="shared" si="3"/>
        <v>1</v>
      </c>
      <c r="AE9" s="54">
        <f t="shared" si="3"/>
        <v>0</v>
      </c>
      <c r="AF9" s="54">
        <f t="shared" si="3"/>
        <v>0</v>
      </c>
      <c r="AG9" s="58">
        <f t="shared" si="3"/>
        <v>0</v>
      </c>
      <c r="AH9" s="26" t="s">
        <v>3</v>
      </c>
      <c r="AI9" s="51"/>
    </row>
    <row r="10" spans="2:35" s="29" customFormat="1" x14ac:dyDescent="0.15">
      <c r="B10" s="27" t="s">
        <v>4</v>
      </c>
      <c r="C10" s="58">
        <v>0</v>
      </c>
      <c r="D10" s="58">
        <v>0</v>
      </c>
      <c r="E10" s="58">
        <v>0</v>
      </c>
      <c r="F10" s="58">
        <v>1</v>
      </c>
      <c r="G10" s="58">
        <v>1</v>
      </c>
      <c r="H10" s="58">
        <v>1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10</v>
      </c>
      <c r="P10" s="58">
        <v>10</v>
      </c>
      <c r="Q10" s="58">
        <v>9</v>
      </c>
      <c r="R10" s="59"/>
      <c r="S10" s="59">
        <v>124</v>
      </c>
      <c r="T10" s="58">
        <v>111</v>
      </c>
      <c r="U10" s="58">
        <v>116</v>
      </c>
      <c r="V10" s="58">
        <v>0</v>
      </c>
      <c r="W10" s="58">
        <v>0</v>
      </c>
      <c r="X10" s="58">
        <v>0</v>
      </c>
      <c r="Y10" s="58">
        <v>0</v>
      </c>
      <c r="Z10" s="58">
        <v>0</v>
      </c>
      <c r="AA10" s="58">
        <v>0</v>
      </c>
      <c r="AB10" s="58">
        <v>1</v>
      </c>
      <c r="AC10" s="58">
        <v>1</v>
      </c>
      <c r="AD10" s="58">
        <v>1</v>
      </c>
      <c r="AE10" s="58">
        <v>0</v>
      </c>
      <c r="AF10" s="58">
        <v>0</v>
      </c>
      <c r="AG10" s="58">
        <v>0</v>
      </c>
      <c r="AH10" s="28" t="s">
        <v>4</v>
      </c>
      <c r="AI10" s="52"/>
    </row>
    <row r="11" spans="2:35" s="29" customFormat="1" x14ac:dyDescent="0.15">
      <c r="B11" s="27" t="s">
        <v>5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1</v>
      </c>
      <c r="M11" s="58">
        <v>0</v>
      </c>
      <c r="N11" s="58">
        <v>0</v>
      </c>
      <c r="O11" s="58">
        <v>1</v>
      </c>
      <c r="P11" s="58">
        <v>1</v>
      </c>
      <c r="Q11" s="58">
        <v>1</v>
      </c>
      <c r="R11" s="59"/>
      <c r="S11" s="59">
        <v>15</v>
      </c>
      <c r="T11" s="58">
        <v>16</v>
      </c>
      <c r="U11" s="58">
        <v>20</v>
      </c>
      <c r="V11" s="58">
        <v>0</v>
      </c>
      <c r="W11" s="58">
        <v>0</v>
      </c>
      <c r="X11" s="58">
        <v>0</v>
      </c>
      <c r="Y11" s="58">
        <v>0</v>
      </c>
      <c r="Z11" s="58">
        <v>0</v>
      </c>
      <c r="AA11" s="58">
        <v>0</v>
      </c>
      <c r="AB11" s="58">
        <v>0</v>
      </c>
      <c r="AC11" s="58">
        <v>0</v>
      </c>
      <c r="AD11" s="58">
        <v>0</v>
      </c>
      <c r="AE11" s="58">
        <v>0</v>
      </c>
      <c r="AF11" s="58">
        <v>0</v>
      </c>
      <c r="AG11" s="58">
        <v>0</v>
      </c>
      <c r="AH11" s="28" t="s">
        <v>5</v>
      </c>
      <c r="AI11" s="52"/>
    </row>
    <row r="12" spans="2:35" s="29" customFormat="1" x14ac:dyDescent="0.15">
      <c r="B12" s="27" t="s">
        <v>6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1</v>
      </c>
      <c r="M12" s="58">
        <v>1</v>
      </c>
      <c r="N12" s="58">
        <v>3</v>
      </c>
      <c r="O12" s="58">
        <v>9</v>
      </c>
      <c r="P12" s="58">
        <v>8</v>
      </c>
      <c r="Q12" s="58">
        <v>8</v>
      </c>
      <c r="R12" s="59"/>
      <c r="S12" s="59">
        <v>51</v>
      </c>
      <c r="T12" s="58">
        <v>50</v>
      </c>
      <c r="U12" s="58">
        <v>61</v>
      </c>
      <c r="V12" s="58">
        <v>0</v>
      </c>
      <c r="W12" s="58">
        <v>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28" t="s">
        <v>6</v>
      </c>
      <c r="AI12" s="52"/>
    </row>
    <row r="13" spans="2:35" s="29" customFormat="1" x14ac:dyDescent="0.15">
      <c r="B13" s="27" t="s">
        <v>7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6</v>
      </c>
      <c r="P13" s="58">
        <v>6</v>
      </c>
      <c r="Q13" s="58">
        <v>5</v>
      </c>
      <c r="R13" s="59"/>
      <c r="S13" s="59">
        <v>28</v>
      </c>
      <c r="T13" s="58">
        <v>26</v>
      </c>
      <c r="U13" s="58">
        <v>27</v>
      </c>
      <c r="V13" s="58">
        <v>0</v>
      </c>
      <c r="W13" s="58">
        <v>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28" t="s">
        <v>7</v>
      </c>
      <c r="AI13" s="52"/>
    </row>
    <row r="14" spans="2:35" s="29" customFormat="1" x14ac:dyDescent="0.15">
      <c r="B14" s="40" t="s">
        <v>8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1</v>
      </c>
      <c r="P14" s="58">
        <v>1</v>
      </c>
      <c r="Q14" s="58">
        <v>1</v>
      </c>
      <c r="R14" s="59"/>
      <c r="S14" s="59">
        <v>19</v>
      </c>
      <c r="T14" s="58">
        <v>19</v>
      </c>
      <c r="U14" s="58">
        <v>6</v>
      </c>
      <c r="V14" s="58">
        <v>0</v>
      </c>
      <c r="W14" s="58">
        <v>0</v>
      </c>
      <c r="X14" s="58">
        <v>0</v>
      </c>
      <c r="Y14" s="58">
        <v>0</v>
      </c>
      <c r="Z14" s="58">
        <v>0</v>
      </c>
      <c r="AA14" s="58">
        <v>0</v>
      </c>
      <c r="AB14" s="58">
        <v>0</v>
      </c>
      <c r="AC14" s="58">
        <v>0</v>
      </c>
      <c r="AD14" s="58">
        <v>0</v>
      </c>
      <c r="AE14" s="58">
        <v>0</v>
      </c>
      <c r="AF14" s="58">
        <v>0</v>
      </c>
      <c r="AG14" s="58">
        <v>0</v>
      </c>
      <c r="AH14" s="30" t="s">
        <v>8</v>
      </c>
      <c r="AI14" s="52"/>
    </row>
    <row r="15" spans="2:35" s="25" customFormat="1" x14ac:dyDescent="0.15">
      <c r="B15" s="22" t="s">
        <v>120</v>
      </c>
      <c r="C15" s="54">
        <f t="shared" ref="C15:Q15" si="4">SUM(C16:C21)</f>
        <v>0</v>
      </c>
      <c r="D15" s="54">
        <f t="shared" si="4"/>
        <v>0</v>
      </c>
      <c r="E15" s="54">
        <f t="shared" si="4"/>
        <v>0</v>
      </c>
      <c r="F15" s="54">
        <f t="shared" si="4"/>
        <v>1</v>
      </c>
      <c r="G15" s="54">
        <f t="shared" si="4"/>
        <v>1</v>
      </c>
      <c r="H15" s="54">
        <f t="shared" si="4"/>
        <v>1</v>
      </c>
      <c r="I15" s="54">
        <f t="shared" si="4"/>
        <v>0</v>
      </c>
      <c r="J15" s="54">
        <f t="shared" si="4"/>
        <v>0</v>
      </c>
      <c r="K15" s="54">
        <f t="shared" si="4"/>
        <v>0</v>
      </c>
      <c r="L15" s="54">
        <f t="shared" si="4"/>
        <v>1</v>
      </c>
      <c r="M15" s="54">
        <f t="shared" si="4"/>
        <v>0</v>
      </c>
      <c r="N15" s="54">
        <f t="shared" si="4"/>
        <v>0</v>
      </c>
      <c r="O15" s="54">
        <f t="shared" si="4"/>
        <v>17</v>
      </c>
      <c r="P15" s="54">
        <f t="shared" si="4"/>
        <v>16</v>
      </c>
      <c r="Q15" s="54">
        <f t="shared" si="4"/>
        <v>6</v>
      </c>
      <c r="R15" s="55"/>
      <c r="S15" s="55">
        <f t="shared" ref="S15:AG15" si="5">SUM(S16:S21)</f>
        <v>200</v>
      </c>
      <c r="T15" s="54">
        <f t="shared" si="5"/>
        <v>177</v>
      </c>
      <c r="U15" s="54">
        <f t="shared" si="5"/>
        <v>136</v>
      </c>
      <c r="V15" s="54">
        <f t="shared" si="5"/>
        <v>5</v>
      </c>
      <c r="W15" s="54">
        <f t="shared" si="5"/>
        <v>5</v>
      </c>
      <c r="X15" s="54">
        <f t="shared" si="5"/>
        <v>5</v>
      </c>
      <c r="Y15" s="54">
        <f t="shared" si="5"/>
        <v>0</v>
      </c>
      <c r="Z15" s="54">
        <f t="shared" si="5"/>
        <v>0</v>
      </c>
      <c r="AA15" s="54">
        <f t="shared" si="5"/>
        <v>0</v>
      </c>
      <c r="AB15" s="54">
        <f t="shared" si="5"/>
        <v>4</v>
      </c>
      <c r="AC15" s="54">
        <f t="shared" si="5"/>
        <v>4</v>
      </c>
      <c r="AD15" s="54">
        <f t="shared" si="5"/>
        <v>4</v>
      </c>
      <c r="AE15" s="54">
        <f t="shared" si="5"/>
        <v>2</v>
      </c>
      <c r="AF15" s="54">
        <f t="shared" si="5"/>
        <v>0</v>
      </c>
      <c r="AG15" s="54">
        <f t="shared" si="5"/>
        <v>0</v>
      </c>
      <c r="AH15" s="26" t="s">
        <v>120</v>
      </c>
      <c r="AI15" s="51"/>
    </row>
    <row r="16" spans="2:35" s="29" customFormat="1" x14ac:dyDescent="0.15">
      <c r="B16" s="27" t="s">
        <v>9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6</v>
      </c>
      <c r="P16" s="58">
        <v>6</v>
      </c>
      <c r="Q16" s="58">
        <v>0</v>
      </c>
      <c r="R16" s="59"/>
      <c r="S16" s="59">
        <v>25</v>
      </c>
      <c r="T16" s="58">
        <v>21</v>
      </c>
      <c r="U16" s="58">
        <v>0</v>
      </c>
      <c r="V16" s="58">
        <v>1</v>
      </c>
      <c r="W16" s="58">
        <v>1</v>
      </c>
      <c r="X16" s="58">
        <v>0</v>
      </c>
      <c r="Y16" s="58">
        <v>0</v>
      </c>
      <c r="Z16" s="58">
        <v>0</v>
      </c>
      <c r="AA16" s="58">
        <v>0</v>
      </c>
      <c r="AB16" s="58">
        <v>2</v>
      </c>
      <c r="AC16" s="58">
        <v>2</v>
      </c>
      <c r="AD16" s="75">
        <v>0</v>
      </c>
      <c r="AE16" s="58">
        <v>0</v>
      </c>
      <c r="AF16" s="58">
        <v>0</v>
      </c>
      <c r="AG16" s="58">
        <v>0</v>
      </c>
      <c r="AH16" s="28" t="s">
        <v>9</v>
      </c>
      <c r="AI16" s="52"/>
    </row>
    <row r="17" spans="2:35" s="29" customFormat="1" x14ac:dyDescent="0.15">
      <c r="B17" s="27" t="s">
        <v>10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4</v>
      </c>
      <c r="P17" s="58">
        <v>4</v>
      </c>
      <c r="Q17" s="58">
        <v>0</v>
      </c>
      <c r="R17" s="59"/>
      <c r="S17" s="59">
        <v>19</v>
      </c>
      <c r="T17" s="58">
        <v>17</v>
      </c>
      <c r="U17" s="58">
        <v>11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75">
        <v>0</v>
      </c>
      <c r="AE17" s="58">
        <v>0</v>
      </c>
      <c r="AF17" s="58">
        <v>0</v>
      </c>
      <c r="AG17" s="58">
        <v>0</v>
      </c>
      <c r="AH17" s="28" t="s">
        <v>10</v>
      </c>
      <c r="AI17" s="52"/>
    </row>
    <row r="18" spans="2:35" s="29" customFormat="1" x14ac:dyDescent="0.15">
      <c r="B18" s="27" t="s">
        <v>11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2</v>
      </c>
      <c r="P18" s="58">
        <v>2</v>
      </c>
      <c r="Q18" s="58">
        <v>0</v>
      </c>
      <c r="R18" s="59"/>
      <c r="S18" s="59">
        <v>42</v>
      </c>
      <c r="T18" s="58">
        <v>38</v>
      </c>
      <c r="U18" s="58">
        <v>2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1</v>
      </c>
      <c r="AC18" s="58">
        <v>1</v>
      </c>
      <c r="AD18" s="75">
        <v>0</v>
      </c>
      <c r="AE18" s="58">
        <v>1</v>
      </c>
      <c r="AF18" s="58">
        <v>0</v>
      </c>
      <c r="AG18" s="58">
        <v>0</v>
      </c>
      <c r="AH18" s="28" t="s">
        <v>11</v>
      </c>
      <c r="AI18" s="52"/>
    </row>
    <row r="19" spans="2:35" s="29" customFormat="1" x14ac:dyDescent="0.15">
      <c r="B19" s="27" t="s">
        <v>12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3</v>
      </c>
      <c r="P19" s="58">
        <v>3</v>
      </c>
      <c r="Q19" s="58">
        <v>4</v>
      </c>
      <c r="R19" s="59"/>
      <c r="S19" s="59">
        <v>16</v>
      </c>
      <c r="T19" s="58">
        <v>13</v>
      </c>
      <c r="U19" s="58">
        <v>20</v>
      </c>
      <c r="V19" s="58">
        <v>1</v>
      </c>
      <c r="W19" s="58">
        <v>1</v>
      </c>
      <c r="X19" s="58">
        <v>1</v>
      </c>
      <c r="Y19" s="58">
        <v>0</v>
      </c>
      <c r="Z19" s="58">
        <v>0</v>
      </c>
      <c r="AA19" s="58">
        <v>0</v>
      </c>
      <c r="AB19" s="58">
        <v>1</v>
      </c>
      <c r="AC19" s="58">
        <v>1</v>
      </c>
      <c r="AD19" s="75">
        <v>2</v>
      </c>
      <c r="AE19" s="58">
        <v>0</v>
      </c>
      <c r="AF19" s="58">
        <v>0</v>
      </c>
      <c r="AG19" s="61">
        <v>0</v>
      </c>
      <c r="AH19" s="28" t="s">
        <v>12</v>
      </c>
      <c r="AI19" s="52"/>
    </row>
    <row r="20" spans="2:35" s="29" customFormat="1" x14ac:dyDescent="0.15">
      <c r="B20" s="27" t="s">
        <v>13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1</v>
      </c>
      <c r="M20" s="58">
        <v>0</v>
      </c>
      <c r="N20" s="58">
        <v>0</v>
      </c>
      <c r="O20" s="58">
        <v>1</v>
      </c>
      <c r="P20" s="58">
        <v>0</v>
      </c>
      <c r="Q20" s="58">
        <v>0</v>
      </c>
      <c r="R20" s="59"/>
      <c r="S20" s="59">
        <v>59</v>
      </c>
      <c r="T20" s="58">
        <v>57</v>
      </c>
      <c r="U20" s="58">
        <v>36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75">
        <v>0</v>
      </c>
      <c r="AE20" s="58">
        <v>0</v>
      </c>
      <c r="AF20" s="58">
        <v>0</v>
      </c>
      <c r="AG20" s="58">
        <v>0</v>
      </c>
      <c r="AH20" s="28" t="s">
        <v>13</v>
      </c>
      <c r="AI20" s="52"/>
    </row>
    <row r="21" spans="2:35" s="29" customFormat="1" x14ac:dyDescent="0.15">
      <c r="B21" s="27" t="s">
        <v>14</v>
      </c>
      <c r="C21" s="58">
        <v>0</v>
      </c>
      <c r="D21" s="58">
        <v>0</v>
      </c>
      <c r="E21" s="58">
        <v>0</v>
      </c>
      <c r="F21" s="58">
        <v>1</v>
      </c>
      <c r="G21" s="58">
        <v>1</v>
      </c>
      <c r="H21" s="58">
        <v>1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1</v>
      </c>
      <c r="P21" s="58">
        <v>1</v>
      </c>
      <c r="Q21" s="58">
        <v>2</v>
      </c>
      <c r="R21" s="59"/>
      <c r="S21" s="59">
        <v>39</v>
      </c>
      <c r="T21" s="58">
        <v>31</v>
      </c>
      <c r="U21" s="58">
        <v>67</v>
      </c>
      <c r="V21" s="58">
        <v>3</v>
      </c>
      <c r="W21" s="58">
        <v>3</v>
      </c>
      <c r="X21" s="58">
        <v>4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75">
        <v>2</v>
      </c>
      <c r="AE21" s="58">
        <v>1</v>
      </c>
      <c r="AF21" s="58">
        <v>0</v>
      </c>
      <c r="AG21" s="58">
        <v>0</v>
      </c>
      <c r="AH21" s="28" t="s">
        <v>14</v>
      </c>
      <c r="AI21" s="52"/>
    </row>
    <row r="22" spans="2:35" s="25" customFormat="1" x14ac:dyDescent="0.15">
      <c r="B22" s="22" t="s">
        <v>15</v>
      </c>
      <c r="C22" s="61">
        <v>0</v>
      </c>
      <c r="D22" s="61">
        <v>0</v>
      </c>
      <c r="E22" s="61">
        <v>0</v>
      </c>
      <c r="F22" s="61">
        <v>1</v>
      </c>
      <c r="G22" s="61">
        <v>1</v>
      </c>
      <c r="H22" s="61">
        <v>1</v>
      </c>
      <c r="I22" s="61">
        <v>10</v>
      </c>
      <c r="J22" s="61">
        <v>10</v>
      </c>
      <c r="K22" s="61">
        <v>14</v>
      </c>
      <c r="L22" s="61">
        <v>0</v>
      </c>
      <c r="M22" s="61">
        <v>0</v>
      </c>
      <c r="N22" s="61">
        <v>0</v>
      </c>
      <c r="O22" s="61">
        <v>27</v>
      </c>
      <c r="P22" s="61">
        <v>26</v>
      </c>
      <c r="Q22" s="61">
        <v>32</v>
      </c>
      <c r="R22" s="62"/>
      <c r="S22" s="62">
        <v>953</v>
      </c>
      <c r="T22" s="61">
        <v>871</v>
      </c>
      <c r="U22" s="61">
        <v>1207</v>
      </c>
      <c r="V22" s="61">
        <v>21</v>
      </c>
      <c r="W22" s="61">
        <v>12</v>
      </c>
      <c r="X22" s="61">
        <v>239</v>
      </c>
      <c r="Y22" s="61">
        <v>0</v>
      </c>
      <c r="Z22" s="61">
        <v>0</v>
      </c>
      <c r="AA22" s="61">
        <v>0</v>
      </c>
      <c r="AB22" s="61">
        <v>23</v>
      </c>
      <c r="AC22" s="61">
        <v>23</v>
      </c>
      <c r="AD22" s="74">
        <v>26</v>
      </c>
      <c r="AE22" s="61">
        <v>0</v>
      </c>
      <c r="AF22" s="61">
        <v>0</v>
      </c>
      <c r="AG22" s="61">
        <v>0</v>
      </c>
      <c r="AH22" s="26" t="s">
        <v>15</v>
      </c>
      <c r="AI22" s="51"/>
    </row>
    <row r="23" spans="2:35" s="25" customFormat="1" x14ac:dyDescent="0.15">
      <c r="B23" s="22" t="s">
        <v>122</v>
      </c>
      <c r="C23" s="54">
        <f t="shared" ref="C23:Q23" si="6">SUM(C24:C33)</f>
        <v>1</v>
      </c>
      <c r="D23" s="54">
        <f t="shared" si="6"/>
        <v>1</v>
      </c>
      <c r="E23" s="54">
        <f t="shared" si="6"/>
        <v>0</v>
      </c>
      <c r="F23" s="54">
        <f t="shared" si="6"/>
        <v>0</v>
      </c>
      <c r="G23" s="54">
        <f t="shared" si="6"/>
        <v>0</v>
      </c>
      <c r="H23" s="54">
        <f t="shared" si="6"/>
        <v>0</v>
      </c>
      <c r="I23" s="54">
        <f t="shared" si="6"/>
        <v>4</v>
      </c>
      <c r="J23" s="54">
        <f t="shared" si="6"/>
        <v>2</v>
      </c>
      <c r="K23" s="54">
        <f t="shared" si="6"/>
        <v>9</v>
      </c>
      <c r="L23" s="54">
        <f t="shared" si="6"/>
        <v>4</v>
      </c>
      <c r="M23" s="54">
        <f t="shared" si="6"/>
        <v>2</v>
      </c>
      <c r="N23" s="54">
        <f t="shared" si="6"/>
        <v>1</v>
      </c>
      <c r="O23" s="54">
        <f t="shared" si="6"/>
        <v>48</v>
      </c>
      <c r="P23" s="54">
        <f t="shared" si="6"/>
        <v>42</v>
      </c>
      <c r="Q23" s="54">
        <f t="shared" si="6"/>
        <v>28</v>
      </c>
      <c r="R23" s="55"/>
      <c r="S23" s="55">
        <f t="shared" ref="S23:AG23" si="7">SUM(S24:S33)</f>
        <v>814</v>
      </c>
      <c r="T23" s="56">
        <f t="shared" si="7"/>
        <v>697</v>
      </c>
      <c r="U23" s="77">
        <f t="shared" si="7"/>
        <v>420</v>
      </c>
      <c r="V23" s="54">
        <f t="shared" si="7"/>
        <v>16</v>
      </c>
      <c r="W23" s="54">
        <f t="shared" si="7"/>
        <v>7</v>
      </c>
      <c r="X23" s="54">
        <f t="shared" si="7"/>
        <v>70</v>
      </c>
      <c r="Y23" s="54">
        <f t="shared" si="7"/>
        <v>0</v>
      </c>
      <c r="Z23" s="54">
        <f t="shared" si="7"/>
        <v>0</v>
      </c>
      <c r="AA23" s="54">
        <f t="shared" si="7"/>
        <v>2</v>
      </c>
      <c r="AB23" s="54">
        <f t="shared" si="7"/>
        <v>32</v>
      </c>
      <c r="AC23" s="54">
        <f t="shared" si="7"/>
        <v>28</v>
      </c>
      <c r="AD23" s="54">
        <f t="shared" si="7"/>
        <v>12</v>
      </c>
      <c r="AE23" s="54">
        <f t="shared" si="7"/>
        <v>2</v>
      </c>
      <c r="AF23" s="54">
        <f t="shared" si="7"/>
        <v>0</v>
      </c>
      <c r="AG23" s="54">
        <f t="shared" si="7"/>
        <v>0</v>
      </c>
      <c r="AH23" s="26" t="s">
        <v>122</v>
      </c>
      <c r="AI23" s="51"/>
    </row>
    <row r="24" spans="2:35" s="29" customFormat="1" x14ac:dyDescent="0.15">
      <c r="B24" s="27" t="s">
        <v>16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4</v>
      </c>
      <c r="P24" s="58">
        <v>4</v>
      </c>
      <c r="Q24" s="58">
        <v>0</v>
      </c>
      <c r="R24" s="59"/>
      <c r="S24" s="59">
        <v>53</v>
      </c>
      <c r="T24" s="60">
        <v>52</v>
      </c>
      <c r="U24" s="59">
        <v>4</v>
      </c>
      <c r="V24" s="58">
        <v>0</v>
      </c>
      <c r="W24" s="58">
        <v>0</v>
      </c>
      <c r="X24" s="58">
        <v>0</v>
      </c>
      <c r="Y24" s="58">
        <v>0</v>
      </c>
      <c r="Z24" s="58">
        <v>0</v>
      </c>
      <c r="AA24" s="58">
        <v>0</v>
      </c>
      <c r="AB24" s="58">
        <v>2</v>
      </c>
      <c r="AC24" s="58">
        <v>2</v>
      </c>
      <c r="AD24" s="58">
        <v>0</v>
      </c>
      <c r="AE24" s="58">
        <v>0</v>
      </c>
      <c r="AF24" s="58">
        <v>0</v>
      </c>
      <c r="AG24" s="58">
        <v>0</v>
      </c>
      <c r="AH24" s="28" t="s">
        <v>16</v>
      </c>
      <c r="AI24" s="52"/>
    </row>
    <row r="25" spans="2:35" s="29" customFormat="1" x14ac:dyDescent="0.15">
      <c r="B25" s="27" t="s">
        <v>17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4</v>
      </c>
      <c r="P25" s="58">
        <v>3</v>
      </c>
      <c r="Q25" s="58">
        <v>10</v>
      </c>
      <c r="R25" s="59"/>
      <c r="S25" s="59">
        <v>47</v>
      </c>
      <c r="T25" s="58">
        <v>44</v>
      </c>
      <c r="U25" s="58">
        <v>80</v>
      </c>
      <c r="V25" s="58">
        <v>0</v>
      </c>
      <c r="W25" s="58">
        <v>0</v>
      </c>
      <c r="X25" s="58">
        <v>0</v>
      </c>
      <c r="Y25" s="58">
        <v>0</v>
      </c>
      <c r="Z25" s="58">
        <v>0</v>
      </c>
      <c r="AA25" s="58">
        <v>0</v>
      </c>
      <c r="AB25" s="58">
        <v>1</v>
      </c>
      <c r="AC25" s="58">
        <v>1</v>
      </c>
      <c r="AD25" s="58">
        <v>1</v>
      </c>
      <c r="AE25" s="58">
        <v>0</v>
      </c>
      <c r="AF25" s="58">
        <v>0</v>
      </c>
      <c r="AG25" s="58">
        <v>0</v>
      </c>
      <c r="AH25" s="28" t="s">
        <v>17</v>
      </c>
      <c r="AI25" s="52"/>
    </row>
    <row r="26" spans="2:35" s="29" customFormat="1" x14ac:dyDescent="0.15">
      <c r="B26" s="27" t="s">
        <v>18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6</v>
      </c>
      <c r="P26" s="58">
        <v>4</v>
      </c>
      <c r="Q26" s="58">
        <v>0</v>
      </c>
      <c r="R26" s="59"/>
      <c r="S26" s="59">
        <v>53</v>
      </c>
      <c r="T26" s="58">
        <v>50</v>
      </c>
      <c r="U26" s="58">
        <v>21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2</v>
      </c>
      <c r="AC26" s="58">
        <v>2</v>
      </c>
      <c r="AD26" s="58">
        <v>1</v>
      </c>
      <c r="AE26" s="58">
        <v>0</v>
      </c>
      <c r="AF26" s="58">
        <v>0</v>
      </c>
      <c r="AG26" s="58">
        <v>0</v>
      </c>
      <c r="AH26" s="28" t="s">
        <v>18</v>
      </c>
      <c r="AI26" s="52"/>
    </row>
    <row r="27" spans="2:35" s="29" customFormat="1" x14ac:dyDescent="0.15">
      <c r="B27" s="27" t="s">
        <v>19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7</v>
      </c>
      <c r="P27" s="58">
        <v>5</v>
      </c>
      <c r="Q27" s="58">
        <v>11</v>
      </c>
      <c r="R27" s="59"/>
      <c r="S27" s="59">
        <v>102</v>
      </c>
      <c r="T27" s="58">
        <v>80</v>
      </c>
      <c r="U27" s="58">
        <v>109</v>
      </c>
      <c r="V27" s="58">
        <v>1</v>
      </c>
      <c r="W27" s="58">
        <v>1</v>
      </c>
      <c r="X27" s="58">
        <v>1</v>
      </c>
      <c r="Y27" s="58">
        <v>0</v>
      </c>
      <c r="Z27" s="58">
        <v>0</v>
      </c>
      <c r="AA27" s="58">
        <v>2</v>
      </c>
      <c r="AB27" s="58">
        <v>2</v>
      </c>
      <c r="AC27" s="58">
        <v>1</v>
      </c>
      <c r="AD27" s="58">
        <v>1</v>
      </c>
      <c r="AE27" s="58">
        <v>0</v>
      </c>
      <c r="AF27" s="58">
        <v>0</v>
      </c>
      <c r="AG27" s="58">
        <v>0</v>
      </c>
      <c r="AH27" s="28" t="s">
        <v>19</v>
      </c>
      <c r="AI27" s="52"/>
    </row>
    <row r="28" spans="2:35" s="29" customFormat="1" x14ac:dyDescent="0.15">
      <c r="B28" s="27" t="s">
        <v>20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1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3</v>
      </c>
      <c r="P28" s="58">
        <v>3</v>
      </c>
      <c r="Q28" s="58">
        <v>0</v>
      </c>
      <c r="R28" s="59"/>
      <c r="S28" s="59">
        <v>175</v>
      </c>
      <c r="T28" s="58">
        <v>157</v>
      </c>
      <c r="U28" s="58">
        <v>22</v>
      </c>
      <c r="V28" s="58">
        <v>0</v>
      </c>
      <c r="W28" s="58">
        <v>0</v>
      </c>
      <c r="X28" s="58">
        <v>0</v>
      </c>
      <c r="Y28" s="58">
        <v>0</v>
      </c>
      <c r="Z28" s="58">
        <v>0</v>
      </c>
      <c r="AA28" s="58">
        <v>0</v>
      </c>
      <c r="AB28" s="58">
        <v>1</v>
      </c>
      <c r="AC28" s="58">
        <v>1</v>
      </c>
      <c r="AD28" s="58">
        <v>0</v>
      </c>
      <c r="AE28" s="58">
        <v>0</v>
      </c>
      <c r="AF28" s="58">
        <v>0</v>
      </c>
      <c r="AG28" s="58">
        <v>0</v>
      </c>
      <c r="AH28" s="28" t="s">
        <v>20</v>
      </c>
      <c r="AI28" s="52"/>
    </row>
    <row r="29" spans="2:35" s="29" customFormat="1" x14ac:dyDescent="0.15">
      <c r="B29" s="27" t="s">
        <v>21</v>
      </c>
      <c r="C29" s="58">
        <v>1</v>
      </c>
      <c r="D29" s="58">
        <v>1</v>
      </c>
      <c r="E29" s="58">
        <v>0</v>
      </c>
      <c r="F29" s="58">
        <v>0</v>
      </c>
      <c r="G29" s="58">
        <v>0</v>
      </c>
      <c r="H29" s="58">
        <v>0</v>
      </c>
      <c r="I29" s="58">
        <v>2</v>
      </c>
      <c r="J29" s="58">
        <v>1</v>
      </c>
      <c r="K29" s="58">
        <v>9</v>
      </c>
      <c r="L29" s="58">
        <v>0</v>
      </c>
      <c r="M29" s="58">
        <v>0</v>
      </c>
      <c r="N29" s="58">
        <v>0</v>
      </c>
      <c r="O29" s="58">
        <v>3</v>
      </c>
      <c r="P29" s="58">
        <v>3</v>
      </c>
      <c r="Q29" s="58">
        <v>2</v>
      </c>
      <c r="R29" s="59"/>
      <c r="S29" s="59">
        <v>172</v>
      </c>
      <c r="T29" s="58">
        <v>130</v>
      </c>
      <c r="U29" s="58">
        <v>75</v>
      </c>
      <c r="V29" s="58">
        <v>11</v>
      </c>
      <c r="W29" s="58">
        <v>3</v>
      </c>
      <c r="X29" s="58">
        <v>67</v>
      </c>
      <c r="Y29" s="58">
        <v>0</v>
      </c>
      <c r="Z29" s="58">
        <v>0</v>
      </c>
      <c r="AA29" s="58">
        <v>0</v>
      </c>
      <c r="AB29" s="58">
        <v>10</v>
      </c>
      <c r="AC29" s="58">
        <v>8</v>
      </c>
      <c r="AD29" s="58">
        <v>2</v>
      </c>
      <c r="AE29" s="58">
        <v>0</v>
      </c>
      <c r="AF29" s="58">
        <v>0</v>
      </c>
      <c r="AG29" s="58">
        <v>0</v>
      </c>
      <c r="AH29" s="28" t="s">
        <v>21</v>
      </c>
      <c r="AI29" s="52"/>
    </row>
    <row r="30" spans="2:35" s="29" customFormat="1" x14ac:dyDescent="0.15">
      <c r="B30" s="27" t="s">
        <v>22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1</v>
      </c>
      <c r="M30" s="58">
        <v>0</v>
      </c>
      <c r="N30" s="58">
        <v>0</v>
      </c>
      <c r="O30" s="58">
        <v>5</v>
      </c>
      <c r="P30" s="58">
        <v>5</v>
      </c>
      <c r="Q30" s="58">
        <v>0</v>
      </c>
      <c r="R30" s="59"/>
      <c r="S30" s="59">
        <v>54</v>
      </c>
      <c r="T30" s="58">
        <v>50</v>
      </c>
      <c r="U30" s="58">
        <v>2</v>
      </c>
      <c r="V30" s="58">
        <v>1</v>
      </c>
      <c r="W30" s="58">
        <v>1</v>
      </c>
      <c r="X30" s="58">
        <v>0</v>
      </c>
      <c r="Y30" s="58">
        <v>0</v>
      </c>
      <c r="Z30" s="58">
        <v>0</v>
      </c>
      <c r="AA30" s="58">
        <v>0</v>
      </c>
      <c r="AB30" s="58">
        <v>4</v>
      </c>
      <c r="AC30" s="58">
        <v>4</v>
      </c>
      <c r="AD30" s="58">
        <v>0</v>
      </c>
      <c r="AE30" s="58">
        <v>2</v>
      </c>
      <c r="AF30" s="58">
        <v>0</v>
      </c>
      <c r="AG30" s="58">
        <v>0</v>
      </c>
      <c r="AH30" s="28" t="s">
        <v>22</v>
      </c>
      <c r="AI30" s="52"/>
    </row>
    <row r="31" spans="2:35" s="29" customFormat="1" x14ac:dyDescent="0.15">
      <c r="B31" s="27" t="s">
        <v>23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1</v>
      </c>
      <c r="J31" s="58">
        <v>1</v>
      </c>
      <c r="K31" s="58">
        <v>0</v>
      </c>
      <c r="L31" s="58">
        <v>1</v>
      </c>
      <c r="M31" s="58">
        <v>0</v>
      </c>
      <c r="N31" s="58">
        <v>0</v>
      </c>
      <c r="O31" s="58">
        <v>4</v>
      </c>
      <c r="P31" s="58">
        <v>4</v>
      </c>
      <c r="Q31" s="58">
        <v>0</v>
      </c>
      <c r="R31" s="59"/>
      <c r="S31" s="59">
        <v>24</v>
      </c>
      <c r="T31" s="58">
        <v>18</v>
      </c>
      <c r="U31" s="58">
        <v>7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1</v>
      </c>
      <c r="AC31" s="58">
        <v>1</v>
      </c>
      <c r="AD31" s="58">
        <v>1</v>
      </c>
      <c r="AE31" s="58">
        <v>0</v>
      </c>
      <c r="AF31" s="58">
        <v>0</v>
      </c>
      <c r="AG31" s="58">
        <v>0</v>
      </c>
      <c r="AH31" s="28" t="s">
        <v>23</v>
      </c>
      <c r="AI31" s="52"/>
    </row>
    <row r="32" spans="2:35" s="29" customFormat="1" x14ac:dyDescent="0.15">
      <c r="B32" s="27" t="s">
        <v>24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1</v>
      </c>
      <c r="M32" s="58">
        <v>1</v>
      </c>
      <c r="N32" s="58">
        <v>1</v>
      </c>
      <c r="O32" s="58">
        <v>1</v>
      </c>
      <c r="P32" s="58">
        <v>1</v>
      </c>
      <c r="Q32" s="58">
        <v>0</v>
      </c>
      <c r="R32" s="59"/>
      <c r="S32" s="59">
        <v>23</v>
      </c>
      <c r="T32" s="58">
        <v>21</v>
      </c>
      <c r="U32" s="58">
        <v>18</v>
      </c>
      <c r="V32" s="58">
        <v>2</v>
      </c>
      <c r="W32" s="58">
        <v>1</v>
      </c>
      <c r="X32" s="58">
        <v>1</v>
      </c>
      <c r="Y32" s="58">
        <v>0</v>
      </c>
      <c r="Z32" s="58">
        <v>0</v>
      </c>
      <c r="AA32" s="58">
        <v>0</v>
      </c>
      <c r="AB32" s="58">
        <v>1</v>
      </c>
      <c r="AC32" s="58">
        <v>1</v>
      </c>
      <c r="AD32" s="58">
        <v>1</v>
      </c>
      <c r="AE32" s="58">
        <v>0</v>
      </c>
      <c r="AF32" s="58">
        <v>0</v>
      </c>
      <c r="AG32" s="58">
        <v>0</v>
      </c>
      <c r="AH32" s="28" t="s">
        <v>24</v>
      </c>
      <c r="AI32" s="52"/>
    </row>
    <row r="33" spans="2:35" s="29" customFormat="1" x14ac:dyDescent="0.15">
      <c r="B33" s="27" t="s">
        <v>25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1</v>
      </c>
      <c r="M33" s="58">
        <v>1</v>
      </c>
      <c r="N33" s="58">
        <v>0</v>
      </c>
      <c r="O33" s="58">
        <v>11</v>
      </c>
      <c r="P33" s="58">
        <v>10</v>
      </c>
      <c r="Q33" s="58">
        <v>5</v>
      </c>
      <c r="R33" s="59"/>
      <c r="S33" s="59">
        <v>111</v>
      </c>
      <c r="T33" s="58">
        <v>95</v>
      </c>
      <c r="U33" s="58">
        <v>82</v>
      </c>
      <c r="V33" s="58">
        <v>1</v>
      </c>
      <c r="W33" s="58">
        <v>1</v>
      </c>
      <c r="X33" s="58">
        <v>1</v>
      </c>
      <c r="Y33" s="58">
        <v>0</v>
      </c>
      <c r="Z33" s="58">
        <v>0</v>
      </c>
      <c r="AA33" s="58">
        <v>0</v>
      </c>
      <c r="AB33" s="58">
        <v>8</v>
      </c>
      <c r="AC33" s="58">
        <v>7</v>
      </c>
      <c r="AD33" s="58">
        <v>5</v>
      </c>
      <c r="AE33" s="58">
        <v>0</v>
      </c>
      <c r="AF33" s="58">
        <v>0</v>
      </c>
      <c r="AG33" s="58">
        <v>0</v>
      </c>
      <c r="AH33" s="28" t="s">
        <v>25</v>
      </c>
      <c r="AI33" s="52"/>
    </row>
    <row r="34" spans="2:35" s="25" customFormat="1" x14ac:dyDescent="0.15">
      <c r="B34" s="22" t="s">
        <v>124</v>
      </c>
      <c r="C34" s="54">
        <f t="shared" ref="C34:Q34" si="8">SUM(C35:C40)</f>
        <v>0</v>
      </c>
      <c r="D34" s="54">
        <f t="shared" si="8"/>
        <v>0</v>
      </c>
      <c r="E34" s="54">
        <f t="shared" si="8"/>
        <v>0</v>
      </c>
      <c r="F34" s="54">
        <f t="shared" si="8"/>
        <v>2</v>
      </c>
      <c r="G34" s="54">
        <f t="shared" si="8"/>
        <v>2</v>
      </c>
      <c r="H34" s="54">
        <f t="shared" si="8"/>
        <v>0</v>
      </c>
      <c r="I34" s="54">
        <f t="shared" si="8"/>
        <v>1</v>
      </c>
      <c r="J34" s="54">
        <f t="shared" si="8"/>
        <v>2</v>
      </c>
      <c r="K34" s="54">
        <f t="shared" si="8"/>
        <v>3</v>
      </c>
      <c r="L34" s="54">
        <f t="shared" si="8"/>
        <v>2</v>
      </c>
      <c r="M34" s="54">
        <f t="shared" si="8"/>
        <v>3</v>
      </c>
      <c r="N34" s="54">
        <f t="shared" si="8"/>
        <v>1</v>
      </c>
      <c r="O34" s="54">
        <f t="shared" si="8"/>
        <v>46</v>
      </c>
      <c r="P34" s="54">
        <f t="shared" si="8"/>
        <v>43</v>
      </c>
      <c r="Q34" s="54">
        <f t="shared" si="8"/>
        <v>17</v>
      </c>
      <c r="R34" s="55"/>
      <c r="S34" s="55">
        <f t="shared" ref="S34:AG34" si="9">SUM(S35:S40)</f>
        <v>643</v>
      </c>
      <c r="T34" s="54">
        <f t="shared" si="9"/>
        <v>578</v>
      </c>
      <c r="U34" s="54">
        <f t="shared" si="9"/>
        <v>379</v>
      </c>
      <c r="V34" s="54">
        <f t="shared" si="9"/>
        <v>2</v>
      </c>
      <c r="W34" s="54">
        <f t="shared" si="9"/>
        <v>2</v>
      </c>
      <c r="X34" s="54">
        <f t="shared" si="9"/>
        <v>2</v>
      </c>
      <c r="Y34" s="54">
        <f t="shared" si="9"/>
        <v>1</v>
      </c>
      <c r="Z34" s="54">
        <f t="shared" si="9"/>
        <v>1</v>
      </c>
      <c r="AA34" s="54">
        <f t="shared" si="9"/>
        <v>1</v>
      </c>
      <c r="AB34" s="54">
        <f t="shared" si="9"/>
        <v>33</v>
      </c>
      <c r="AC34" s="54">
        <f t="shared" si="9"/>
        <v>31</v>
      </c>
      <c r="AD34" s="54">
        <f t="shared" si="9"/>
        <v>20</v>
      </c>
      <c r="AE34" s="54">
        <f t="shared" si="9"/>
        <v>0</v>
      </c>
      <c r="AF34" s="54">
        <f t="shared" si="9"/>
        <v>0</v>
      </c>
      <c r="AG34" s="54">
        <f t="shared" si="9"/>
        <v>0</v>
      </c>
      <c r="AH34" s="26" t="s">
        <v>124</v>
      </c>
      <c r="AI34" s="51"/>
    </row>
    <row r="35" spans="2:35" s="29" customFormat="1" x14ac:dyDescent="0.15">
      <c r="B35" s="27" t="s">
        <v>26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6</v>
      </c>
      <c r="P35" s="58">
        <v>5</v>
      </c>
      <c r="Q35" s="58">
        <v>6</v>
      </c>
      <c r="R35" s="59"/>
      <c r="S35" s="59">
        <v>60</v>
      </c>
      <c r="T35" s="58">
        <v>53</v>
      </c>
      <c r="U35" s="58">
        <v>85</v>
      </c>
      <c r="V35" s="58">
        <v>2</v>
      </c>
      <c r="W35" s="58">
        <v>2</v>
      </c>
      <c r="X35" s="58">
        <v>2</v>
      </c>
      <c r="Y35" s="58">
        <v>0</v>
      </c>
      <c r="Z35" s="58">
        <v>0</v>
      </c>
      <c r="AA35" s="58">
        <v>0</v>
      </c>
      <c r="AB35" s="58">
        <v>2</v>
      </c>
      <c r="AC35" s="58">
        <v>2</v>
      </c>
      <c r="AD35" s="58">
        <v>3</v>
      </c>
      <c r="AE35" s="58">
        <v>0</v>
      </c>
      <c r="AF35" s="58">
        <v>0</v>
      </c>
      <c r="AG35" s="58">
        <v>0</v>
      </c>
      <c r="AH35" s="28" t="s">
        <v>26</v>
      </c>
      <c r="AI35" s="52"/>
    </row>
    <row r="36" spans="2:35" s="29" customFormat="1" x14ac:dyDescent="0.15">
      <c r="B36" s="27" t="s">
        <v>27</v>
      </c>
      <c r="C36" s="58">
        <v>0</v>
      </c>
      <c r="D36" s="58">
        <v>0</v>
      </c>
      <c r="E36" s="58">
        <v>0</v>
      </c>
      <c r="F36" s="58">
        <v>1</v>
      </c>
      <c r="G36" s="58">
        <v>1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4</v>
      </c>
      <c r="P36" s="58">
        <v>4</v>
      </c>
      <c r="Q36" s="58">
        <v>1</v>
      </c>
      <c r="R36" s="59"/>
      <c r="S36" s="59">
        <v>49</v>
      </c>
      <c r="T36" s="58">
        <v>43</v>
      </c>
      <c r="U36" s="58">
        <v>40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28" t="s">
        <v>27</v>
      </c>
      <c r="AI36" s="52"/>
    </row>
    <row r="37" spans="2:35" s="29" customFormat="1" x14ac:dyDescent="0.15">
      <c r="B37" s="27" t="s">
        <v>28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9"/>
      <c r="S37" s="59">
        <v>10</v>
      </c>
      <c r="T37" s="58">
        <v>6</v>
      </c>
      <c r="U37" s="58">
        <v>1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28" t="s">
        <v>28</v>
      </c>
      <c r="AI37" s="52"/>
    </row>
    <row r="38" spans="2:35" s="29" customFormat="1" x14ac:dyDescent="0.15">
      <c r="B38" s="27" t="s">
        <v>29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4</v>
      </c>
      <c r="P38" s="58">
        <v>3</v>
      </c>
      <c r="Q38" s="58">
        <v>4</v>
      </c>
      <c r="R38" s="59"/>
      <c r="S38" s="59">
        <v>71</v>
      </c>
      <c r="T38" s="58">
        <v>61</v>
      </c>
      <c r="U38" s="58">
        <v>80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4</v>
      </c>
      <c r="AC38" s="58">
        <v>4</v>
      </c>
      <c r="AD38" s="58">
        <v>7</v>
      </c>
      <c r="AE38" s="58">
        <v>0</v>
      </c>
      <c r="AF38" s="58">
        <v>0</v>
      </c>
      <c r="AG38" s="58">
        <v>0</v>
      </c>
      <c r="AH38" s="28" t="s">
        <v>29</v>
      </c>
      <c r="AI38" s="52"/>
    </row>
    <row r="39" spans="2:35" s="29" customFormat="1" x14ac:dyDescent="0.15">
      <c r="B39" s="27" t="s">
        <v>30</v>
      </c>
      <c r="C39" s="58">
        <v>0</v>
      </c>
      <c r="D39" s="58">
        <v>0</v>
      </c>
      <c r="E39" s="58">
        <v>0</v>
      </c>
      <c r="F39" s="58">
        <v>1</v>
      </c>
      <c r="G39" s="58">
        <v>1</v>
      </c>
      <c r="H39" s="58">
        <v>0</v>
      </c>
      <c r="I39" s="58">
        <v>1</v>
      </c>
      <c r="J39" s="58">
        <v>2</v>
      </c>
      <c r="K39" s="58">
        <v>3</v>
      </c>
      <c r="L39" s="58">
        <v>2</v>
      </c>
      <c r="M39" s="58">
        <v>3</v>
      </c>
      <c r="N39" s="58">
        <v>1</v>
      </c>
      <c r="O39" s="58">
        <v>31</v>
      </c>
      <c r="P39" s="58">
        <v>30</v>
      </c>
      <c r="Q39" s="58">
        <v>6</v>
      </c>
      <c r="R39" s="59"/>
      <c r="S39" s="59">
        <v>434</v>
      </c>
      <c r="T39" s="58">
        <v>400</v>
      </c>
      <c r="U39" s="58">
        <v>171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26</v>
      </c>
      <c r="AC39" s="58">
        <v>25</v>
      </c>
      <c r="AD39" s="58">
        <v>10</v>
      </c>
      <c r="AE39" s="58">
        <v>0</v>
      </c>
      <c r="AF39" s="58">
        <v>0</v>
      </c>
      <c r="AG39" s="58">
        <v>0</v>
      </c>
      <c r="AH39" s="28" t="s">
        <v>30</v>
      </c>
      <c r="AI39" s="52"/>
    </row>
    <row r="40" spans="2:35" s="29" customFormat="1" x14ac:dyDescent="0.15">
      <c r="B40" s="27" t="s">
        <v>31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1</v>
      </c>
      <c r="P40" s="58">
        <v>1</v>
      </c>
      <c r="Q40" s="58">
        <v>0</v>
      </c>
      <c r="R40" s="59"/>
      <c r="S40" s="59">
        <v>19</v>
      </c>
      <c r="T40" s="58">
        <v>15</v>
      </c>
      <c r="U40" s="58">
        <v>2</v>
      </c>
      <c r="V40" s="58">
        <v>0</v>
      </c>
      <c r="W40" s="58">
        <v>0</v>
      </c>
      <c r="X40" s="58">
        <v>0</v>
      </c>
      <c r="Y40" s="58">
        <v>1</v>
      </c>
      <c r="Z40" s="58">
        <v>1</v>
      </c>
      <c r="AA40" s="58">
        <v>1</v>
      </c>
      <c r="AB40" s="58">
        <v>1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28" t="s">
        <v>31</v>
      </c>
      <c r="AI40" s="52"/>
    </row>
    <row r="41" spans="2:35" s="25" customFormat="1" x14ac:dyDescent="0.15">
      <c r="B41" s="22" t="s">
        <v>126</v>
      </c>
      <c r="C41" s="54">
        <f t="shared" ref="C41:Q41" si="10">SUM(C42:C47)</f>
        <v>0</v>
      </c>
      <c r="D41" s="54">
        <f t="shared" si="10"/>
        <v>1</v>
      </c>
      <c r="E41" s="54">
        <f t="shared" si="10"/>
        <v>74</v>
      </c>
      <c r="F41" s="54">
        <f t="shared" si="10"/>
        <v>0</v>
      </c>
      <c r="G41" s="54">
        <f t="shared" si="10"/>
        <v>0</v>
      </c>
      <c r="H41" s="54">
        <f t="shared" si="10"/>
        <v>3</v>
      </c>
      <c r="I41" s="54">
        <f t="shared" si="10"/>
        <v>2</v>
      </c>
      <c r="J41" s="54">
        <f t="shared" si="10"/>
        <v>2</v>
      </c>
      <c r="K41" s="54">
        <f t="shared" si="10"/>
        <v>0</v>
      </c>
      <c r="L41" s="54">
        <f t="shared" si="10"/>
        <v>2</v>
      </c>
      <c r="M41" s="54">
        <f t="shared" si="10"/>
        <v>2</v>
      </c>
      <c r="N41" s="54">
        <f t="shared" si="10"/>
        <v>3</v>
      </c>
      <c r="O41" s="54">
        <f t="shared" si="10"/>
        <v>21</v>
      </c>
      <c r="P41" s="54">
        <f t="shared" si="10"/>
        <v>21</v>
      </c>
      <c r="Q41" s="54">
        <f t="shared" si="10"/>
        <v>15</v>
      </c>
      <c r="R41" s="55"/>
      <c r="S41" s="55">
        <f t="shared" ref="S41:AG41" si="11">SUM(S42:S47)</f>
        <v>707</v>
      </c>
      <c r="T41" s="54">
        <f t="shared" si="11"/>
        <v>613</v>
      </c>
      <c r="U41" s="54">
        <f t="shared" si="11"/>
        <v>636</v>
      </c>
      <c r="V41" s="54">
        <f t="shared" si="11"/>
        <v>11</v>
      </c>
      <c r="W41" s="54">
        <f t="shared" si="11"/>
        <v>8</v>
      </c>
      <c r="X41" s="54">
        <f t="shared" si="11"/>
        <v>44</v>
      </c>
      <c r="Y41" s="54">
        <f t="shared" si="11"/>
        <v>0</v>
      </c>
      <c r="Z41" s="54">
        <f t="shared" si="11"/>
        <v>0</v>
      </c>
      <c r="AA41" s="54">
        <f t="shared" si="11"/>
        <v>0</v>
      </c>
      <c r="AB41" s="54">
        <f t="shared" si="11"/>
        <v>21</v>
      </c>
      <c r="AC41" s="54">
        <f t="shared" si="11"/>
        <v>20</v>
      </c>
      <c r="AD41" s="54">
        <f t="shared" si="11"/>
        <v>10</v>
      </c>
      <c r="AE41" s="54">
        <f t="shared" si="11"/>
        <v>0</v>
      </c>
      <c r="AF41" s="54">
        <f t="shared" si="11"/>
        <v>0</v>
      </c>
      <c r="AG41" s="54">
        <f t="shared" si="11"/>
        <v>0</v>
      </c>
      <c r="AH41" s="26" t="s">
        <v>126</v>
      </c>
      <c r="AI41" s="51"/>
    </row>
    <row r="42" spans="2:35" s="29" customFormat="1" x14ac:dyDescent="0.15">
      <c r="B42" s="27" t="s">
        <v>32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9"/>
      <c r="S42" s="59">
        <v>27</v>
      </c>
      <c r="T42" s="58">
        <v>25</v>
      </c>
      <c r="U42" s="58">
        <v>55</v>
      </c>
      <c r="V42" s="58">
        <v>2</v>
      </c>
      <c r="W42" s="58">
        <v>1</v>
      </c>
      <c r="X42" s="58">
        <v>2</v>
      </c>
      <c r="Y42" s="58">
        <v>0</v>
      </c>
      <c r="Z42" s="58">
        <v>0</v>
      </c>
      <c r="AA42" s="58">
        <v>0</v>
      </c>
      <c r="AB42" s="58">
        <v>1</v>
      </c>
      <c r="AC42" s="58">
        <v>1</v>
      </c>
      <c r="AD42" s="58">
        <v>1</v>
      </c>
      <c r="AE42" s="58">
        <v>0</v>
      </c>
      <c r="AF42" s="58">
        <v>0</v>
      </c>
      <c r="AG42" s="58">
        <v>0</v>
      </c>
      <c r="AH42" s="28" t="s">
        <v>32</v>
      </c>
      <c r="AI42" s="52"/>
    </row>
    <row r="43" spans="2:35" s="29" customFormat="1" x14ac:dyDescent="0.15">
      <c r="B43" s="27" t="s">
        <v>33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3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2</v>
      </c>
      <c r="O43" s="58">
        <v>3</v>
      </c>
      <c r="P43" s="58">
        <v>3</v>
      </c>
      <c r="Q43" s="58">
        <v>5</v>
      </c>
      <c r="R43" s="59"/>
      <c r="S43" s="59">
        <v>95</v>
      </c>
      <c r="T43" s="58">
        <v>78</v>
      </c>
      <c r="U43" s="58">
        <v>165</v>
      </c>
      <c r="V43" s="58">
        <v>1</v>
      </c>
      <c r="W43" s="58">
        <v>1</v>
      </c>
      <c r="X43" s="58">
        <v>1</v>
      </c>
      <c r="Y43" s="58">
        <v>0</v>
      </c>
      <c r="Z43" s="58">
        <v>0</v>
      </c>
      <c r="AA43" s="58">
        <v>0</v>
      </c>
      <c r="AB43" s="58">
        <v>3</v>
      </c>
      <c r="AC43" s="58">
        <v>3</v>
      </c>
      <c r="AD43" s="58">
        <v>2</v>
      </c>
      <c r="AE43" s="58">
        <v>0</v>
      </c>
      <c r="AF43" s="58">
        <v>0</v>
      </c>
      <c r="AG43" s="58">
        <v>0</v>
      </c>
      <c r="AH43" s="28" t="s">
        <v>33</v>
      </c>
      <c r="AI43" s="52"/>
    </row>
    <row r="44" spans="2:35" s="29" customFormat="1" x14ac:dyDescent="0.15">
      <c r="B44" s="27" t="s">
        <v>34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2</v>
      </c>
      <c r="J44" s="58">
        <v>2</v>
      </c>
      <c r="K44" s="58">
        <v>0</v>
      </c>
      <c r="L44" s="58">
        <v>1</v>
      </c>
      <c r="M44" s="58">
        <v>1</v>
      </c>
      <c r="N44" s="58">
        <v>0</v>
      </c>
      <c r="O44" s="58">
        <v>8</v>
      </c>
      <c r="P44" s="58">
        <v>8</v>
      </c>
      <c r="Q44" s="58">
        <v>4</v>
      </c>
      <c r="R44" s="59"/>
      <c r="S44" s="59">
        <v>213</v>
      </c>
      <c r="T44" s="58">
        <v>183</v>
      </c>
      <c r="U44" s="58">
        <v>75</v>
      </c>
      <c r="V44" s="58">
        <v>1</v>
      </c>
      <c r="W44" s="58">
        <v>1</v>
      </c>
      <c r="X44" s="58">
        <v>1</v>
      </c>
      <c r="Y44" s="58">
        <v>0</v>
      </c>
      <c r="Z44" s="58">
        <v>0</v>
      </c>
      <c r="AA44" s="58">
        <v>0</v>
      </c>
      <c r="AB44" s="58">
        <v>11</v>
      </c>
      <c r="AC44" s="58">
        <v>10</v>
      </c>
      <c r="AD44" s="58">
        <v>4</v>
      </c>
      <c r="AE44" s="58">
        <v>0</v>
      </c>
      <c r="AF44" s="58">
        <v>0</v>
      </c>
      <c r="AG44" s="58">
        <v>0</v>
      </c>
      <c r="AH44" s="28" t="s">
        <v>34</v>
      </c>
      <c r="AI44" s="52"/>
    </row>
    <row r="45" spans="2:35" s="29" customFormat="1" x14ac:dyDescent="0.15">
      <c r="B45" s="27" t="s">
        <v>35</v>
      </c>
      <c r="C45" s="58">
        <v>0</v>
      </c>
      <c r="D45" s="58">
        <v>1</v>
      </c>
      <c r="E45" s="58">
        <v>74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1</v>
      </c>
      <c r="M45" s="58">
        <v>1</v>
      </c>
      <c r="N45" s="58">
        <v>1</v>
      </c>
      <c r="O45" s="58">
        <v>9</v>
      </c>
      <c r="P45" s="58">
        <v>9</v>
      </c>
      <c r="Q45" s="58">
        <v>6</v>
      </c>
      <c r="R45" s="59"/>
      <c r="S45" s="59">
        <v>310</v>
      </c>
      <c r="T45" s="58">
        <v>278</v>
      </c>
      <c r="U45" s="58">
        <v>265</v>
      </c>
      <c r="V45" s="58">
        <v>6</v>
      </c>
      <c r="W45" s="58">
        <v>4</v>
      </c>
      <c r="X45" s="58">
        <v>39</v>
      </c>
      <c r="Y45" s="58">
        <v>0</v>
      </c>
      <c r="Z45" s="58">
        <v>0</v>
      </c>
      <c r="AA45" s="58">
        <v>0</v>
      </c>
      <c r="AB45" s="58">
        <v>6</v>
      </c>
      <c r="AC45" s="58">
        <v>6</v>
      </c>
      <c r="AD45" s="58">
        <v>3</v>
      </c>
      <c r="AE45" s="58">
        <v>0</v>
      </c>
      <c r="AF45" s="58">
        <v>0</v>
      </c>
      <c r="AG45" s="58">
        <v>0</v>
      </c>
      <c r="AH45" s="28" t="s">
        <v>35</v>
      </c>
      <c r="AI45" s="52"/>
    </row>
    <row r="46" spans="2:35" s="29" customFormat="1" x14ac:dyDescent="0.15">
      <c r="B46" s="27" t="s">
        <v>36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9"/>
      <c r="S46" s="59">
        <v>40</v>
      </c>
      <c r="T46" s="58">
        <v>32</v>
      </c>
      <c r="U46" s="58">
        <v>56</v>
      </c>
      <c r="V46" s="58">
        <v>1</v>
      </c>
      <c r="W46" s="58">
        <v>1</v>
      </c>
      <c r="X46" s="58">
        <v>1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28" t="s">
        <v>36</v>
      </c>
      <c r="AI46" s="52"/>
    </row>
    <row r="47" spans="2:35" s="29" customFormat="1" x14ac:dyDescent="0.15">
      <c r="B47" s="27" t="s">
        <v>37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1</v>
      </c>
      <c r="P47" s="58">
        <v>1</v>
      </c>
      <c r="Q47" s="58">
        <v>0</v>
      </c>
      <c r="R47" s="59"/>
      <c r="S47" s="59">
        <v>22</v>
      </c>
      <c r="T47" s="58">
        <v>17</v>
      </c>
      <c r="U47" s="58">
        <v>20</v>
      </c>
      <c r="V47" s="58">
        <v>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28" t="s">
        <v>37</v>
      </c>
      <c r="AI47" s="52"/>
    </row>
    <row r="48" spans="2:35" s="25" customFormat="1" x14ac:dyDescent="0.15">
      <c r="B48" s="22" t="s">
        <v>128</v>
      </c>
      <c r="C48" s="54">
        <f t="shared" ref="C48:Q48" si="12">SUM(C49:C53)</f>
        <v>1</v>
      </c>
      <c r="D48" s="54">
        <f t="shared" si="12"/>
        <v>1</v>
      </c>
      <c r="E48" s="54">
        <f t="shared" si="12"/>
        <v>7</v>
      </c>
      <c r="F48" s="54">
        <f t="shared" si="12"/>
        <v>0</v>
      </c>
      <c r="G48" s="54">
        <f t="shared" si="12"/>
        <v>0</v>
      </c>
      <c r="H48" s="54">
        <f t="shared" si="12"/>
        <v>0</v>
      </c>
      <c r="I48" s="54">
        <f t="shared" si="12"/>
        <v>2</v>
      </c>
      <c r="J48" s="54">
        <f t="shared" si="12"/>
        <v>1</v>
      </c>
      <c r="K48" s="54">
        <f t="shared" si="12"/>
        <v>0</v>
      </c>
      <c r="L48" s="54">
        <f t="shared" si="12"/>
        <v>2</v>
      </c>
      <c r="M48" s="54">
        <f t="shared" si="12"/>
        <v>2</v>
      </c>
      <c r="N48" s="54">
        <f t="shared" si="12"/>
        <v>0</v>
      </c>
      <c r="O48" s="54">
        <f t="shared" si="12"/>
        <v>21</v>
      </c>
      <c r="P48" s="54">
        <f t="shared" si="12"/>
        <v>19</v>
      </c>
      <c r="Q48" s="54">
        <f t="shared" si="12"/>
        <v>4</v>
      </c>
      <c r="R48" s="55"/>
      <c r="S48" s="55">
        <f t="shared" ref="S48:AG48" si="13">SUM(S49:S53)</f>
        <v>284</v>
      </c>
      <c r="T48" s="54">
        <f t="shared" si="13"/>
        <v>248</v>
      </c>
      <c r="U48" s="54">
        <f t="shared" si="13"/>
        <v>90</v>
      </c>
      <c r="V48" s="54">
        <f t="shared" si="13"/>
        <v>4</v>
      </c>
      <c r="W48" s="54">
        <f t="shared" si="13"/>
        <v>4</v>
      </c>
      <c r="X48" s="54">
        <f t="shared" si="13"/>
        <v>23</v>
      </c>
      <c r="Y48" s="54">
        <f t="shared" si="13"/>
        <v>0</v>
      </c>
      <c r="Z48" s="54">
        <f t="shared" si="13"/>
        <v>0</v>
      </c>
      <c r="AA48" s="54">
        <f t="shared" si="13"/>
        <v>0</v>
      </c>
      <c r="AB48" s="54">
        <f t="shared" si="13"/>
        <v>9</v>
      </c>
      <c r="AC48" s="54">
        <f t="shared" si="13"/>
        <v>6</v>
      </c>
      <c r="AD48" s="54">
        <f t="shared" si="13"/>
        <v>5</v>
      </c>
      <c r="AE48" s="54">
        <f t="shared" si="13"/>
        <v>0</v>
      </c>
      <c r="AF48" s="54">
        <f t="shared" si="13"/>
        <v>0</v>
      </c>
      <c r="AG48" s="54">
        <f t="shared" si="13"/>
        <v>0</v>
      </c>
      <c r="AH48" s="26" t="s">
        <v>128</v>
      </c>
      <c r="AI48" s="51"/>
    </row>
    <row r="49" spans="2:35" s="29" customFormat="1" x14ac:dyDescent="0.15">
      <c r="B49" s="27" t="s">
        <v>38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1</v>
      </c>
      <c r="P49" s="58">
        <v>1</v>
      </c>
      <c r="Q49" s="58">
        <v>0</v>
      </c>
      <c r="R49" s="59"/>
      <c r="S49" s="59">
        <v>16</v>
      </c>
      <c r="T49" s="58">
        <v>12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28" t="s">
        <v>38</v>
      </c>
      <c r="AI49" s="52"/>
    </row>
    <row r="50" spans="2:35" s="29" customFormat="1" x14ac:dyDescent="0.15">
      <c r="B50" s="27" t="s">
        <v>39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2</v>
      </c>
      <c r="P50" s="58">
        <v>2</v>
      </c>
      <c r="Q50" s="58">
        <v>0</v>
      </c>
      <c r="R50" s="59"/>
      <c r="S50" s="59">
        <v>21</v>
      </c>
      <c r="T50" s="58">
        <v>16</v>
      </c>
      <c r="U50" s="58">
        <v>11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2</v>
      </c>
      <c r="AC50" s="58">
        <v>1</v>
      </c>
      <c r="AD50" s="58">
        <v>0</v>
      </c>
      <c r="AE50" s="58">
        <v>0</v>
      </c>
      <c r="AF50" s="58">
        <v>0</v>
      </c>
      <c r="AG50" s="58">
        <v>0</v>
      </c>
      <c r="AH50" s="28" t="s">
        <v>39</v>
      </c>
      <c r="AI50" s="52"/>
    </row>
    <row r="51" spans="2:35" s="29" customFormat="1" x14ac:dyDescent="0.15">
      <c r="B51" s="27" t="s">
        <v>40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2</v>
      </c>
      <c r="M51" s="58">
        <v>2</v>
      </c>
      <c r="N51" s="58">
        <v>0</v>
      </c>
      <c r="O51" s="58">
        <v>13</v>
      </c>
      <c r="P51" s="58">
        <v>11</v>
      </c>
      <c r="Q51" s="58">
        <v>0</v>
      </c>
      <c r="R51" s="59"/>
      <c r="S51" s="59">
        <v>78</v>
      </c>
      <c r="T51" s="58">
        <v>73</v>
      </c>
      <c r="U51" s="58">
        <v>5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3</v>
      </c>
      <c r="AC51" s="58">
        <v>2</v>
      </c>
      <c r="AD51" s="58">
        <v>2</v>
      </c>
      <c r="AE51" s="58">
        <v>0</v>
      </c>
      <c r="AF51" s="58">
        <v>0</v>
      </c>
      <c r="AG51" s="58">
        <v>0</v>
      </c>
      <c r="AH51" s="28" t="s">
        <v>40</v>
      </c>
      <c r="AI51" s="52"/>
    </row>
    <row r="52" spans="2:35" s="29" customFormat="1" x14ac:dyDescent="0.15">
      <c r="B52" s="27" t="s">
        <v>41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2</v>
      </c>
      <c r="J52" s="58">
        <v>1</v>
      </c>
      <c r="K52" s="58">
        <v>0</v>
      </c>
      <c r="L52" s="58">
        <v>0</v>
      </c>
      <c r="M52" s="58">
        <v>0</v>
      </c>
      <c r="N52" s="58">
        <v>0</v>
      </c>
      <c r="O52" s="58">
        <v>3</v>
      </c>
      <c r="P52" s="58">
        <v>3</v>
      </c>
      <c r="Q52" s="58">
        <v>2</v>
      </c>
      <c r="R52" s="59"/>
      <c r="S52" s="59">
        <v>126</v>
      </c>
      <c r="T52" s="58">
        <v>111</v>
      </c>
      <c r="U52" s="58">
        <v>53</v>
      </c>
      <c r="V52" s="58">
        <v>1</v>
      </c>
      <c r="W52" s="58">
        <v>1</v>
      </c>
      <c r="X52" s="58">
        <v>0</v>
      </c>
      <c r="Y52" s="58">
        <v>0</v>
      </c>
      <c r="Z52" s="58">
        <v>0</v>
      </c>
      <c r="AA52" s="58">
        <v>0</v>
      </c>
      <c r="AB52" s="58">
        <v>3</v>
      </c>
      <c r="AC52" s="58">
        <v>3</v>
      </c>
      <c r="AD52" s="58">
        <v>1</v>
      </c>
      <c r="AE52" s="58">
        <v>0</v>
      </c>
      <c r="AF52" s="58">
        <v>0</v>
      </c>
      <c r="AG52" s="58">
        <v>0</v>
      </c>
      <c r="AH52" s="28" t="s">
        <v>41</v>
      </c>
      <c r="AI52" s="52"/>
    </row>
    <row r="53" spans="2:35" s="29" customFormat="1" x14ac:dyDescent="0.15">
      <c r="B53" s="27" t="s">
        <v>42</v>
      </c>
      <c r="C53" s="58">
        <v>1</v>
      </c>
      <c r="D53" s="58">
        <v>1</v>
      </c>
      <c r="E53" s="58">
        <v>7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2</v>
      </c>
      <c r="P53" s="58">
        <v>2</v>
      </c>
      <c r="Q53" s="58">
        <v>2</v>
      </c>
      <c r="R53" s="59"/>
      <c r="S53" s="59">
        <v>43</v>
      </c>
      <c r="T53" s="58">
        <v>36</v>
      </c>
      <c r="U53" s="58">
        <v>21</v>
      </c>
      <c r="V53" s="58">
        <v>3</v>
      </c>
      <c r="W53" s="58">
        <v>3</v>
      </c>
      <c r="X53" s="58">
        <v>23</v>
      </c>
      <c r="Y53" s="58">
        <v>0</v>
      </c>
      <c r="Z53" s="58">
        <v>0</v>
      </c>
      <c r="AA53" s="58">
        <v>0</v>
      </c>
      <c r="AB53" s="58">
        <v>1</v>
      </c>
      <c r="AC53" s="58">
        <v>0</v>
      </c>
      <c r="AD53" s="58">
        <v>2</v>
      </c>
      <c r="AE53" s="58">
        <v>0</v>
      </c>
      <c r="AF53" s="58">
        <v>0</v>
      </c>
      <c r="AG53" s="58">
        <v>0</v>
      </c>
      <c r="AH53" s="28" t="s">
        <v>42</v>
      </c>
      <c r="AI53" s="52"/>
    </row>
    <row r="54" spans="2:35" s="25" customFormat="1" x14ac:dyDescent="0.15">
      <c r="B54" s="22" t="s">
        <v>130</v>
      </c>
      <c r="C54" s="54">
        <f t="shared" ref="C54:Q54" si="14">SUM(C55:C58)</f>
        <v>0</v>
      </c>
      <c r="D54" s="54">
        <f t="shared" si="14"/>
        <v>0</v>
      </c>
      <c r="E54" s="54">
        <f t="shared" si="14"/>
        <v>0</v>
      </c>
      <c r="F54" s="54">
        <f t="shared" si="14"/>
        <v>0</v>
      </c>
      <c r="G54" s="54">
        <f t="shared" si="14"/>
        <v>0</v>
      </c>
      <c r="H54" s="54">
        <f t="shared" si="14"/>
        <v>0</v>
      </c>
      <c r="I54" s="54">
        <f t="shared" si="14"/>
        <v>0</v>
      </c>
      <c r="J54" s="54">
        <f t="shared" si="14"/>
        <v>0</v>
      </c>
      <c r="K54" s="54">
        <f t="shared" si="14"/>
        <v>0</v>
      </c>
      <c r="L54" s="54">
        <f t="shared" si="14"/>
        <v>1</v>
      </c>
      <c r="M54" s="54">
        <f t="shared" si="14"/>
        <v>1</v>
      </c>
      <c r="N54" s="54">
        <f t="shared" si="14"/>
        <v>1</v>
      </c>
      <c r="O54" s="54">
        <f t="shared" si="14"/>
        <v>5</v>
      </c>
      <c r="P54" s="54">
        <f t="shared" si="14"/>
        <v>4</v>
      </c>
      <c r="Q54" s="54">
        <f t="shared" si="14"/>
        <v>2</v>
      </c>
      <c r="R54" s="55"/>
      <c r="S54" s="55">
        <f t="shared" ref="S54:AG54" si="15">SUM(S55:S58)</f>
        <v>156</v>
      </c>
      <c r="T54" s="54">
        <f t="shared" si="15"/>
        <v>133</v>
      </c>
      <c r="U54" s="54">
        <f t="shared" si="15"/>
        <v>168</v>
      </c>
      <c r="V54" s="54">
        <f t="shared" si="15"/>
        <v>2</v>
      </c>
      <c r="W54" s="54">
        <f t="shared" si="15"/>
        <v>2</v>
      </c>
      <c r="X54" s="54">
        <f t="shared" si="15"/>
        <v>21</v>
      </c>
      <c r="Y54" s="54">
        <f t="shared" si="15"/>
        <v>0</v>
      </c>
      <c r="Z54" s="54">
        <f t="shared" si="15"/>
        <v>0</v>
      </c>
      <c r="AA54" s="54">
        <f t="shared" si="15"/>
        <v>0</v>
      </c>
      <c r="AB54" s="54">
        <f t="shared" si="15"/>
        <v>7</v>
      </c>
      <c r="AC54" s="54">
        <f t="shared" si="15"/>
        <v>5</v>
      </c>
      <c r="AD54" s="54">
        <f t="shared" si="15"/>
        <v>8</v>
      </c>
      <c r="AE54" s="54">
        <f t="shared" si="15"/>
        <v>0</v>
      </c>
      <c r="AF54" s="54">
        <f t="shared" si="15"/>
        <v>0</v>
      </c>
      <c r="AG54" s="54">
        <f t="shared" si="15"/>
        <v>0</v>
      </c>
      <c r="AH54" s="26" t="s">
        <v>130</v>
      </c>
      <c r="AI54" s="51"/>
    </row>
    <row r="55" spans="2:35" s="29" customFormat="1" x14ac:dyDescent="0.15">
      <c r="B55" s="27" t="s">
        <v>43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9"/>
      <c r="S55" s="59">
        <v>13</v>
      </c>
      <c r="T55" s="58">
        <v>11</v>
      </c>
      <c r="U55" s="58">
        <v>11</v>
      </c>
      <c r="V55" s="58">
        <v>0</v>
      </c>
      <c r="W55" s="58">
        <v>0</v>
      </c>
      <c r="X55" s="58">
        <v>0</v>
      </c>
      <c r="Y55" s="58">
        <v>0</v>
      </c>
      <c r="Z55" s="58">
        <v>0</v>
      </c>
      <c r="AA55" s="58">
        <v>0</v>
      </c>
      <c r="AB55" s="58">
        <v>4</v>
      </c>
      <c r="AC55" s="58">
        <v>4</v>
      </c>
      <c r="AD55" s="58">
        <v>7</v>
      </c>
      <c r="AE55" s="58">
        <v>0</v>
      </c>
      <c r="AF55" s="58">
        <v>0</v>
      </c>
      <c r="AG55" s="58">
        <v>0</v>
      </c>
      <c r="AH55" s="28" t="s">
        <v>43</v>
      </c>
      <c r="AI55" s="52"/>
    </row>
    <row r="56" spans="2:35" s="29" customFormat="1" x14ac:dyDescent="0.15">
      <c r="B56" s="27" t="s">
        <v>44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1</v>
      </c>
      <c r="M56" s="58">
        <v>1</v>
      </c>
      <c r="N56" s="58">
        <v>1</v>
      </c>
      <c r="O56" s="58">
        <v>1</v>
      </c>
      <c r="P56" s="58">
        <v>1</v>
      </c>
      <c r="Q56" s="58">
        <v>0</v>
      </c>
      <c r="R56" s="59"/>
      <c r="S56" s="59">
        <v>69</v>
      </c>
      <c r="T56" s="58">
        <v>58</v>
      </c>
      <c r="U56" s="58">
        <v>91</v>
      </c>
      <c r="V56" s="58">
        <v>0</v>
      </c>
      <c r="W56" s="58">
        <v>0</v>
      </c>
      <c r="X56" s="58">
        <v>0</v>
      </c>
      <c r="Y56" s="58">
        <v>0</v>
      </c>
      <c r="Z56" s="58">
        <v>0</v>
      </c>
      <c r="AA56" s="58">
        <v>0</v>
      </c>
      <c r="AB56" s="58">
        <v>0</v>
      </c>
      <c r="AC56" s="58">
        <v>0</v>
      </c>
      <c r="AD56" s="58">
        <v>0</v>
      </c>
      <c r="AE56" s="58">
        <v>0</v>
      </c>
      <c r="AF56" s="58">
        <v>0</v>
      </c>
      <c r="AG56" s="58">
        <v>0</v>
      </c>
      <c r="AH56" s="28" t="s">
        <v>44</v>
      </c>
      <c r="AI56" s="52"/>
    </row>
    <row r="57" spans="2:35" s="29" customFormat="1" x14ac:dyDescent="0.15">
      <c r="B57" s="27" t="s">
        <v>45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3</v>
      </c>
      <c r="P57" s="58">
        <v>2</v>
      </c>
      <c r="Q57" s="58">
        <v>0</v>
      </c>
      <c r="R57" s="59"/>
      <c r="S57" s="59">
        <v>34</v>
      </c>
      <c r="T57" s="58">
        <v>30</v>
      </c>
      <c r="U57" s="58">
        <v>0</v>
      </c>
      <c r="V57" s="58">
        <v>1</v>
      </c>
      <c r="W57" s="58">
        <v>1</v>
      </c>
      <c r="X57" s="58">
        <v>0</v>
      </c>
      <c r="Y57" s="58">
        <v>0</v>
      </c>
      <c r="Z57" s="58">
        <v>0</v>
      </c>
      <c r="AA57" s="58">
        <v>0</v>
      </c>
      <c r="AB57" s="58">
        <v>2</v>
      </c>
      <c r="AC57" s="58">
        <v>1</v>
      </c>
      <c r="AD57" s="58">
        <v>0</v>
      </c>
      <c r="AE57" s="58">
        <v>0</v>
      </c>
      <c r="AF57" s="58">
        <v>0</v>
      </c>
      <c r="AG57" s="58">
        <v>0</v>
      </c>
      <c r="AH57" s="28" t="s">
        <v>45</v>
      </c>
      <c r="AI57" s="52"/>
    </row>
    <row r="58" spans="2:35" s="29" customFormat="1" x14ac:dyDescent="0.15">
      <c r="B58" s="27" t="s">
        <v>46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1</v>
      </c>
      <c r="P58" s="58">
        <v>1</v>
      </c>
      <c r="Q58" s="58">
        <v>2</v>
      </c>
      <c r="R58" s="59"/>
      <c r="S58" s="59">
        <v>40</v>
      </c>
      <c r="T58" s="58">
        <v>34</v>
      </c>
      <c r="U58" s="58">
        <v>66</v>
      </c>
      <c r="V58" s="58">
        <v>1</v>
      </c>
      <c r="W58" s="58">
        <v>1</v>
      </c>
      <c r="X58" s="58">
        <v>21</v>
      </c>
      <c r="Y58" s="58">
        <v>0</v>
      </c>
      <c r="Z58" s="58">
        <v>0</v>
      </c>
      <c r="AA58" s="58">
        <v>0</v>
      </c>
      <c r="AB58" s="58">
        <v>1</v>
      </c>
      <c r="AC58" s="58">
        <v>0</v>
      </c>
      <c r="AD58" s="58">
        <v>1</v>
      </c>
      <c r="AE58" s="58">
        <v>0</v>
      </c>
      <c r="AF58" s="58">
        <v>0</v>
      </c>
      <c r="AG58" s="58">
        <v>0</v>
      </c>
      <c r="AH58" s="28" t="s">
        <v>46</v>
      </c>
      <c r="AI58" s="52"/>
    </row>
    <row r="59" spans="2:35" s="25" customFormat="1" x14ac:dyDescent="0.15">
      <c r="B59" s="22" t="s">
        <v>132</v>
      </c>
      <c r="C59" s="54">
        <f t="shared" ref="C59:Q59" si="16">SUM(C60:C67)</f>
        <v>1</v>
      </c>
      <c r="D59" s="54">
        <f t="shared" si="16"/>
        <v>1</v>
      </c>
      <c r="E59" s="54">
        <f t="shared" si="16"/>
        <v>1</v>
      </c>
      <c r="F59" s="54">
        <f t="shared" si="16"/>
        <v>0</v>
      </c>
      <c r="G59" s="54">
        <f t="shared" si="16"/>
        <v>0</v>
      </c>
      <c r="H59" s="54">
        <f t="shared" si="16"/>
        <v>0</v>
      </c>
      <c r="I59" s="54">
        <f t="shared" si="16"/>
        <v>1</v>
      </c>
      <c r="J59" s="54">
        <f t="shared" si="16"/>
        <v>1</v>
      </c>
      <c r="K59" s="54">
        <f t="shared" si="16"/>
        <v>1</v>
      </c>
      <c r="L59" s="54">
        <f t="shared" si="16"/>
        <v>4</v>
      </c>
      <c r="M59" s="54">
        <f t="shared" si="16"/>
        <v>4</v>
      </c>
      <c r="N59" s="54">
        <f t="shared" si="16"/>
        <v>7</v>
      </c>
      <c r="O59" s="54">
        <f t="shared" si="16"/>
        <v>32</v>
      </c>
      <c r="P59" s="54">
        <f t="shared" si="16"/>
        <v>29</v>
      </c>
      <c r="Q59" s="54">
        <f t="shared" si="16"/>
        <v>28</v>
      </c>
      <c r="R59" s="55"/>
      <c r="S59" s="55">
        <f t="shared" ref="S59:AG59" si="17">SUM(S60:S67)</f>
        <v>492</v>
      </c>
      <c r="T59" s="54">
        <f t="shared" si="17"/>
        <v>422</v>
      </c>
      <c r="U59" s="54">
        <f t="shared" si="17"/>
        <v>547</v>
      </c>
      <c r="V59" s="54">
        <f t="shared" si="17"/>
        <v>0</v>
      </c>
      <c r="W59" s="54">
        <f t="shared" si="17"/>
        <v>0</v>
      </c>
      <c r="X59" s="54">
        <f t="shared" si="17"/>
        <v>0</v>
      </c>
      <c r="Y59" s="54">
        <f t="shared" si="17"/>
        <v>0</v>
      </c>
      <c r="Z59" s="54">
        <f t="shared" si="17"/>
        <v>0</v>
      </c>
      <c r="AA59" s="54">
        <f t="shared" si="17"/>
        <v>0</v>
      </c>
      <c r="AB59" s="54">
        <f t="shared" si="17"/>
        <v>20</v>
      </c>
      <c r="AC59" s="54">
        <f t="shared" si="17"/>
        <v>18</v>
      </c>
      <c r="AD59" s="54">
        <f t="shared" si="17"/>
        <v>17</v>
      </c>
      <c r="AE59" s="54">
        <f t="shared" si="17"/>
        <v>1</v>
      </c>
      <c r="AF59" s="54">
        <f t="shared" si="17"/>
        <v>1</v>
      </c>
      <c r="AG59" s="54">
        <f t="shared" si="17"/>
        <v>0</v>
      </c>
      <c r="AH59" s="26" t="s">
        <v>132</v>
      </c>
      <c r="AI59" s="51"/>
    </row>
    <row r="60" spans="2:35" s="29" customFormat="1" x14ac:dyDescent="0.15">
      <c r="B60" s="27" t="s">
        <v>47</v>
      </c>
      <c r="C60" s="58">
        <v>1</v>
      </c>
      <c r="D60" s="58">
        <v>1</v>
      </c>
      <c r="E60" s="58">
        <v>1</v>
      </c>
      <c r="F60" s="58">
        <v>0</v>
      </c>
      <c r="G60" s="58">
        <v>0</v>
      </c>
      <c r="H60" s="58">
        <v>0</v>
      </c>
      <c r="I60" s="58">
        <v>1</v>
      </c>
      <c r="J60" s="58">
        <v>1</v>
      </c>
      <c r="K60" s="58">
        <v>1</v>
      </c>
      <c r="L60" s="58">
        <v>1</v>
      </c>
      <c r="M60" s="58">
        <v>1</v>
      </c>
      <c r="N60" s="58">
        <v>3</v>
      </c>
      <c r="O60" s="58">
        <v>18</v>
      </c>
      <c r="P60" s="58">
        <v>18</v>
      </c>
      <c r="Q60" s="78">
        <v>21</v>
      </c>
      <c r="R60" s="59"/>
      <c r="S60" s="59">
        <v>268</v>
      </c>
      <c r="T60" s="58">
        <v>235</v>
      </c>
      <c r="U60" s="58">
        <v>348</v>
      </c>
      <c r="V60" s="58">
        <v>0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13</v>
      </c>
      <c r="AC60" s="58">
        <v>11</v>
      </c>
      <c r="AD60" s="58">
        <v>13</v>
      </c>
      <c r="AE60" s="58">
        <v>0</v>
      </c>
      <c r="AF60" s="58">
        <v>0</v>
      </c>
      <c r="AG60" s="58">
        <v>0</v>
      </c>
      <c r="AH60" s="28" t="s">
        <v>47</v>
      </c>
      <c r="AI60" s="52"/>
    </row>
    <row r="61" spans="2:35" s="29" customFormat="1" x14ac:dyDescent="0.15">
      <c r="B61" s="27" t="s">
        <v>48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1</v>
      </c>
      <c r="P61" s="58">
        <v>1</v>
      </c>
      <c r="Q61" s="78">
        <v>1</v>
      </c>
      <c r="R61" s="59"/>
      <c r="S61" s="59">
        <v>34</v>
      </c>
      <c r="T61" s="58">
        <v>29</v>
      </c>
      <c r="U61" s="58">
        <v>46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5</v>
      </c>
      <c r="AC61" s="58">
        <v>5</v>
      </c>
      <c r="AD61" s="58">
        <v>4</v>
      </c>
      <c r="AE61" s="58">
        <v>1</v>
      </c>
      <c r="AF61" s="58">
        <v>1</v>
      </c>
      <c r="AG61" s="58">
        <v>0</v>
      </c>
      <c r="AH61" s="28" t="s">
        <v>48</v>
      </c>
      <c r="AI61" s="52"/>
    </row>
    <row r="62" spans="2:35" s="29" customFormat="1" x14ac:dyDescent="0.15">
      <c r="B62" s="27" t="s">
        <v>49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3</v>
      </c>
      <c r="P62" s="58">
        <v>2</v>
      </c>
      <c r="Q62" s="78">
        <v>4</v>
      </c>
      <c r="R62" s="59"/>
      <c r="S62" s="59">
        <v>34</v>
      </c>
      <c r="T62" s="58">
        <v>29</v>
      </c>
      <c r="U62" s="58">
        <v>41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28" t="s">
        <v>49</v>
      </c>
      <c r="AI62" s="52"/>
    </row>
    <row r="63" spans="2:35" s="29" customFormat="1" x14ac:dyDescent="0.15">
      <c r="B63" s="27" t="s">
        <v>50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1</v>
      </c>
      <c r="M63" s="58">
        <v>1</v>
      </c>
      <c r="N63" s="58">
        <v>1</v>
      </c>
      <c r="O63" s="58">
        <v>3</v>
      </c>
      <c r="P63" s="58">
        <v>2</v>
      </c>
      <c r="Q63" s="78">
        <v>1</v>
      </c>
      <c r="R63" s="59"/>
      <c r="S63" s="59">
        <v>26</v>
      </c>
      <c r="T63" s="58">
        <v>24</v>
      </c>
      <c r="U63" s="58">
        <v>15</v>
      </c>
      <c r="V63" s="58">
        <v>0</v>
      </c>
      <c r="W63" s="58">
        <v>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0</v>
      </c>
      <c r="AD63" s="58">
        <v>0</v>
      </c>
      <c r="AE63" s="58">
        <v>0</v>
      </c>
      <c r="AF63" s="58">
        <v>0</v>
      </c>
      <c r="AG63" s="58">
        <v>0</v>
      </c>
      <c r="AH63" s="28" t="s">
        <v>50</v>
      </c>
      <c r="AI63" s="52"/>
    </row>
    <row r="64" spans="2:35" s="29" customFormat="1" x14ac:dyDescent="0.15">
      <c r="B64" s="27" t="s">
        <v>51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8">
        <v>1</v>
      </c>
      <c r="M64" s="58">
        <v>1</v>
      </c>
      <c r="N64" s="58">
        <v>1</v>
      </c>
      <c r="O64" s="58">
        <v>3</v>
      </c>
      <c r="P64" s="58">
        <v>2</v>
      </c>
      <c r="Q64" s="78">
        <v>0</v>
      </c>
      <c r="R64" s="59"/>
      <c r="S64" s="59">
        <v>10</v>
      </c>
      <c r="T64" s="58">
        <v>7</v>
      </c>
      <c r="U64" s="58">
        <v>4</v>
      </c>
      <c r="V64" s="58">
        <v>0</v>
      </c>
      <c r="W64" s="58">
        <v>0</v>
      </c>
      <c r="X64" s="58">
        <v>0</v>
      </c>
      <c r="Y64" s="58">
        <v>0</v>
      </c>
      <c r="Z64" s="58">
        <v>0</v>
      </c>
      <c r="AA64" s="58">
        <v>0</v>
      </c>
      <c r="AB64" s="58">
        <v>2</v>
      </c>
      <c r="AC64" s="58">
        <v>2</v>
      </c>
      <c r="AD64" s="58">
        <v>0</v>
      </c>
      <c r="AE64" s="58">
        <v>0</v>
      </c>
      <c r="AF64" s="58">
        <v>0</v>
      </c>
      <c r="AG64" s="58">
        <v>0</v>
      </c>
      <c r="AH64" s="28" t="s">
        <v>51</v>
      </c>
      <c r="AI64" s="52"/>
    </row>
    <row r="65" spans="2:35" s="29" customFormat="1" x14ac:dyDescent="0.15">
      <c r="B65" s="27" t="s">
        <v>52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2</v>
      </c>
      <c r="P65" s="58">
        <v>2</v>
      </c>
      <c r="Q65" s="78">
        <v>0</v>
      </c>
      <c r="R65" s="59"/>
      <c r="S65" s="59">
        <v>23</v>
      </c>
      <c r="T65" s="58">
        <v>16</v>
      </c>
      <c r="U65" s="58">
        <v>8</v>
      </c>
      <c r="V65" s="58">
        <v>0</v>
      </c>
      <c r="W65" s="58">
        <v>0</v>
      </c>
      <c r="X65" s="58">
        <v>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28" t="s">
        <v>52</v>
      </c>
      <c r="AI65" s="52"/>
    </row>
    <row r="66" spans="2:35" s="29" customFormat="1" x14ac:dyDescent="0.15">
      <c r="B66" s="27" t="s">
        <v>53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1</v>
      </c>
      <c r="M66" s="58">
        <v>1</v>
      </c>
      <c r="N66" s="58">
        <v>2</v>
      </c>
      <c r="O66" s="58">
        <v>2</v>
      </c>
      <c r="P66" s="58">
        <v>2</v>
      </c>
      <c r="Q66" s="58">
        <v>1</v>
      </c>
      <c r="R66" s="59"/>
      <c r="S66" s="59">
        <v>50</v>
      </c>
      <c r="T66" s="58">
        <v>42</v>
      </c>
      <c r="U66" s="58">
        <v>39</v>
      </c>
      <c r="V66" s="58">
        <v>0</v>
      </c>
      <c r="W66" s="58">
        <v>0</v>
      </c>
      <c r="X66" s="58">
        <v>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28" t="s">
        <v>53</v>
      </c>
      <c r="AI66" s="52"/>
    </row>
    <row r="67" spans="2:35" s="29" customFormat="1" ht="12.6" thickBot="1" x14ac:dyDescent="0.2">
      <c r="B67" s="31" t="s">
        <v>54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66">
        <v>0</v>
      </c>
      <c r="R67" s="59"/>
      <c r="S67" s="59">
        <v>47</v>
      </c>
      <c r="T67" s="58">
        <v>40</v>
      </c>
      <c r="U67" s="58">
        <v>46</v>
      </c>
      <c r="V67" s="58">
        <v>0</v>
      </c>
      <c r="W67" s="58">
        <v>0</v>
      </c>
      <c r="X67" s="58">
        <v>0</v>
      </c>
      <c r="Y67" s="58">
        <v>0</v>
      </c>
      <c r="Z67" s="58">
        <v>0</v>
      </c>
      <c r="AA67" s="58">
        <v>0</v>
      </c>
      <c r="AB67" s="58">
        <v>0</v>
      </c>
      <c r="AC67" s="58">
        <v>0</v>
      </c>
      <c r="AD67" s="58">
        <v>0</v>
      </c>
      <c r="AE67" s="58">
        <v>0</v>
      </c>
      <c r="AF67" s="58">
        <v>0</v>
      </c>
      <c r="AG67" s="58">
        <v>0</v>
      </c>
      <c r="AH67" s="28" t="s">
        <v>54</v>
      </c>
      <c r="AI67" s="52"/>
    </row>
    <row r="68" spans="2:35" x14ac:dyDescent="0.15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</row>
    <row r="70" spans="2:35" x14ac:dyDescent="0.15">
      <c r="B70" s="2" t="s">
        <v>101</v>
      </c>
      <c r="C70" s="33">
        <f>SUM(C9,C15,C22,C23,C34,C41,C48,C54,C59)-C8</f>
        <v>0</v>
      </c>
      <c r="D70" s="33">
        <f t="shared" ref="D70:Q70" si="18">SUM(D9,D15,D22,D23,D34,D41,D48,D54,D59)-D8</f>
        <v>0</v>
      </c>
      <c r="E70" s="33">
        <f t="shared" si="18"/>
        <v>0</v>
      </c>
      <c r="F70" s="33">
        <f t="shared" si="18"/>
        <v>0</v>
      </c>
      <c r="G70" s="33">
        <f t="shared" si="18"/>
        <v>0</v>
      </c>
      <c r="H70" s="33">
        <f t="shared" si="18"/>
        <v>0</v>
      </c>
      <c r="I70" s="33">
        <f t="shared" si="18"/>
        <v>0</v>
      </c>
      <c r="J70" s="33">
        <f t="shared" si="18"/>
        <v>0</v>
      </c>
      <c r="K70" s="33">
        <f t="shared" si="18"/>
        <v>0</v>
      </c>
      <c r="L70" s="33">
        <f t="shared" si="18"/>
        <v>0</v>
      </c>
      <c r="M70" s="33">
        <f t="shared" si="18"/>
        <v>0</v>
      </c>
      <c r="N70" s="33">
        <f t="shared" si="18"/>
        <v>0</v>
      </c>
      <c r="O70" s="33">
        <f t="shared" si="18"/>
        <v>0</v>
      </c>
      <c r="P70" s="33">
        <f t="shared" si="18"/>
        <v>0</v>
      </c>
      <c r="Q70" s="33">
        <f t="shared" si="18"/>
        <v>0</v>
      </c>
      <c r="S70" s="33">
        <f t="shared" ref="S70:AG70" si="19">SUM(S9,S15,S22,S23,S34,S41,S48,S54,S59)-S8</f>
        <v>0</v>
      </c>
      <c r="T70" s="33">
        <f t="shared" si="19"/>
        <v>0</v>
      </c>
      <c r="U70" s="33">
        <f>SUM(U9,U15,U22,U23,U34,U41,U48,U54,U59)-U8</f>
        <v>0</v>
      </c>
      <c r="V70" s="33">
        <f t="shared" si="19"/>
        <v>0</v>
      </c>
      <c r="W70" s="33">
        <f t="shared" si="19"/>
        <v>0</v>
      </c>
      <c r="X70" s="33">
        <f>SUM(X9,X15,X22,X23,X34,X41,X48,X54,X59)-X8</f>
        <v>0</v>
      </c>
      <c r="Y70" s="33">
        <f t="shared" si="19"/>
        <v>0</v>
      </c>
      <c r="Z70" s="33">
        <f t="shared" si="19"/>
        <v>0</v>
      </c>
      <c r="AA70" s="33">
        <f t="shared" si="19"/>
        <v>0</v>
      </c>
      <c r="AB70" s="33">
        <f t="shared" si="19"/>
        <v>0</v>
      </c>
      <c r="AC70" s="33">
        <f t="shared" si="19"/>
        <v>0</v>
      </c>
      <c r="AD70" s="33">
        <f t="shared" si="19"/>
        <v>0</v>
      </c>
      <c r="AE70" s="33">
        <f t="shared" si="19"/>
        <v>0</v>
      </c>
      <c r="AF70" s="33">
        <f t="shared" si="19"/>
        <v>0</v>
      </c>
      <c r="AG70" s="33">
        <f t="shared" si="19"/>
        <v>0</v>
      </c>
    </row>
    <row r="71" spans="2:35" x14ac:dyDescent="0.15">
      <c r="B71" s="2" t="s">
        <v>93</v>
      </c>
      <c r="C71" s="34">
        <f>SUM(C10:C14)-C9</f>
        <v>0</v>
      </c>
      <c r="D71" s="34">
        <f t="shared" ref="D71:Q71" si="20">SUM(D10:D14)-D9</f>
        <v>0</v>
      </c>
      <c r="E71" s="34">
        <f t="shared" si="20"/>
        <v>0</v>
      </c>
      <c r="F71" s="34">
        <f t="shared" si="20"/>
        <v>0</v>
      </c>
      <c r="G71" s="34">
        <f t="shared" si="20"/>
        <v>0</v>
      </c>
      <c r="H71" s="34">
        <f t="shared" si="20"/>
        <v>0</v>
      </c>
      <c r="I71" s="34">
        <f t="shared" si="20"/>
        <v>0</v>
      </c>
      <c r="J71" s="34">
        <f t="shared" si="20"/>
        <v>0</v>
      </c>
      <c r="K71" s="34">
        <f t="shared" si="20"/>
        <v>0</v>
      </c>
      <c r="L71" s="34">
        <f t="shared" si="20"/>
        <v>0</v>
      </c>
      <c r="M71" s="34">
        <f t="shared" si="20"/>
        <v>0</v>
      </c>
      <c r="N71" s="34">
        <f t="shared" si="20"/>
        <v>0</v>
      </c>
      <c r="O71" s="34">
        <f t="shared" si="20"/>
        <v>0</v>
      </c>
      <c r="P71" s="34">
        <f t="shared" si="20"/>
        <v>0</v>
      </c>
      <c r="Q71" s="34">
        <f t="shared" si="20"/>
        <v>0</v>
      </c>
      <c r="S71" s="34">
        <f t="shared" ref="S71:AG71" si="21">SUM(S10:S14)-S9</f>
        <v>0</v>
      </c>
      <c r="T71" s="34">
        <f t="shared" si="21"/>
        <v>0</v>
      </c>
      <c r="U71" s="34">
        <f t="shared" si="21"/>
        <v>0</v>
      </c>
      <c r="V71" s="34">
        <f t="shared" si="21"/>
        <v>0</v>
      </c>
      <c r="W71" s="34">
        <f t="shared" si="21"/>
        <v>0</v>
      </c>
      <c r="X71" s="34">
        <f t="shared" si="21"/>
        <v>0</v>
      </c>
      <c r="Y71" s="34">
        <f t="shared" si="21"/>
        <v>0</v>
      </c>
      <c r="Z71" s="34">
        <f t="shared" si="21"/>
        <v>0</v>
      </c>
      <c r="AA71" s="34">
        <f t="shared" si="21"/>
        <v>0</v>
      </c>
      <c r="AB71" s="34">
        <f t="shared" si="21"/>
        <v>0</v>
      </c>
      <c r="AC71" s="34">
        <f t="shared" si="21"/>
        <v>0</v>
      </c>
      <c r="AD71" s="34">
        <f t="shared" si="21"/>
        <v>0</v>
      </c>
      <c r="AE71" s="34">
        <f t="shared" si="21"/>
        <v>0</v>
      </c>
      <c r="AF71" s="34">
        <f t="shared" si="21"/>
        <v>0</v>
      </c>
      <c r="AG71" s="34">
        <f t="shared" si="21"/>
        <v>0</v>
      </c>
    </row>
    <row r="72" spans="2:35" x14ac:dyDescent="0.15">
      <c r="B72" s="2" t="s">
        <v>94</v>
      </c>
      <c r="C72" s="34">
        <f>SUM(C16:C21)-C15</f>
        <v>0</v>
      </c>
      <c r="D72" s="34">
        <f t="shared" ref="D72:Q72" si="22">SUM(D16:D21)-D15</f>
        <v>0</v>
      </c>
      <c r="E72" s="34">
        <f t="shared" si="22"/>
        <v>0</v>
      </c>
      <c r="F72" s="34">
        <f t="shared" si="22"/>
        <v>0</v>
      </c>
      <c r="G72" s="34">
        <f t="shared" si="22"/>
        <v>0</v>
      </c>
      <c r="H72" s="34">
        <f t="shared" si="22"/>
        <v>0</v>
      </c>
      <c r="I72" s="34">
        <f t="shared" si="22"/>
        <v>0</v>
      </c>
      <c r="J72" s="34">
        <f t="shared" si="22"/>
        <v>0</v>
      </c>
      <c r="K72" s="34">
        <f t="shared" si="22"/>
        <v>0</v>
      </c>
      <c r="L72" s="34">
        <f t="shared" si="22"/>
        <v>0</v>
      </c>
      <c r="M72" s="34">
        <f t="shared" si="22"/>
        <v>0</v>
      </c>
      <c r="N72" s="34">
        <f t="shared" si="22"/>
        <v>0</v>
      </c>
      <c r="O72" s="34">
        <f t="shared" si="22"/>
        <v>0</v>
      </c>
      <c r="P72" s="34">
        <f t="shared" si="22"/>
        <v>0</v>
      </c>
      <c r="Q72" s="34">
        <f t="shared" si="22"/>
        <v>0</v>
      </c>
      <c r="S72" s="34">
        <f t="shared" ref="S72:AG72" si="23">SUM(S16:S21)-S15</f>
        <v>0</v>
      </c>
      <c r="T72" s="34">
        <f t="shared" si="23"/>
        <v>0</v>
      </c>
      <c r="U72" s="34">
        <f t="shared" si="23"/>
        <v>0</v>
      </c>
      <c r="V72" s="34">
        <f t="shared" si="23"/>
        <v>0</v>
      </c>
      <c r="W72" s="34">
        <f t="shared" si="23"/>
        <v>0</v>
      </c>
      <c r="X72" s="34">
        <f t="shared" si="23"/>
        <v>0</v>
      </c>
      <c r="Y72" s="34">
        <f t="shared" si="23"/>
        <v>0</v>
      </c>
      <c r="Z72" s="34">
        <f t="shared" si="23"/>
        <v>0</v>
      </c>
      <c r="AA72" s="34">
        <f t="shared" si="23"/>
        <v>0</v>
      </c>
      <c r="AB72" s="34">
        <f t="shared" si="23"/>
        <v>0</v>
      </c>
      <c r="AC72" s="34">
        <f t="shared" si="23"/>
        <v>0</v>
      </c>
      <c r="AD72" s="34">
        <f t="shared" si="23"/>
        <v>0</v>
      </c>
      <c r="AE72" s="34">
        <f t="shared" si="23"/>
        <v>0</v>
      </c>
      <c r="AF72" s="34">
        <f t="shared" si="23"/>
        <v>0</v>
      </c>
      <c r="AG72" s="34">
        <f t="shared" si="23"/>
        <v>0</v>
      </c>
    </row>
    <row r="73" spans="2:35" x14ac:dyDescent="0.15">
      <c r="B73" s="2" t="s">
        <v>95</v>
      </c>
      <c r="C73" s="34">
        <f>SUM(C24:C33)-C23</f>
        <v>0</v>
      </c>
      <c r="D73" s="34">
        <f t="shared" ref="D73:Q73" si="24">SUM(D24:D33)-D23</f>
        <v>0</v>
      </c>
      <c r="E73" s="34">
        <f t="shared" si="24"/>
        <v>0</v>
      </c>
      <c r="F73" s="34">
        <f t="shared" si="24"/>
        <v>0</v>
      </c>
      <c r="G73" s="34">
        <f t="shared" si="24"/>
        <v>0</v>
      </c>
      <c r="H73" s="34">
        <f t="shared" si="24"/>
        <v>0</v>
      </c>
      <c r="I73" s="34">
        <f t="shared" si="24"/>
        <v>0</v>
      </c>
      <c r="J73" s="34">
        <f t="shared" si="24"/>
        <v>0</v>
      </c>
      <c r="K73" s="34">
        <f t="shared" si="24"/>
        <v>0</v>
      </c>
      <c r="L73" s="34">
        <f t="shared" si="24"/>
        <v>0</v>
      </c>
      <c r="M73" s="34">
        <f t="shared" si="24"/>
        <v>0</v>
      </c>
      <c r="N73" s="34">
        <f t="shared" si="24"/>
        <v>0</v>
      </c>
      <c r="O73" s="34">
        <f t="shared" si="24"/>
        <v>0</v>
      </c>
      <c r="P73" s="34">
        <f t="shared" si="24"/>
        <v>0</v>
      </c>
      <c r="Q73" s="34">
        <f t="shared" si="24"/>
        <v>0</v>
      </c>
      <c r="S73" s="34">
        <f t="shared" ref="S73:AG73" si="25">SUM(S24:S33)-S23</f>
        <v>0</v>
      </c>
      <c r="T73" s="34">
        <f t="shared" si="25"/>
        <v>0</v>
      </c>
      <c r="U73" s="34">
        <f>SUM(U24:U33)-U23</f>
        <v>0</v>
      </c>
      <c r="V73" s="34">
        <f t="shared" si="25"/>
        <v>0</v>
      </c>
      <c r="W73" s="34">
        <f t="shared" si="25"/>
        <v>0</v>
      </c>
      <c r="X73" s="34">
        <f>SUM(X24:X33)-X23</f>
        <v>0</v>
      </c>
      <c r="Y73" s="34">
        <f t="shared" si="25"/>
        <v>0</v>
      </c>
      <c r="Z73" s="34">
        <f t="shared" si="25"/>
        <v>0</v>
      </c>
      <c r="AA73" s="34">
        <f t="shared" si="25"/>
        <v>0</v>
      </c>
      <c r="AB73" s="34">
        <f t="shared" si="25"/>
        <v>0</v>
      </c>
      <c r="AC73" s="34">
        <f t="shared" si="25"/>
        <v>0</v>
      </c>
      <c r="AD73" s="34">
        <f t="shared" si="25"/>
        <v>0</v>
      </c>
      <c r="AE73" s="34">
        <f t="shared" si="25"/>
        <v>0</v>
      </c>
      <c r="AF73" s="34">
        <f t="shared" si="25"/>
        <v>0</v>
      </c>
      <c r="AG73" s="34">
        <f t="shared" si="25"/>
        <v>0</v>
      </c>
    </row>
    <row r="74" spans="2:35" x14ac:dyDescent="0.15">
      <c r="B74" s="2" t="s">
        <v>96</v>
      </c>
      <c r="C74" s="34">
        <f>SUM(C35:C40)-C34</f>
        <v>0</v>
      </c>
      <c r="D74" s="34">
        <f t="shared" ref="D74:Q74" si="26">SUM(D35:D40)-D34</f>
        <v>0</v>
      </c>
      <c r="E74" s="34">
        <f t="shared" si="26"/>
        <v>0</v>
      </c>
      <c r="F74" s="34">
        <f t="shared" si="26"/>
        <v>0</v>
      </c>
      <c r="G74" s="34">
        <f t="shared" si="26"/>
        <v>0</v>
      </c>
      <c r="H74" s="34">
        <f t="shared" si="26"/>
        <v>0</v>
      </c>
      <c r="I74" s="34">
        <f t="shared" si="26"/>
        <v>0</v>
      </c>
      <c r="J74" s="34">
        <f t="shared" si="26"/>
        <v>0</v>
      </c>
      <c r="K74" s="34">
        <f t="shared" si="26"/>
        <v>0</v>
      </c>
      <c r="L74" s="34">
        <f t="shared" si="26"/>
        <v>0</v>
      </c>
      <c r="M74" s="34">
        <f t="shared" si="26"/>
        <v>0</v>
      </c>
      <c r="N74" s="34">
        <f t="shared" si="26"/>
        <v>0</v>
      </c>
      <c r="O74" s="34">
        <f t="shared" si="26"/>
        <v>0</v>
      </c>
      <c r="P74" s="34">
        <f t="shared" si="26"/>
        <v>0</v>
      </c>
      <c r="Q74" s="34">
        <f t="shared" si="26"/>
        <v>0</v>
      </c>
      <c r="S74" s="34">
        <f t="shared" ref="S74:AG74" si="27">SUM(S35:S40)-S34</f>
        <v>0</v>
      </c>
      <c r="T74" s="34">
        <f t="shared" si="27"/>
        <v>0</v>
      </c>
      <c r="U74" s="34">
        <f t="shared" si="27"/>
        <v>0</v>
      </c>
      <c r="V74" s="34">
        <f t="shared" si="27"/>
        <v>0</v>
      </c>
      <c r="W74" s="34">
        <f t="shared" si="27"/>
        <v>0</v>
      </c>
      <c r="X74" s="34">
        <f t="shared" si="27"/>
        <v>0</v>
      </c>
      <c r="Y74" s="34">
        <f t="shared" si="27"/>
        <v>0</v>
      </c>
      <c r="Z74" s="34">
        <f t="shared" si="27"/>
        <v>0</v>
      </c>
      <c r="AA74" s="34">
        <f t="shared" si="27"/>
        <v>0</v>
      </c>
      <c r="AB74" s="34">
        <f t="shared" si="27"/>
        <v>0</v>
      </c>
      <c r="AC74" s="34">
        <f t="shared" si="27"/>
        <v>0</v>
      </c>
      <c r="AD74" s="34">
        <f t="shared" si="27"/>
        <v>0</v>
      </c>
      <c r="AE74" s="34">
        <f t="shared" si="27"/>
        <v>0</v>
      </c>
      <c r="AF74" s="34">
        <f t="shared" si="27"/>
        <v>0</v>
      </c>
      <c r="AG74" s="34">
        <f t="shared" si="27"/>
        <v>0</v>
      </c>
    </row>
    <row r="75" spans="2:35" x14ac:dyDescent="0.15">
      <c r="B75" s="2" t="s">
        <v>97</v>
      </c>
      <c r="C75" s="34">
        <f>SUM(C42:C47)-C41</f>
        <v>0</v>
      </c>
      <c r="D75" s="34">
        <f t="shared" ref="D75:Q75" si="28">SUM(D42:D47)-D41</f>
        <v>0</v>
      </c>
      <c r="E75" s="34">
        <f t="shared" si="28"/>
        <v>0</v>
      </c>
      <c r="F75" s="34">
        <f t="shared" si="28"/>
        <v>0</v>
      </c>
      <c r="G75" s="34">
        <f t="shared" si="28"/>
        <v>0</v>
      </c>
      <c r="H75" s="34">
        <f t="shared" si="28"/>
        <v>0</v>
      </c>
      <c r="I75" s="34">
        <f t="shared" si="28"/>
        <v>0</v>
      </c>
      <c r="J75" s="34">
        <f t="shared" si="28"/>
        <v>0</v>
      </c>
      <c r="K75" s="34">
        <f t="shared" si="28"/>
        <v>0</v>
      </c>
      <c r="L75" s="34">
        <f t="shared" si="28"/>
        <v>0</v>
      </c>
      <c r="M75" s="34">
        <f t="shared" si="28"/>
        <v>0</v>
      </c>
      <c r="N75" s="34">
        <f t="shared" si="28"/>
        <v>0</v>
      </c>
      <c r="O75" s="34">
        <f t="shared" si="28"/>
        <v>0</v>
      </c>
      <c r="P75" s="34">
        <f t="shared" si="28"/>
        <v>0</v>
      </c>
      <c r="Q75" s="34">
        <f t="shared" si="28"/>
        <v>0</v>
      </c>
      <c r="S75" s="34">
        <f t="shared" ref="S75:AG75" si="29">SUM(S42:S47)-S41</f>
        <v>0</v>
      </c>
      <c r="T75" s="34">
        <f t="shared" si="29"/>
        <v>0</v>
      </c>
      <c r="U75" s="34">
        <f t="shared" si="29"/>
        <v>0</v>
      </c>
      <c r="V75" s="34">
        <f t="shared" si="29"/>
        <v>0</v>
      </c>
      <c r="W75" s="34">
        <f t="shared" si="29"/>
        <v>0</v>
      </c>
      <c r="X75" s="34">
        <f t="shared" si="29"/>
        <v>0</v>
      </c>
      <c r="Y75" s="34">
        <f t="shared" si="29"/>
        <v>0</v>
      </c>
      <c r="Z75" s="34">
        <f t="shared" si="29"/>
        <v>0</v>
      </c>
      <c r="AA75" s="34">
        <f t="shared" si="29"/>
        <v>0</v>
      </c>
      <c r="AB75" s="34">
        <f t="shared" si="29"/>
        <v>0</v>
      </c>
      <c r="AC75" s="34">
        <f t="shared" si="29"/>
        <v>0</v>
      </c>
      <c r="AD75" s="34">
        <f t="shared" si="29"/>
        <v>0</v>
      </c>
      <c r="AE75" s="34">
        <f t="shared" si="29"/>
        <v>0</v>
      </c>
      <c r="AF75" s="34">
        <f t="shared" si="29"/>
        <v>0</v>
      </c>
      <c r="AG75" s="34">
        <f t="shared" si="29"/>
        <v>0</v>
      </c>
    </row>
    <row r="76" spans="2:35" x14ac:dyDescent="0.15">
      <c r="B76" s="2" t="s">
        <v>98</v>
      </c>
      <c r="C76" s="34">
        <f>SUM(C49:C53)-C48</f>
        <v>0</v>
      </c>
      <c r="D76" s="34">
        <f t="shared" ref="D76:Q76" si="30">SUM(D49:D53)-D48</f>
        <v>0</v>
      </c>
      <c r="E76" s="34">
        <f t="shared" si="30"/>
        <v>0</v>
      </c>
      <c r="F76" s="34">
        <f t="shared" si="30"/>
        <v>0</v>
      </c>
      <c r="G76" s="34">
        <f t="shared" si="30"/>
        <v>0</v>
      </c>
      <c r="H76" s="34">
        <f t="shared" si="30"/>
        <v>0</v>
      </c>
      <c r="I76" s="34">
        <f t="shared" si="30"/>
        <v>0</v>
      </c>
      <c r="J76" s="34">
        <f t="shared" si="30"/>
        <v>0</v>
      </c>
      <c r="K76" s="34">
        <f t="shared" si="30"/>
        <v>0</v>
      </c>
      <c r="L76" s="34">
        <f t="shared" si="30"/>
        <v>0</v>
      </c>
      <c r="M76" s="34">
        <f t="shared" si="30"/>
        <v>0</v>
      </c>
      <c r="N76" s="34">
        <f t="shared" si="30"/>
        <v>0</v>
      </c>
      <c r="O76" s="34">
        <f t="shared" si="30"/>
        <v>0</v>
      </c>
      <c r="P76" s="34">
        <f t="shared" si="30"/>
        <v>0</v>
      </c>
      <c r="Q76" s="34">
        <f t="shared" si="30"/>
        <v>0</v>
      </c>
      <c r="S76" s="34">
        <f t="shared" ref="S76:AG76" si="31">SUM(S49:S53)-S48</f>
        <v>0</v>
      </c>
      <c r="T76" s="34">
        <f t="shared" si="31"/>
        <v>0</v>
      </c>
      <c r="U76" s="34">
        <f t="shared" si="31"/>
        <v>0</v>
      </c>
      <c r="V76" s="34">
        <f t="shared" si="31"/>
        <v>0</v>
      </c>
      <c r="W76" s="34">
        <f t="shared" si="31"/>
        <v>0</v>
      </c>
      <c r="X76" s="34">
        <f t="shared" si="31"/>
        <v>0</v>
      </c>
      <c r="Y76" s="34">
        <f t="shared" si="31"/>
        <v>0</v>
      </c>
      <c r="Z76" s="34">
        <f t="shared" si="31"/>
        <v>0</v>
      </c>
      <c r="AA76" s="34">
        <f t="shared" si="31"/>
        <v>0</v>
      </c>
      <c r="AB76" s="34">
        <f t="shared" si="31"/>
        <v>0</v>
      </c>
      <c r="AC76" s="34">
        <f t="shared" si="31"/>
        <v>0</v>
      </c>
      <c r="AD76" s="34">
        <f t="shared" si="31"/>
        <v>0</v>
      </c>
      <c r="AE76" s="34">
        <f t="shared" si="31"/>
        <v>0</v>
      </c>
      <c r="AF76" s="34">
        <f t="shared" si="31"/>
        <v>0</v>
      </c>
      <c r="AG76" s="34">
        <f t="shared" si="31"/>
        <v>0</v>
      </c>
    </row>
    <row r="77" spans="2:35" x14ac:dyDescent="0.15">
      <c r="B77" s="2" t="s">
        <v>99</v>
      </c>
      <c r="C77" s="34">
        <f>SUM(C55:C58)-C54</f>
        <v>0</v>
      </c>
      <c r="D77" s="34">
        <f t="shared" ref="D77:Q77" si="32">SUM(D55:D58)-D54</f>
        <v>0</v>
      </c>
      <c r="E77" s="34">
        <f t="shared" si="32"/>
        <v>0</v>
      </c>
      <c r="F77" s="34">
        <f t="shared" si="32"/>
        <v>0</v>
      </c>
      <c r="G77" s="34">
        <f t="shared" si="32"/>
        <v>0</v>
      </c>
      <c r="H77" s="34">
        <f t="shared" si="32"/>
        <v>0</v>
      </c>
      <c r="I77" s="34">
        <f t="shared" si="32"/>
        <v>0</v>
      </c>
      <c r="J77" s="34">
        <f t="shared" si="32"/>
        <v>0</v>
      </c>
      <c r="K77" s="34">
        <f t="shared" si="32"/>
        <v>0</v>
      </c>
      <c r="L77" s="34">
        <f t="shared" si="32"/>
        <v>0</v>
      </c>
      <c r="M77" s="34">
        <f t="shared" si="32"/>
        <v>0</v>
      </c>
      <c r="N77" s="34">
        <f t="shared" si="32"/>
        <v>0</v>
      </c>
      <c r="O77" s="34">
        <f t="shared" si="32"/>
        <v>0</v>
      </c>
      <c r="P77" s="34">
        <f t="shared" si="32"/>
        <v>0</v>
      </c>
      <c r="Q77" s="34">
        <f t="shared" si="32"/>
        <v>0</v>
      </c>
      <c r="S77" s="34">
        <f t="shared" ref="S77:AG77" si="33">SUM(S55:S58)-S54</f>
        <v>0</v>
      </c>
      <c r="T77" s="34">
        <f t="shared" si="33"/>
        <v>0</v>
      </c>
      <c r="U77" s="34">
        <f t="shared" si="33"/>
        <v>0</v>
      </c>
      <c r="V77" s="34">
        <f t="shared" si="33"/>
        <v>0</v>
      </c>
      <c r="W77" s="34">
        <f t="shared" si="33"/>
        <v>0</v>
      </c>
      <c r="X77" s="34">
        <f t="shared" si="33"/>
        <v>0</v>
      </c>
      <c r="Y77" s="34">
        <f t="shared" si="33"/>
        <v>0</v>
      </c>
      <c r="Z77" s="34">
        <f t="shared" si="33"/>
        <v>0</v>
      </c>
      <c r="AA77" s="34">
        <f t="shared" si="33"/>
        <v>0</v>
      </c>
      <c r="AB77" s="34">
        <f t="shared" si="33"/>
        <v>0</v>
      </c>
      <c r="AC77" s="34">
        <f t="shared" si="33"/>
        <v>0</v>
      </c>
      <c r="AD77" s="34">
        <f t="shared" si="33"/>
        <v>0</v>
      </c>
      <c r="AE77" s="34">
        <f t="shared" si="33"/>
        <v>0</v>
      </c>
      <c r="AF77" s="34">
        <f t="shared" si="33"/>
        <v>0</v>
      </c>
      <c r="AG77" s="34">
        <f t="shared" si="33"/>
        <v>0</v>
      </c>
    </row>
    <row r="78" spans="2:35" x14ac:dyDescent="0.15">
      <c r="B78" s="2" t="s">
        <v>100</v>
      </c>
      <c r="C78" s="34">
        <f>SUM(C60:C67)-C59</f>
        <v>0</v>
      </c>
      <c r="D78" s="34">
        <f t="shared" ref="D78:Q78" si="34">SUM(D60:D67)-D59</f>
        <v>0</v>
      </c>
      <c r="E78" s="34">
        <f t="shared" si="34"/>
        <v>0</v>
      </c>
      <c r="F78" s="34">
        <f t="shared" si="34"/>
        <v>0</v>
      </c>
      <c r="G78" s="34">
        <f t="shared" si="34"/>
        <v>0</v>
      </c>
      <c r="H78" s="34">
        <f t="shared" si="34"/>
        <v>0</v>
      </c>
      <c r="I78" s="34">
        <f t="shared" si="34"/>
        <v>0</v>
      </c>
      <c r="J78" s="34">
        <f t="shared" si="34"/>
        <v>0</v>
      </c>
      <c r="K78" s="34">
        <f t="shared" si="34"/>
        <v>0</v>
      </c>
      <c r="L78" s="34">
        <f t="shared" si="34"/>
        <v>0</v>
      </c>
      <c r="M78" s="34">
        <f t="shared" si="34"/>
        <v>0</v>
      </c>
      <c r="N78" s="34">
        <f t="shared" si="34"/>
        <v>0</v>
      </c>
      <c r="O78" s="34">
        <f t="shared" si="34"/>
        <v>0</v>
      </c>
      <c r="P78" s="34">
        <f t="shared" si="34"/>
        <v>0</v>
      </c>
      <c r="Q78" s="34">
        <f t="shared" si="34"/>
        <v>0</v>
      </c>
      <c r="S78" s="34">
        <f t="shared" ref="S78:AG78" si="35">SUM(S60:S67)-S59</f>
        <v>0</v>
      </c>
      <c r="T78" s="34">
        <f t="shared" si="35"/>
        <v>0</v>
      </c>
      <c r="U78" s="34">
        <f t="shared" si="35"/>
        <v>0</v>
      </c>
      <c r="V78" s="34">
        <f t="shared" si="35"/>
        <v>0</v>
      </c>
      <c r="W78" s="34">
        <f t="shared" si="35"/>
        <v>0</v>
      </c>
      <c r="X78" s="34">
        <f t="shared" si="35"/>
        <v>0</v>
      </c>
      <c r="Y78" s="34">
        <f t="shared" si="35"/>
        <v>0</v>
      </c>
      <c r="Z78" s="34">
        <f t="shared" si="35"/>
        <v>0</v>
      </c>
      <c r="AA78" s="34">
        <f t="shared" si="35"/>
        <v>0</v>
      </c>
      <c r="AB78" s="34">
        <f t="shared" si="35"/>
        <v>0</v>
      </c>
      <c r="AC78" s="34">
        <f t="shared" si="35"/>
        <v>0</v>
      </c>
      <c r="AD78" s="34">
        <f t="shared" si="35"/>
        <v>0</v>
      </c>
      <c r="AE78" s="34">
        <f t="shared" si="35"/>
        <v>0</v>
      </c>
      <c r="AF78" s="34">
        <f t="shared" si="35"/>
        <v>0</v>
      </c>
      <c r="AG78" s="34">
        <f t="shared" si="35"/>
        <v>0</v>
      </c>
    </row>
  </sheetData>
  <mergeCells count="15">
    <mergeCell ref="T2:AD2"/>
    <mergeCell ref="AB5:AD5"/>
    <mergeCell ref="D4:J4"/>
    <mergeCell ref="S5:U5"/>
    <mergeCell ref="V5:X5"/>
    <mergeCell ref="Y5:AA5"/>
    <mergeCell ref="C2:P2"/>
    <mergeCell ref="AH4:AH7"/>
    <mergeCell ref="AE5:AG5"/>
    <mergeCell ref="C5:E6"/>
    <mergeCell ref="F5:H6"/>
    <mergeCell ref="B4:B7"/>
    <mergeCell ref="I5:K6"/>
    <mergeCell ref="L4:N6"/>
    <mergeCell ref="O4:Q6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72-1</vt:lpstr>
      <vt:lpstr>72-2</vt:lpstr>
      <vt:lpstr>72-3</vt:lpstr>
      <vt:lpstr>'72-1'!Print_Area</vt:lpstr>
      <vt:lpstr>'72-2'!Print_Area</vt:lpstr>
      <vt:lpstr>'72-3'!Print_Area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2022-07-28T06:06:30Z</dcterms:created>
  <dcterms:modified xsi:type="dcterms:W3CDTF">2022-07-28T06:06:30Z</dcterms:modified>
</cp:coreProperties>
</file>