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D09AF363-D945-4339-8858-62F55C3A1330}" xr6:coauthVersionLast="36" xr6:coauthVersionMax="36" xr10:uidLastSave="{00000000-0000-0000-0000-000000000000}"/>
  <bookViews>
    <workbookView xWindow="7680" yWindow="32772" windowWidth="7728" windowHeight="8328" xr2:uid="{00000000-000D-0000-FFFF-FFFF00000000}"/>
  </bookViews>
  <sheets>
    <sheet name="63" sheetId="1" r:id="rId1"/>
  </sheets>
  <definedNames>
    <definedName name="_xlnm.Print_Area" localSheetId="0">'63'!$B$2:$J$41</definedName>
  </definedNames>
  <calcPr calcId="191029"/>
</workbook>
</file>

<file path=xl/calcChain.xml><?xml version="1.0" encoding="utf-8"?>
<calcChain xmlns="http://schemas.openxmlformats.org/spreadsheetml/2006/main">
  <c r="E7" i="1" l="1"/>
  <c r="E45" i="1" s="1"/>
  <c r="J7" i="1"/>
  <c r="J45" i="1" s="1"/>
  <c r="I7" i="1"/>
  <c r="I45" i="1" s="1"/>
  <c r="H7" i="1"/>
  <c r="H45" i="1" s="1"/>
  <c r="G7" i="1"/>
  <c r="G45" i="1" s="1"/>
  <c r="F40" i="1"/>
  <c r="L40" i="1" s="1"/>
  <c r="F39" i="1"/>
  <c r="L39" i="1" s="1"/>
  <c r="F38" i="1"/>
  <c r="L38" i="1" s="1"/>
  <c r="F37" i="1"/>
  <c r="L37" i="1" s="1"/>
  <c r="F36" i="1"/>
  <c r="L36" i="1" s="1"/>
  <c r="F35" i="1"/>
  <c r="L35" i="1" s="1"/>
  <c r="F34" i="1"/>
  <c r="L34" i="1" s="1"/>
  <c r="F33" i="1"/>
  <c r="L33" i="1" s="1"/>
  <c r="F32" i="1"/>
  <c r="L32" i="1" s="1"/>
  <c r="F31" i="1"/>
  <c r="L31" i="1" s="1"/>
  <c r="F30" i="1"/>
  <c r="L30" i="1" s="1"/>
  <c r="F29" i="1"/>
  <c r="L29" i="1" s="1"/>
  <c r="F28" i="1"/>
  <c r="L28" i="1" s="1"/>
  <c r="F27" i="1"/>
  <c r="L27" i="1" s="1"/>
  <c r="F26" i="1"/>
  <c r="L26" i="1" s="1"/>
  <c r="F25" i="1"/>
  <c r="L25" i="1" s="1"/>
  <c r="F24" i="1"/>
  <c r="L24" i="1" s="1"/>
  <c r="F23" i="1"/>
  <c r="L23" i="1" s="1"/>
  <c r="F22" i="1"/>
  <c r="L22" i="1" s="1"/>
  <c r="F21" i="1"/>
  <c r="L21" i="1" s="1"/>
  <c r="F20" i="1"/>
  <c r="L20" i="1" s="1"/>
  <c r="F19" i="1"/>
  <c r="L19" i="1" s="1"/>
  <c r="F18" i="1"/>
  <c r="L18" i="1" s="1"/>
  <c r="F17" i="1"/>
  <c r="L17" i="1" s="1"/>
  <c r="F16" i="1"/>
  <c r="L16" i="1" s="1"/>
  <c r="F15" i="1"/>
  <c r="L15" i="1" s="1"/>
  <c r="F14" i="1"/>
  <c r="L14" i="1" s="1"/>
  <c r="F13" i="1"/>
  <c r="L13" i="1" s="1"/>
  <c r="F12" i="1"/>
  <c r="L12" i="1" s="1"/>
  <c r="F11" i="1"/>
  <c r="L11" i="1" s="1"/>
  <c r="F10" i="1"/>
  <c r="L10" i="1" s="1"/>
  <c r="F9" i="1"/>
  <c r="L9" i="1" s="1"/>
  <c r="F8" i="1"/>
  <c r="L8" i="1" s="1"/>
  <c r="F7" i="1" l="1"/>
  <c r="F45" i="1" l="1"/>
  <c r="L7" i="1"/>
</calcChain>
</file>

<file path=xl/sharedStrings.xml><?xml version="1.0" encoding="utf-8"?>
<sst xmlns="http://schemas.openxmlformats.org/spreadsheetml/2006/main" count="80" uniqueCount="77">
  <si>
    <t>総数</t>
  </si>
  <si>
    <t>20歳未満</t>
  </si>
  <si>
    <t>うち）女</t>
  </si>
  <si>
    <t>20歳以上</t>
  </si>
  <si>
    <t>第1号</t>
    <phoneticPr fontId="2"/>
  </si>
  <si>
    <t>(潜伏の罪）</t>
  </si>
  <si>
    <t>第2号</t>
    <phoneticPr fontId="2"/>
  </si>
  <si>
    <t>(凶器携帯の罪）</t>
  </si>
  <si>
    <t>第3号</t>
    <phoneticPr fontId="2"/>
  </si>
  <si>
    <t>(侵入具携帯の罪）</t>
  </si>
  <si>
    <t>第4号</t>
    <phoneticPr fontId="2"/>
  </si>
  <si>
    <t>(浮浪の罪）</t>
  </si>
  <si>
    <t>第5号</t>
    <phoneticPr fontId="2"/>
  </si>
  <si>
    <t>(粗野・乱暴の罪）</t>
  </si>
  <si>
    <t>第6号</t>
    <phoneticPr fontId="2"/>
  </si>
  <si>
    <t>(消燈の罪）</t>
  </si>
  <si>
    <t>第7号</t>
    <phoneticPr fontId="2"/>
  </si>
  <si>
    <t>(水路交通妨害の罪）</t>
  </si>
  <si>
    <t>第8号</t>
    <phoneticPr fontId="2"/>
  </si>
  <si>
    <t>(変事非協力の罪）</t>
  </si>
  <si>
    <t>第9号</t>
    <phoneticPr fontId="2"/>
  </si>
  <si>
    <t>(火気乱用の罪）</t>
  </si>
  <si>
    <t>第10号</t>
    <phoneticPr fontId="2"/>
  </si>
  <si>
    <t>(爆発物使用等の罪）</t>
  </si>
  <si>
    <t>第11号</t>
    <phoneticPr fontId="2"/>
  </si>
  <si>
    <t>(危険物投注等の罪）</t>
  </si>
  <si>
    <t>(危険動物解放等の罪）</t>
  </si>
  <si>
    <t>第13号</t>
    <phoneticPr fontId="2"/>
  </si>
  <si>
    <t>(行列割込み等の罪）</t>
  </si>
  <si>
    <t>第14号</t>
    <phoneticPr fontId="2"/>
  </si>
  <si>
    <t>(静穏妨害の罪）</t>
  </si>
  <si>
    <t>第15号</t>
    <phoneticPr fontId="2"/>
  </si>
  <si>
    <t>(称号詐称、標章等窃用の罪）</t>
  </si>
  <si>
    <t>第16号</t>
    <phoneticPr fontId="2"/>
  </si>
  <si>
    <t>(虚構申告の罪）</t>
  </si>
  <si>
    <t>第17号</t>
    <phoneticPr fontId="2"/>
  </si>
  <si>
    <t>(氏名等不実申告の罪）</t>
  </si>
  <si>
    <t>第18号</t>
    <phoneticPr fontId="2"/>
  </si>
  <si>
    <t>(要扶助者・死体等不申告の罪）</t>
  </si>
  <si>
    <t>第19号</t>
    <phoneticPr fontId="2"/>
  </si>
  <si>
    <t>(変死現場変更の罪）</t>
  </si>
  <si>
    <t>第20号</t>
    <phoneticPr fontId="2"/>
  </si>
  <si>
    <t>(身体露出の罪）</t>
  </si>
  <si>
    <t>(こじきの罪）</t>
  </si>
  <si>
    <t>第23号</t>
    <phoneticPr fontId="2"/>
  </si>
  <si>
    <t>(窃視の罪）</t>
  </si>
  <si>
    <t>第24号</t>
    <phoneticPr fontId="2"/>
  </si>
  <si>
    <t>(儀式妨害の罪）</t>
  </si>
  <si>
    <t>(水路流通妨害の罪）</t>
  </si>
  <si>
    <t>第26号</t>
    <phoneticPr fontId="2"/>
  </si>
  <si>
    <t>(排せつ等の罪）</t>
  </si>
  <si>
    <t>第27号</t>
    <phoneticPr fontId="2"/>
  </si>
  <si>
    <t>(汚廃物投棄の罪）</t>
  </si>
  <si>
    <t>第28号</t>
    <phoneticPr fontId="2"/>
  </si>
  <si>
    <t>(追随等の罪）</t>
  </si>
  <si>
    <t>第29号</t>
    <phoneticPr fontId="2"/>
  </si>
  <si>
    <t>(暴行等共謀の罪）</t>
  </si>
  <si>
    <t>第30号</t>
    <phoneticPr fontId="2"/>
  </si>
  <si>
    <t>(動物使そう・驚奔の罪）</t>
  </si>
  <si>
    <t>第31号</t>
    <phoneticPr fontId="2"/>
  </si>
  <si>
    <t>(業務妨害の罪）</t>
  </si>
  <si>
    <t>第32号</t>
    <phoneticPr fontId="2"/>
  </si>
  <si>
    <t>(田畑等侵入の罪）</t>
  </si>
  <si>
    <t>(はり札、標示物除去の罪）</t>
  </si>
  <si>
    <t>(虚偽広告の罪）</t>
  </si>
  <si>
    <t>第12号</t>
    <phoneticPr fontId="2"/>
  </si>
  <si>
    <t>第22号</t>
    <phoneticPr fontId="2"/>
  </si>
  <si>
    <t>第25号</t>
    <phoneticPr fontId="2"/>
  </si>
  <si>
    <t>第33号</t>
    <phoneticPr fontId="2"/>
  </si>
  <si>
    <t>第34号</t>
    <phoneticPr fontId="2"/>
  </si>
  <si>
    <t>違反態様</t>
    <phoneticPr fontId="2"/>
  </si>
  <si>
    <t>確認用</t>
    <rPh sb="0" eb="2">
      <t>カクニン</t>
    </rPh>
    <rPh sb="2" eb="3">
      <t>ヨウ</t>
    </rPh>
    <phoneticPr fontId="2"/>
  </si>
  <si>
    <t>人員総数</t>
    <rPh sb="0" eb="2">
      <t>ジンイン</t>
    </rPh>
    <rPh sb="2" eb="4">
      <t>ソウスウ</t>
    </rPh>
    <phoneticPr fontId="2"/>
  </si>
  <si>
    <t>軽犯罪382</t>
    <rPh sb="0" eb="3">
      <t>ケイハンザイ</t>
    </rPh>
    <phoneticPr fontId="2"/>
  </si>
  <si>
    <t>63　軽犯罪法違反　違反態様別　検挙件数及び検挙人員</t>
    <rPh sb="16" eb="18">
      <t>ケンキョ</t>
    </rPh>
    <rPh sb="22" eb="24">
      <t>ケンキョ</t>
    </rPh>
    <phoneticPr fontId="2"/>
  </si>
  <si>
    <t>検挙人員</t>
    <rPh sb="0" eb="2">
      <t>ケンキョ</t>
    </rPh>
    <phoneticPr fontId="2"/>
  </si>
  <si>
    <t>検挙件数</t>
    <rPh sb="0" eb="2">
      <t>ケンキョ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</si>
</sst>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Fill="1" applyProtection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176" fontId="5" fillId="0" borderId="0" xfId="1" applyNumberFormat="1" applyFont="1" applyFill="1" applyBorder="1" applyAlignment="1" applyProtection="1">
      <alignment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quotePrefix="1" applyFont="1" applyFill="1" applyAlignment="1" applyProtection="1">
      <alignment horizontal="distributed" vertical="center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8" xfId="0" quotePrefix="1" applyFont="1" applyFill="1" applyBorder="1" applyAlignment="1" applyProtection="1">
      <alignment horizontal="distributed" vertical="center"/>
    </xf>
    <xf numFmtId="0" fontId="6" fillId="0" borderId="8" xfId="0" quotePrefix="1" applyFont="1" applyFill="1" applyBorder="1" applyAlignment="1" applyProtection="1">
      <alignment horizontal="left" vertical="center"/>
    </xf>
    <xf numFmtId="0" fontId="6" fillId="0" borderId="0" xfId="0" applyFont="1" applyFill="1" applyProtection="1"/>
    <xf numFmtId="0" fontId="6" fillId="0" borderId="0" xfId="0" applyFont="1" applyFill="1"/>
    <xf numFmtId="0" fontId="6" fillId="0" borderId="0" xfId="0" applyFont="1" applyFill="1" applyAlignment="1" applyProtection="1">
      <alignment horizontal="right"/>
    </xf>
    <xf numFmtId="176" fontId="6" fillId="0" borderId="0" xfId="0" applyNumberFormat="1" applyFont="1" applyFill="1" applyProtection="1"/>
    <xf numFmtId="0" fontId="0" fillId="0" borderId="0" xfId="0" applyFill="1" applyProtection="1"/>
    <xf numFmtId="0" fontId="0" fillId="0" borderId="7" xfId="0" applyFont="1" applyFill="1" applyBorder="1" applyAlignment="1" applyProtection="1">
      <alignment horizontal="center" vertical="center"/>
    </xf>
    <xf numFmtId="38" fontId="5" fillId="0" borderId="7" xfId="1" applyNumberFormat="1" applyFont="1" applyFill="1" applyBorder="1" applyAlignment="1" applyProtection="1">
      <alignment horizontal="right" vertical="center"/>
      <protection locked="0"/>
    </xf>
    <xf numFmtId="38" fontId="5" fillId="0" borderId="7" xfId="1" applyNumberFormat="1" applyFont="1" applyFill="1" applyBorder="1" applyAlignment="1" applyProtection="1">
      <alignment vertical="center"/>
      <protection locked="0"/>
    </xf>
    <xf numFmtId="38" fontId="6" fillId="0" borderId="7" xfId="1" applyNumberFormat="1" applyFont="1" applyFill="1" applyBorder="1" applyAlignment="1" applyProtection="1">
      <alignment horizontal="right" vertical="center"/>
      <protection locked="0"/>
    </xf>
    <xf numFmtId="38" fontId="6" fillId="0" borderId="7" xfId="1" applyNumberFormat="1" applyFont="1" applyFill="1" applyBorder="1" applyAlignment="1" applyProtection="1">
      <alignment vertical="center"/>
      <protection locked="0"/>
    </xf>
    <xf numFmtId="38" fontId="0" fillId="0" borderId="7" xfId="1" applyNumberFormat="1" applyFont="1" applyFill="1" applyBorder="1" applyAlignment="1" applyProtection="1">
      <alignment horizontal="right" vertical="center"/>
      <protection locked="0"/>
    </xf>
    <xf numFmtId="38" fontId="6" fillId="0" borderId="9" xfId="1" applyNumberFormat="1" applyFont="1" applyFill="1" applyBorder="1" applyAlignment="1" applyProtection="1">
      <alignment horizontal="right" vertical="center"/>
      <protection locked="0"/>
    </xf>
    <xf numFmtId="38" fontId="6" fillId="0" borderId="9" xfId="1" applyNumberFormat="1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horizontal="distributed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distributed" vertical="center" justifyLastLine="1"/>
    </xf>
    <xf numFmtId="0" fontId="4" fillId="0" borderId="14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Alignment="1" applyProtection="1">
      <alignment horizontal="distributed" vertical="center" justifyLastLine="1"/>
    </xf>
    <xf numFmtId="0" fontId="4" fillId="0" borderId="0" xfId="0" quotePrefix="1" applyFont="1" applyFill="1" applyAlignment="1" applyProtection="1">
      <alignment horizontal="distributed" vertical="center" justifyLastLine="1"/>
    </xf>
    <xf numFmtId="0" fontId="4" fillId="0" borderId="15" xfId="0" quotePrefix="1" applyFont="1" applyFill="1" applyBorder="1" applyAlignment="1" applyProtection="1">
      <alignment horizontal="center" vertical="center"/>
    </xf>
    <xf numFmtId="0" fontId="4" fillId="0" borderId="16" xfId="0" quotePrefix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L56"/>
  <sheetViews>
    <sheetView tabSelected="1" view="pageBreakPreview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3" sqref="B3"/>
    </sheetView>
  </sheetViews>
  <sheetFormatPr defaultColWidth="10.6640625" defaultRowHeight="12"/>
  <cols>
    <col min="1" max="1" width="2.6640625" style="28" customWidth="1"/>
    <col min="2" max="2" width="7.44140625" style="28" bestFit="1" customWidth="1"/>
    <col min="3" max="3" width="31" style="28" bestFit="1" customWidth="1"/>
    <col min="4" max="4" width="0.6640625" style="28" customWidth="1"/>
    <col min="5" max="16384" width="10.6640625" style="28"/>
  </cols>
  <sheetData>
    <row r="1" spans="2:12" s="2" customFormat="1">
      <c r="B1" s="31" t="s">
        <v>73</v>
      </c>
      <c r="C1" s="1"/>
      <c r="D1" s="1"/>
      <c r="E1" s="1"/>
      <c r="F1" s="1"/>
      <c r="G1" s="1"/>
      <c r="H1" s="1"/>
      <c r="I1" s="1"/>
      <c r="J1" s="1"/>
    </row>
    <row r="2" spans="2:12" s="3" customFormat="1" ht="20.100000000000001" customHeight="1">
      <c r="B2" s="44" t="s">
        <v>74</v>
      </c>
      <c r="C2" s="44"/>
      <c r="D2" s="44"/>
      <c r="E2" s="44"/>
      <c r="F2" s="44"/>
      <c r="G2" s="44"/>
      <c r="H2" s="44"/>
      <c r="I2" s="44"/>
      <c r="J2" s="44"/>
    </row>
    <row r="3" spans="2:12" s="5" customFormat="1" ht="12" customHeight="1" thickBot="1">
      <c r="B3" s="4"/>
      <c r="C3" s="4"/>
      <c r="D3" s="4"/>
      <c r="E3" s="4"/>
      <c r="F3" s="4"/>
      <c r="G3" s="4"/>
      <c r="H3" s="4"/>
      <c r="I3" s="4"/>
      <c r="J3" s="4"/>
    </row>
    <row r="4" spans="2:12" s="5" customFormat="1" ht="20.100000000000001" customHeight="1">
      <c r="B4" s="6"/>
      <c r="C4" s="6"/>
      <c r="D4" s="6"/>
      <c r="E4" s="7"/>
      <c r="F4" s="45" t="s">
        <v>75</v>
      </c>
      <c r="G4" s="46"/>
      <c r="H4" s="46"/>
      <c r="I4" s="46"/>
      <c r="J4" s="46"/>
    </row>
    <row r="5" spans="2:12" s="5" customFormat="1" ht="20.100000000000001" customHeight="1">
      <c r="B5" s="47" t="s">
        <v>70</v>
      </c>
      <c r="C5" s="48"/>
      <c r="D5" s="8"/>
      <c r="E5" s="32" t="s">
        <v>76</v>
      </c>
      <c r="F5" s="49" t="s">
        <v>0</v>
      </c>
      <c r="G5" s="41" t="s">
        <v>1</v>
      </c>
      <c r="H5" s="42"/>
      <c r="I5" s="41" t="s">
        <v>3</v>
      </c>
      <c r="J5" s="43"/>
      <c r="L5" s="9" t="s">
        <v>71</v>
      </c>
    </row>
    <row r="6" spans="2:12" s="5" customFormat="1" ht="20.100000000000001" customHeight="1">
      <c r="B6" s="10"/>
      <c r="C6" s="10"/>
      <c r="D6" s="10"/>
      <c r="E6" s="11"/>
      <c r="F6" s="50"/>
      <c r="G6" s="12"/>
      <c r="H6" s="13" t="s">
        <v>2</v>
      </c>
      <c r="I6" s="12"/>
      <c r="J6" s="14" t="s">
        <v>2</v>
      </c>
      <c r="L6" s="9" t="s">
        <v>72</v>
      </c>
    </row>
    <row r="7" spans="2:12" s="18" customFormat="1" ht="20.100000000000001" customHeight="1">
      <c r="B7" s="40" t="s">
        <v>0</v>
      </c>
      <c r="C7" s="40"/>
      <c r="D7" s="15"/>
      <c r="E7" s="33">
        <f>SUM(E8:E40)</f>
        <v>9123</v>
      </c>
      <c r="F7" s="34">
        <f>SUM(G7,I7)</f>
        <v>9193</v>
      </c>
      <c r="G7" s="34">
        <f>SUM(G8:G40)</f>
        <v>1229</v>
      </c>
      <c r="H7" s="34">
        <f>SUM(H8:H40)</f>
        <v>138</v>
      </c>
      <c r="I7" s="34">
        <f>SUM(I8:I40)</f>
        <v>7964</v>
      </c>
      <c r="J7" s="34">
        <f>SUM(J8:J40)</f>
        <v>494</v>
      </c>
      <c r="K7" s="16"/>
      <c r="L7" s="17">
        <f>SUM(G7,I7)-F7</f>
        <v>0</v>
      </c>
    </row>
    <row r="8" spans="2:12" s="18" customFormat="1" ht="20.100000000000001" customHeight="1">
      <c r="B8" s="19" t="s">
        <v>4</v>
      </c>
      <c r="C8" s="19" t="s">
        <v>5</v>
      </c>
      <c r="D8" s="20"/>
      <c r="E8" s="35">
        <v>5</v>
      </c>
      <c r="F8" s="36">
        <f t="shared" ref="F8:F40" si="0">SUM(G8,I8)</f>
        <v>12</v>
      </c>
      <c r="G8" s="36">
        <v>7</v>
      </c>
      <c r="H8" s="36">
        <v>0</v>
      </c>
      <c r="I8" s="36">
        <v>5</v>
      </c>
      <c r="J8" s="36">
        <v>0</v>
      </c>
      <c r="K8" s="17"/>
      <c r="L8" s="17">
        <f t="shared" ref="L8:L40" si="1">SUM(G8,I8)-F8</f>
        <v>0</v>
      </c>
    </row>
    <row r="9" spans="2:12" s="18" customFormat="1" ht="20.100000000000001" customHeight="1">
      <c r="B9" s="19" t="s">
        <v>6</v>
      </c>
      <c r="C9" s="19" t="s">
        <v>7</v>
      </c>
      <c r="D9" s="20"/>
      <c r="E9" s="35">
        <v>3319</v>
      </c>
      <c r="F9" s="36">
        <f t="shared" si="0"/>
        <v>3145</v>
      </c>
      <c r="G9" s="36">
        <v>134</v>
      </c>
      <c r="H9" s="36">
        <v>4</v>
      </c>
      <c r="I9" s="36">
        <v>3011</v>
      </c>
      <c r="J9" s="36">
        <v>39</v>
      </c>
      <c r="K9" s="17"/>
      <c r="L9" s="17">
        <f t="shared" si="1"/>
        <v>0</v>
      </c>
    </row>
    <row r="10" spans="2:12" s="18" customFormat="1" ht="20.100000000000001" customHeight="1">
      <c r="B10" s="19" t="s">
        <v>8</v>
      </c>
      <c r="C10" s="19" t="s">
        <v>9</v>
      </c>
      <c r="D10" s="20"/>
      <c r="E10" s="35">
        <v>82</v>
      </c>
      <c r="F10" s="36">
        <f t="shared" si="0"/>
        <v>75</v>
      </c>
      <c r="G10" s="36">
        <v>0</v>
      </c>
      <c r="H10" s="36">
        <v>0</v>
      </c>
      <c r="I10" s="36">
        <v>75</v>
      </c>
      <c r="J10" s="36">
        <v>2</v>
      </c>
      <c r="K10" s="17"/>
      <c r="L10" s="17">
        <f t="shared" si="1"/>
        <v>0</v>
      </c>
    </row>
    <row r="11" spans="2:12" s="18" customFormat="1" ht="20.100000000000001" customHeight="1">
      <c r="B11" s="19" t="s">
        <v>10</v>
      </c>
      <c r="C11" s="19" t="s">
        <v>11</v>
      </c>
      <c r="D11" s="20"/>
      <c r="E11" s="35">
        <v>0</v>
      </c>
      <c r="F11" s="36">
        <f t="shared" si="0"/>
        <v>0</v>
      </c>
      <c r="G11" s="36">
        <v>0</v>
      </c>
      <c r="H11" s="36">
        <v>0</v>
      </c>
      <c r="I11" s="36">
        <v>0</v>
      </c>
      <c r="J11" s="36">
        <v>0</v>
      </c>
      <c r="K11" s="17"/>
      <c r="L11" s="17">
        <f t="shared" si="1"/>
        <v>0</v>
      </c>
    </row>
    <row r="12" spans="2:12" s="18" customFormat="1" ht="20.100000000000001" customHeight="1">
      <c r="B12" s="19" t="s">
        <v>12</v>
      </c>
      <c r="C12" s="19" t="s">
        <v>13</v>
      </c>
      <c r="D12" s="20"/>
      <c r="E12" s="35">
        <v>11</v>
      </c>
      <c r="F12" s="36">
        <f t="shared" si="0"/>
        <v>10</v>
      </c>
      <c r="G12" s="36">
        <v>0</v>
      </c>
      <c r="H12" s="36">
        <v>0</v>
      </c>
      <c r="I12" s="36">
        <v>10</v>
      </c>
      <c r="J12" s="36">
        <v>0</v>
      </c>
      <c r="K12" s="17"/>
      <c r="L12" s="17">
        <f t="shared" si="1"/>
        <v>0</v>
      </c>
    </row>
    <row r="13" spans="2:12" s="18" customFormat="1" ht="20.100000000000001" customHeight="1">
      <c r="B13" s="21" t="s">
        <v>14</v>
      </c>
      <c r="C13" s="21" t="s">
        <v>15</v>
      </c>
      <c r="D13" s="22"/>
      <c r="E13" s="35">
        <v>0</v>
      </c>
      <c r="F13" s="36">
        <f t="shared" si="0"/>
        <v>0</v>
      </c>
      <c r="G13" s="36">
        <v>0</v>
      </c>
      <c r="H13" s="36">
        <v>0</v>
      </c>
      <c r="I13" s="36">
        <v>0</v>
      </c>
      <c r="J13" s="36">
        <v>0</v>
      </c>
      <c r="K13" s="17"/>
      <c r="L13" s="17">
        <f t="shared" si="1"/>
        <v>0</v>
      </c>
    </row>
    <row r="14" spans="2:12" s="18" customFormat="1" ht="20.100000000000001" customHeight="1">
      <c r="B14" s="23" t="s">
        <v>16</v>
      </c>
      <c r="C14" s="23" t="s">
        <v>17</v>
      </c>
      <c r="D14" s="24"/>
      <c r="E14" s="35">
        <v>2</v>
      </c>
      <c r="F14" s="36">
        <f t="shared" si="0"/>
        <v>2</v>
      </c>
      <c r="G14" s="36">
        <v>0</v>
      </c>
      <c r="H14" s="36">
        <v>0</v>
      </c>
      <c r="I14" s="36">
        <v>2</v>
      </c>
      <c r="J14" s="36">
        <v>0</v>
      </c>
      <c r="K14" s="17"/>
      <c r="L14" s="17">
        <f t="shared" si="1"/>
        <v>0</v>
      </c>
    </row>
    <row r="15" spans="2:12" s="18" customFormat="1" ht="20.100000000000001" customHeight="1">
      <c r="B15" s="19" t="s">
        <v>18</v>
      </c>
      <c r="C15" s="19" t="s">
        <v>19</v>
      </c>
      <c r="D15" s="20"/>
      <c r="E15" s="35">
        <v>0</v>
      </c>
      <c r="F15" s="36">
        <f t="shared" si="0"/>
        <v>0</v>
      </c>
      <c r="G15" s="36">
        <v>0</v>
      </c>
      <c r="H15" s="36">
        <v>0</v>
      </c>
      <c r="I15" s="36">
        <v>0</v>
      </c>
      <c r="J15" s="36">
        <v>0</v>
      </c>
      <c r="K15" s="17"/>
      <c r="L15" s="17">
        <f t="shared" si="1"/>
        <v>0</v>
      </c>
    </row>
    <row r="16" spans="2:12" s="18" customFormat="1" ht="20.100000000000001" customHeight="1">
      <c r="B16" s="19" t="s">
        <v>20</v>
      </c>
      <c r="C16" s="19" t="s">
        <v>21</v>
      </c>
      <c r="D16" s="20"/>
      <c r="E16" s="35">
        <v>901</v>
      </c>
      <c r="F16" s="36">
        <f t="shared" si="0"/>
        <v>917</v>
      </c>
      <c r="G16" s="36">
        <v>89</v>
      </c>
      <c r="H16" s="36">
        <v>8</v>
      </c>
      <c r="I16" s="36">
        <v>828</v>
      </c>
      <c r="J16" s="36">
        <v>128</v>
      </c>
      <c r="K16" s="17"/>
      <c r="L16" s="17">
        <f t="shared" si="1"/>
        <v>0</v>
      </c>
    </row>
    <row r="17" spans="2:12" s="18" customFormat="1" ht="20.100000000000001" customHeight="1">
      <c r="B17" s="19" t="s">
        <v>22</v>
      </c>
      <c r="C17" s="19" t="s">
        <v>23</v>
      </c>
      <c r="D17" s="20"/>
      <c r="E17" s="35">
        <v>9</v>
      </c>
      <c r="F17" s="36">
        <f t="shared" si="0"/>
        <v>8</v>
      </c>
      <c r="G17" s="36">
        <v>0</v>
      </c>
      <c r="H17" s="36">
        <v>0</v>
      </c>
      <c r="I17" s="36">
        <v>8</v>
      </c>
      <c r="J17" s="36">
        <v>0</v>
      </c>
      <c r="K17" s="17"/>
      <c r="L17" s="17">
        <f t="shared" si="1"/>
        <v>0</v>
      </c>
    </row>
    <row r="18" spans="2:12" s="18" customFormat="1" ht="20.100000000000001" customHeight="1">
      <c r="B18" s="19" t="s">
        <v>24</v>
      </c>
      <c r="C18" s="19" t="s">
        <v>25</v>
      </c>
      <c r="D18" s="20"/>
      <c r="E18" s="35">
        <v>121</v>
      </c>
      <c r="F18" s="36">
        <f t="shared" si="0"/>
        <v>125</v>
      </c>
      <c r="G18" s="36">
        <v>39</v>
      </c>
      <c r="H18" s="36">
        <v>0</v>
      </c>
      <c r="I18" s="36">
        <v>86</v>
      </c>
      <c r="J18" s="36">
        <v>6</v>
      </c>
      <c r="K18" s="17"/>
      <c r="L18" s="17">
        <f t="shared" si="1"/>
        <v>0</v>
      </c>
    </row>
    <row r="19" spans="2:12" s="18" customFormat="1" ht="20.100000000000001" customHeight="1">
      <c r="B19" s="23" t="s">
        <v>65</v>
      </c>
      <c r="C19" s="23" t="s">
        <v>26</v>
      </c>
      <c r="D19" s="24"/>
      <c r="E19" s="37">
        <v>3</v>
      </c>
      <c r="F19" s="36">
        <f t="shared" si="0"/>
        <v>3</v>
      </c>
      <c r="G19" s="36">
        <v>0</v>
      </c>
      <c r="H19" s="36">
        <v>0</v>
      </c>
      <c r="I19" s="36">
        <v>3</v>
      </c>
      <c r="J19" s="36">
        <v>1</v>
      </c>
      <c r="K19" s="17"/>
      <c r="L19" s="17">
        <f t="shared" si="1"/>
        <v>0</v>
      </c>
    </row>
    <row r="20" spans="2:12" s="18" customFormat="1" ht="20.100000000000001" customHeight="1">
      <c r="B20" s="19" t="s">
        <v>27</v>
      </c>
      <c r="C20" s="19" t="s">
        <v>28</v>
      </c>
      <c r="D20" s="20"/>
      <c r="E20" s="35">
        <v>0</v>
      </c>
      <c r="F20" s="36">
        <f t="shared" si="0"/>
        <v>0</v>
      </c>
      <c r="G20" s="36">
        <v>0</v>
      </c>
      <c r="H20" s="36">
        <v>0</v>
      </c>
      <c r="I20" s="36">
        <v>0</v>
      </c>
      <c r="J20" s="36">
        <v>0</v>
      </c>
      <c r="K20" s="17"/>
      <c r="L20" s="17">
        <f t="shared" si="1"/>
        <v>0</v>
      </c>
    </row>
    <row r="21" spans="2:12" s="18" customFormat="1" ht="20.100000000000001" customHeight="1">
      <c r="B21" s="19" t="s">
        <v>29</v>
      </c>
      <c r="C21" s="19" t="s">
        <v>30</v>
      </c>
      <c r="D21" s="20"/>
      <c r="E21" s="35">
        <v>11</v>
      </c>
      <c r="F21" s="36">
        <f t="shared" si="0"/>
        <v>13</v>
      </c>
      <c r="G21" s="36">
        <v>3</v>
      </c>
      <c r="H21" s="36">
        <v>0</v>
      </c>
      <c r="I21" s="36">
        <v>10</v>
      </c>
      <c r="J21" s="36">
        <v>2</v>
      </c>
      <c r="K21" s="17"/>
      <c r="L21" s="17">
        <f t="shared" si="1"/>
        <v>0</v>
      </c>
    </row>
    <row r="22" spans="2:12" s="18" customFormat="1" ht="20.100000000000001" customHeight="1">
      <c r="B22" s="19" t="s">
        <v>31</v>
      </c>
      <c r="C22" s="19" t="s">
        <v>32</v>
      </c>
      <c r="D22" s="20"/>
      <c r="E22" s="35">
        <v>19</v>
      </c>
      <c r="F22" s="36">
        <f t="shared" si="0"/>
        <v>20</v>
      </c>
      <c r="G22" s="36">
        <v>3</v>
      </c>
      <c r="H22" s="36">
        <v>0</v>
      </c>
      <c r="I22" s="36">
        <v>17</v>
      </c>
      <c r="J22" s="36">
        <v>4</v>
      </c>
      <c r="K22" s="17"/>
      <c r="L22" s="17">
        <f t="shared" si="1"/>
        <v>0</v>
      </c>
    </row>
    <row r="23" spans="2:12" s="18" customFormat="1" ht="20.100000000000001" customHeight="1">
      <c r="B23" s="19" t="s">
        <v>33</v>
      </c>
      <c r="C23" s="19" t="s">
        <v>34</v>
      </c>
      <c r="D23" s="20"/>
      <c r="E23" s="35">
        <v>392</v>
      </c>
      <c r="F23" s="36">
        <f t="shared" si="0"/>
        <v>421</v>
      </c>
      <c r="G23" s="36">
        <v>137</v>
      </c>
      <c r="H23" s="36">
        <v>17</v>
      </c>
      <c r="I23" s="36">
        <v>284</v>
      </c>
      <c r="J23" s="36">
        <v>63</v>
      </c>
      <c r="K23" s="17"/>
      <c r="L23" s="17">
        <f t="shared" si="1"/>
        <v>0</v>
      </c>
    </row>
    <row r="24" spans="2:12" s="18" customFormat="1" ht="20.100000000000001" customHeight="1">
      <c r="B24" s="19" t="s">
        <v>35</v>
      </c>
      <c r="C24" s="19" t="s">
        <v>36</v>
      </c>
      <c r="D24" s="20"/>
      <c r="E24" s="35">
        <v>0</v>
      </c>
      <c r="F24" s="36">
        <f t="shared" si="0"/>
        <v>0</v>
      </c>
      <c r="G24" s="36">
        <v>0</v>
      </c>
      <c r="H24" s="36">
        <v>0</v>
      </c>
      <c r="I24" s="36">
        <v>0</v>
      </c>
      <c r="J24" s="36">
        <v>0</v>
      </c>
      <c r="K24" s="17"/>
      <c r="L24" s="17">
        <f t="shared" si="1"/>
        <v>0</v>
      </c>
    </row>
    <row r="25" spans="2:12" s="18" customFormat="1" ht="20.100000000000001" customHeight="1">
      <c r="B25" s="19" t="s">
        <v>37</v>
      </c>
      <c r="C25" s="19" t="s">
        <v>38</v>
      </c>
      <c r="D25" s="20"/>
      <c r="E25" s="35">
        <v>2</v>
      </c>
      <c r="F25" s="36">
        <f t="shared" si="0"/>
        <v>2</v>
      </c>
      <c r="G25" s="36">
        <v>0</v>
      </c>
      <c r="H25" s="36">
        <v>0</v>
      </c>
      <c r="I25" s="36">
        <v>2</v>
      </c>
      <c r="J25" s="36">
        <v>0</v>
      </c>
      <c r="K25" s="17"/>
      <c r="L25" s="17">
        <f t="shared" si="1"/>
        <v>0</v>
      </c>
    </row>
    <row r="26" spans="2:12" s="18" customFormat="1" ht="20.100000000000001" customHeight="1">
      <c r="B26" s="19" t="s">
        <v>39</v>
      </c>
      <c r="C26" s="19" t="s">
        <v>40</v>
      </c>
      <c r="D26" s="20"/>
      <c r="E26" s="35">
        <v>0</v>
      </c>
      <c r="F26" s="36">
        <f t="shared" si="0"/>
        <v>0</v>
      </c>
      <c r="G26" s="36">
        <v>0</v>
      </c>
      <c r="H26" s="36">
        <v>0</v>
      </c>
      <c r="I26" s="36">
        <v>0</v>
      </c>
      <c r="J26" s="36">
        <v>0</v>
      </c>
      <c r="K26" s="17"/>
      <c r="L26" s="17">
        <f t="shared" si="1"/>
        <v>0</v>
      </c>
    </row>
    <row r="27" spans="2:12" s="18" customFormat="1" ht="20.100000000000001" customHeight="1">
      <c r="B27" s="19" t="s">
        <v>41</v>
      </c>
      <c r="C27" s="19" t="s">
        <v>42</v>
      </c>
      <c r="D27" s="20"/>
      <c r="E27" s="35">
        <v>154</v>
      </c>
      <c r="F27" s="36">
        <f t="shared" si="0"/>
        <v>165</v>
      </c>
      <c r="G27" s="36">
        <v>3</v>
      </c>
      <c r="H27" s="36">
        <v>0</v>
      </c>
      <c r="I27" s="36">
        <v>162</v>
      </c>
      <c r="J27" s="36">
        <v>5</v>
      </c>
      <c r="K27" s="17"/>
      <c r="L27" s="17">
        <f t="shared" si="1"/>
        <v>0</v>
      </c>
    </row>
    <row r="28" spans="2:12" s="18" customFormat="1" ht="20.100000000000001" customHeight="1">
      <c r="B28" s="23" t="s">
        <v>66</v>
      </c>
      <c r="C28" s="23" t="s">
        <v>43</v>
      </c>
      <c r="D28" s="24"/>
      <c r="E28" s="35">
        <v>10</v>
      </c>
      <c r="F28" s="36">
        <f t="shared" si="0"/>
        <v>10</v>
      </c>
      <c r="G28" s="36">
        <v>0</v>
      </c>
      <c r="H28" s="36">
        <v>0</v>
      </c>
      <c r="I28" s="36">
        <v>10</v>
      </c>
      <c r="J28" s="36">
        <v>2</v>
      </c>
      <c r="K28" s="17"/>
      <c r="L28" s="17">
        <f t="shared" si="1"/>
        <v>0</v>
      </c>
    </row>
    <row r="29" spans="2:12" s="18" customFormat="1" ht="20.100000000000001" customHeight="1">
      <c r="B29" s="23" t="s">
        <v>44</v>
      </c>
      <c r="C29" s="23" t="s">
        <v>45</v>
      </c>
      <c r="D29" s="24"/>
      <c r="E29" s="35">
        <v>321</v>
      </c>
      <c r="F29" s="36">
        <f t="shared" si="0"/>
        <v>213</v>
      </c>
      <c r="G29" s="36">
        <v>25</v>
      </c>
      <c r="H29" s="36">
        <v>1</v>
      </c>
      <c r="I29" s="36">
        <v>188</v>
      </c>
      <c r="J29" s="36">
        <v>0</v>
      </c>
      <c r="K29" s="17"/>
      <c r="L29" s="17">
        <f t="shared" si="1"/>
        <v>0</v>
      </c>
    </row>
    <row r="30" spans="2:12" s="18" customFormat="1" ht="20.100000000000001" customHeight="1">
      <c r="B30" s="23" t="s">
        <v>46</v>
      </c>
      <c r="C30" s="23" t="s">
        <v>47</v>
      </c>
      <c r="D30" s="24"/>
      <c r="E30" s="35">
        <v>0</v>
      </c>
      <c r="F30" s="36">
        <f t="shared" si="0"/>
        <v>0</v>
      </c>
      <c r="G30" s="36">
        <v>0</v>
      </c>
      <c r="H30" s="36">
        <v>0</v>
      </c>
      <c r="I30" s="36">
        <v>0</v>
      </c>
      <c r="J30" s="36">
        <v>0</v>
      </c>
      <c r="K30" s="17"/>
      <c r="L30" s="17">
        <f t="shared" si="1"/>
        <v>0</v>
      </c>
    </row>
    <row r="31" spans="2:12" s="18" customFormat="1" ht="20.100000000000001" customHeight="1">
      <c r="B31" s="23" t="s">
        <v>67</v>
      </c>
      <c r="C31" s="23" t="s">
        <v>48</v>
      </c>
      <c r="D31" s="24"/>
      <c r="E31" s="35">
        <v>7</v>
      </c>
      <c r="F31" s="36">
        <f t="shared" si="0"/>
        <v>5</v>
      </c>
      <c r="G31" s="36">
        <v>0</v>
      </c>
      <c r="H31" s="36">
        <v>0</v>
      </c>
      <c r="I31" s="36">
        <v>5</v>
      </c>
      <c r="J31" s="36">
        <v>0</v>
      </c>
      <c r="K31" s="17"/>
      <c r="L31" s="17">
        <f t="shared" si="1"/>
        <v>0</v>
      </c>
    </row>
    <row r="32" spans="2:12" s="18" customFormat="1" ht="20.100000000000001" customHeight="1">
      <c r="B32" s="23" t="s">
        <v>49</v>
      </c>
      <c r="C32" s="23" t="s">
        <v>50</v>
      </c>
      <c r="D32" s="24"/>
      <c r="E32" s="35">
        <v>454</v>
      </c>
      <c r="F32" s="36">
        <f t="shared" si="0"/>
        <v>437</v>
      </c>
      <c r="G32" s="36">
        <v>6</v>
      </c>
      <c r="H32" s="36">
        <v>0</v>
      </c>
      <c r="I32" s="36">
        <v>431</v>
      </c>
      <c r="J32" s="36">
        <v>7</v>
      </c>
      <c r="K32" s="17"/>
      <c r="L32" s="17">
        <f t="shared" si="1"/>
        <v>0</v>
      </c>
    </row>
    <row r="33" spans="2:12" s="18" customFormat="1" ht="20.100000000000001" customHeight="1">
      <c r="B33" s="23" t="s">
        <v>51</v>
      </c>
      <c r="C33" s="23" t="s">
        <v>52</v>
      </c>
      <c r="D33" s="24"/>
      <c r="E33" s="35">
        <v>171</v>
      </c>
      <c r="F33" s="36">
        <f t="shared" si="0"/>
        <v>163</v>
      </c>
      <c r="G33" s="36">
        <v>8</v>
      </c>
      <c r="H33" s="36">
        <v>3</v>
      </c>
      <c r="I33" s="36">
        <v>155</v>
      </c>
      <c r="J33" s="36">
        <v>29</v>
      </c>
      <c r="K33" s="17"/>
      <c r="L33" s="17">
        <f t="shared" si="1"/>
        <v>0</v>
      </c>
    </row>
    <row r="34" spans="2:12" s="18" customFormat="1" ht="20.100000000000001" customHeight="1">
      <c r="B34" s="23" t="s">
        <v>53</v>
      </c>
      <c r="C34" s="23" t="s">
        <v>54</v>
      </c>
      <c r="D34" s="24"/>
      <c r="E34" s="35">
        <v>403</v>
      </c>
      <c r="F34" s="36">
        <f t="shared" si="0"/>
        <v>354</v>
      </c>
      <c r="G34" s="36">
        <v>19</v>
      </c>
      <c r="H34" s="36">
        <v>0</v>
      </c>
      <c r="I34" s="36">
        <v>335</v>
      </c>
      <c r="J34" s="36">
        <v>4</v>
      </c>
      <c r="K34" s="17"/>
      <c r="L34" s="17">
        <f t="shared" si="1"/>
        <v>0</v>
      </c>
    </row>
    <row r="35" spans="2:12" s="18" customFormat="1" ht="20.100000000000001" customHeight="1">
      <c r="B35" s="23" t="s">
        <v>55</v>
      </c>
      <c r="C35" s="23" t="s">
        <v>56</v>
      </c>
      <c r="D35" s="24"/>
      <c r="E35" s="35">
        <v>0</v>
      </c>
      <c r="F35" s="36">
        <f t="shared" si="0"/>
        <v>0</v>
      </c>
      <c r="G35" s="36">
        <v>0</v>
      </c>
      <c r="H35" s="36">
        <v>0</v>
      </c>
      <c r="I35" s="36">
        <v>0</v>
      </c>
      <c r="J35" s="36">
        <v>0</v>
      </c>
      <c r="K35" s="17"/>
      <c r="L35" s="17">
        <f t="shared" si="1"/>
        <v>0</v>
      </c>
    </row>
    <row r="36" spans="2:12" s="18" customFormat="1" ht="20.100000000000001" customHeight="1">
      <c r="B36" s="23" t="s">
        <v>57</v>
      </c>
      <c r="C36" s="23" t="s">
        <v>58</v>
      </c>
      <c r="D36" s="24"/>
      <c r="E36" s="35">
        <v>0</v>
      </c>
      <c r="F36" s="36">
        <f t="shared" si="0"/>
        <v>0</v>
      </c>
      <c r="G36" s="36">
        <v>0</v>
      </c>
      <c r="H36" s="36">
        <v>0</v>
      </c>
      <c r="I36" s="36">
        <v>0</v>
      </c>
      <c r="J36" s="36">
        <v>0</v>
      </c>
      <c r="K36" s="17"/>
      <c r="L36" s="17">
        <f t="shared" si="1"/>
        <v>0</v>
      </c>
    </row>
    <row r="37" spans="2:12" s="18" customFormat="1" ht="20.100000000000001" customHeight="1">
      <c r="B37" s="23" t="s">
        <v>59</v>
      </c>
      <c r="C37" s="23" t="s">
        <v>60</v>
      </c>
      <c r="D37" s="24"/>
      <c r="E37" s="35">
        <v>351</v>
      </c>
      <c r="F37" s="36">
        <f t="shared" si="0"/>
        <v>443</v>
      </c>
      <c r="G37" s="36">
        <v>282</v>
      </c>
      <c r="H37" s="36">
        <v>19</v>
      </c>
      <c r="I37" s="36">
        <v>161</v>
      </c>
      <c r="J37" s="36">
        <v>20</v>
      </c>
      <c r="K37" s="17"/>
      <c r="L37" s="17">
        <f t="shared" si="1"/>
        <v>0</v>
      </c>
    </row>
    <row r="38" spans="2:12" s="18" customFormat="1" ht="20.100000000000001" customHeight="1">
      <c r="B38" s="23" t="s">
        <v>61</v>
      </c>
      <c r="C38" s="23" t="s">
        <v>62</v>
      </c>
      <c r="D38" s="24"/>
      <c r="E38" s="35">
        <v>2211</v>
      </c>
      <c r="F38" s="36">
        <f t="shared" si="0"/>
        <v>2500</v>
      </c>
      <c r="G38" s="36">
        <v>462</v>
      </c>
      <c r="H38" s="36">
        <v>86</v>
      </c>
      <c r="I38" s="36">
        <v>2038</v>
      </c>
      <c r="J38" s="36">
        <v>163</v>
      </c>
      <c r="K38" s="17"/>
      <c r="L38" s="17">
        <f t="shared" si="1"/>
        <v>0</v>
      </c>
    </row>
    <row r="39" spans="2:12" s="18" customFormat="1" ht="20.100000000000001" customHeight="1">
      <c r="B39" s="23" t="s">
        <v>68</v>
      </c>
      <c r="C39" s="23" t="s">
        <v>63</v>
      </c>
      <c r="D39" s="24"/>
      <c r="E39" s="35">
        <v>162</v>
      </c>
      <c r="F39" s="36">
        <f t="shared" si="0"/>
        <v>148</v>
      </c>
      <c r="G39" s="36">
        <v>12</v>
      </c>
      <c r="H39" s="36">
        <v>0</v>
      </c>
      <c r="I39" s="36">
        <v>136</v>
      </c>
      <c r="J39" s="36">
        <v>18</v>
      </c>
      <c r="K39" s="17"/>
      <c r="L39" s="17">
        <f t="shared" si="1"/>
        <v>0</v>
      </c>
    </row>
    <row r="40" spans="2:12" s="18" customFormat="1" ht="20.100000000000001" customHeight="1" thickBot="1">
      <c r="B40" s="25" t="s">
        <v>69</v>
      </c>
      <c r="C40" s="25" t="s">
        <v>64</v>
      </c>
      <c r="D40" s="26"/>
      <c r="E40" s="38">
        <v>2</v>
      </c>
      <c r="F40" s="39">
        <f t="shared" si="0"/>
        <v>2</v>
      </c>
      <c r="G40" s="39">
        <v>0</v>
      </c>
      <c r="H40" s="39">
        <v>0</v>
      </c>
      <c r="I40" s="39">
        <v>2</v>
      </c>
      <c r="J40" s="39">
        <v>1</v>
      </c>
      <c r="K40" s="17"/>
      <c r="L40" s="17">
        <f t="shared" si="1"/>
        <v>0</v>
      </c>
    </row>
    <row r="41" spans="2:12">
      <c r="B41" s="27"/>
      <c r="C41" s="27"/>
      <c r="D41" s="27"/>
      <c r="E41" s="27"/>
      <c r="F41" s="27"/>
      <c r="G41" s="27"/>
      <c r="H41" s="27"/>
      <c r="I41" s="27"/>
      <c r="J41" s="27"/>
    </row>
    <row r="42" spans="2:12">
      <c r="B42" s="27"/>
      <c r="C42" s="27"/>
      <c r="D42" s="27"/>
      <c r="E42" s="27"/>
      <c r="F42" s="27"/>
      <c r="G42" s="27"/>
      <c r="H42" s="27"/>
      <c r="I42" s="27"/>
      <c r="J42" s="27"/>
    </row>
    <row r="43" spans="2:12">
      <c r="B43" s="27"/>
      <c r="C43" s="27"/>
      <c r="D43" s="27"/>
      <c r="E43" s="27"/>
      <c r="F43" s="27"/>
      <c r="G43" s="27"/>
      <c r="H43" s="27"/>
      <c r="I43" s="27"/>
      <c r="J43" s="27"/>
    </row>
    <row r="44" spans="2:12">
      <c r="B44" s="27"/>
      <c r="C44" s="27"/>
      <c r="D44" s="27"/>
      <c r="E44" s="27"/>
      <c r="F44" s="27"/>
      <c r="G44" s="27"/>
      <c r="H44" s="27"/>
      <c r="I44" s="27"/>
      <c r="J44" s="27"/>
    </row>
    <row r="45" spans="2:12">
      <c r="B45" s="27"/>
      <c r="C45" s="29" t="s">
        <v>71</v>
      </c>
      <c r="D45" s="27"/>
      <c r="E45" s="30">
        <f t="shared" ref="E45:J45" si="2">SUM(E8:E40)-E7</f>
        <v>0</v>
      </c>
      <c r="F45" s="30">
        <f t="shared" si="2"/>
        <v>0</v>
      </c>
      <c r="G45" s="30">
        <f t="shared" si="2"/>
        <v>0</v>
      </c>
      <c r="H45" s="30">
        <f t="shared" si="2"/>
        <v>0</v>
      </c>
      <c r="I45" s="30">
        <f t="shared" si="2"/>
        <v>0</v>
      </c>
      <c r="J45" s="30">
        <f t="shared" si="2"/>
        <v>0</v>
      </c>
    </row>
    <row r="46" spans="2:12">
      <c r="B46" s="27"/>
      <c r="C46" s="27"/>
      <c r="D46" s="27"/>
      <c r="E46" s="27"/>
      <c r="F46" s="27"/>
      <c r="G46" s="27"/>
      <c r="H46" s="27"/>
      <c r="I46" s="27"/>
      <c r="J46" s="27"/>
    </row>
    <row r="47" spans="2:12">
      <c r="B47" s="27"/>
      <c r="C47" s="27"/>
      <c r="D47" s="27"/>
      <c r="E47" s="27"/>
      <c r="F47" s="27"/>
      <c r="G47" s="27"/>
      <c r="H47" s="27"/>
      <c r="I47" s="27"/>
      <c r="J47" s="27"/>
    </row>
    <row r="48" spans="2:12">
      <c r="B48" s="27"/>
      <c r="C48" s="27"/>
      <c r="D48" s="27"/>
      <c r="E48" s="27"/>
      <c r="F48" s="27"/>
      <c r="G48" s="27"/>
      <c r="H48" s="27"/>
      <c r="I48" s="27"/>
      <c r="J48" s="27"/>
    </row>
    <row r="49" spans="2:10">
      <c r="B49" s="27"/>
      <c r="C49" s="27"/>
      <c r="D49" s="27"/>
      <c r="E49" s="27"/>
      <c r="F49" s="27"/>
      <c r="G49" s="27"/>
      <c r="H49" s="27"/>
      <c r="I49" s="27"/>
      <c r="J49" s="27"/>
    </row>
    <row r="50" spans="2:10">
      <c r="B50" s="27"/>
      <c r="C50" s="27"/>
      <c r="D50" s="27"/>
      <c r="E50" s="27"/>
      <c r="F50" s="27"/>
      <c r="G50" s="27"/>
      <c r="H50" s="27"/>
      <c r="I50" s="27"/>
      <c r="J50" s="27"/>
    </row>
    <row r="51" spans="2:10">
      <c r="B51" s="27"/>
      <c r="C51" s="27"/>
      <c r="D51" s="27"/>
      <c r="E51" s="27"/>
      <c r="F51" s="27"/>
      <c r="G51" s="27"/>
      <c r="H51" s="27"/>
      <c r="I51" s="27"/>
      <c r="J51" s="27"/>
    </row>
    <row r="52" spans="2:10">
      <c r="B52" s="27"/>
      <c r="C52" s="27"/>
      <c r="D52" s="27"/>
      <c r="E52" s="27"/>
      <c r="F52" s="27"/>
      <c r="G52" s="27"/>
      <c r="H52" s="27"/>
      <c r="I52" s="27"/>
      <c r="J52" s="27"/>
    </row>
    <row r="53" spans="2:10">
      <c r="B53" s="27"/>
      <c r="C53" s="27"/>
      <c r="D53" s="27"/>
      <c r="E53" s="27"/>
      <c r="F53" s="27"/>
      <c r="G53" s="27"/>
      <c r="H53" s="27"/>
      <c r="I53" s="27"/>
      <c r="J53" s="27"/>
    </row>
    <row r="54" spans="2:10">
      <c r="B54" s="27"/>
      <c r="C54" s="27"/>
      <c r="D54" s="27"/>
      <c r="E54" s="27"/>
      <c r="F54" s="27"/>
      <c r="G54" s="27"/>
      <c r="H54" s="27"/>
      <c r="I54" s="27"/>
      <c r="J54" s="27"/>
    </row>
    <row r="55" spans="2:10">
      <c r="B55" s="27"/>
      <c r="C55" s="27"/>
      <c r="D55" s="27"/>
      <c r="E55" s="27"/>
      <c r="F55" s="27"/>
      <c r="G55" s="27"/>
      <c r="H55" s="27"/>
      <c r="I55" s="27"/>
      <c r="J55" s="27"/>
    </row>
    <row r="56" spans="2:10">
      <c r="B56" s="27"/>
      <c r="C56" s="27"/>
      <c r="D56" s="27"/>
      <c r="E56" s="27"/>
      <c r="F56" s="27"/>
      <c r="G56" s="27"/>
      <c r="H56" s="27"/>
      <c r="I56" s="27"/>
      <c r="J56" s="27"/>
    </row>
  </sheetData>
  <mergeCells count="7">
    <mergeCell ref="B7:C7"/>
    <mergeCell ref="G5:H5"/>
    <mergeCell ref="I5:J5"/>
    <mergeCell ref="B2:J2"/>
    <mergeCell ref="F4:J4"/>
    <mergeCell ref="B5:C5"/>
    <mergeCell ref="F5:F6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63</vt:lpstr>
      <vt:lpstr>'63'!Print_Area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2022-07-28T06:06:17Z</dcterms:created>
  <dcterms:modified xsi:type="dcterms:W3CDTF">2022-07-28T06:06:17Z</dcterms:modified>
</cp:coreProperties>
</file>