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73392F58-5254-4B8C-B1FF-07510A2F308F}" xr6:coauthVersionLast="36" xr6:coauthVersionMax="36" xr10:uidLastSave="{00000000-0000-0000-0000-000000000000}"/>
  <bookViews>
    <workbookView xWindow="7680" yWindow="-12" windowWidth="7728" windowHeight="8340" tabRatio="897" xr2:uid="{00000000-000D-0000-FFFF-FFFF00000000}"/>
  </bookViews>
  <sheets>
    <sheet name="D-a-(1)" sheetId="1" r:id="rId1"/>
    <sheet name="D-a-(2)" sheetId="13" r:id="rId2"/>
    <sheet name="D-a-(3)" sheetId="14" r:id="rId3"/>
    <sheet name="D-a-(4)" sheetId="15" r:id="rId4"/>
    <sheet name="D-a-(5)" sheetId="16" r:id="rId5"/>
    <sheet name="D-a-(6)" sheetId="17" r:id="rId6"/>
    <sheet name="D-a-(7)" sheetId="18" r:id="rId7"/>
    <sheet name="D-a-(8)" sheetId="29" r:id="rId8"/>
    <sheet name="D-a-(9)" sheetId="30" r:id="rId9"/>
    <sheet name="D-a-(10)" sheetId="20" r:id="rId10"/>
    <sheet name="D-a-(11)" sheetId="32" r:id="rId11"/>
    <sheet name="D-a-(12)" sheetId="33" r:id="rId12"/>
    <sheet name="D-a-(13)" sheetId="34" r:id="rId13"/>
    <sheet name="D-a-(14)" sheetId="35" r:id="rId14"/>
    <sheet name="Sheet1" sheetId="36" r:id="rId15"/>
  </sheets>
  <definedNames>
    <definedName name="_xlnm.Print_Area" localSheetId="0">'D-a-(1)'!$B$2:$I$78</definedName>
    <definedName name="_xlnm.Print_Area" localSheetId="9">'D-a-(10)'!$B$2:$I$78</definedName>
    <definedName name="_xlnm.Print_Area" localSheetId="10">'D-a-(11)'!$B$2:$I$78</definedName>
    <definedName name="_xlnm.Print_Area" localSheetId="11">'D-a-(12)'!$B$2:$I$78</definedName>
    <definedName name="_xlnm.Print_Area" localSheetId="12">'D-a-(13)'!$B$2:$I$78</definedName>
    <definedName name="_xlnm.Print_Area" localSheetId="13">'D-a-(14)'!$B$2:$I$78</definedName>
    <definedName name="_xlnm.Print_Area" localSheetId="1">'D-a-(2)'!$B$2:$I$78</definedName>
    <definedName name="_xlnm.Print_Area" localSheetId="2">'D-a-(3)'!$B$2:$I$78</definedName>
    <definedName name="_xlnm.Print_Area" localSheetId="3">'D-a-(4)'!$B$2:$I$78</definedName>
    <definedName name="_xlnm.Print_Area" localSheetId="4">'D-a-(5)'!$B$2:$I$78</definedName>
    <definedName name="_xlnm.Print_Area" localSheetId="5">'D-a-(6)'!$B$2:$I$78</definedName>
    <definedName name="_xlnm.Print_Area" localSheetId="6">'D-a-(7)'!$B$2:$I$78</definedName>
    <definedName name="_xlnm.Print_Area" localSheetId="7">'D-a-(8)'!$B$2:$I$78</definedName>
    <definedName name="_xlnm.Print_Area" localSheetId="8">'D-a-(9)'!$B$2:$I$78</definedName>
  </definedNames>
  <calcPr calcId="191029"/>
</workbook>
</file>

<file path=xl/calcChain.xml><?xml version="1.0" encoding="utf-8"?>
<calcChain xmlns="http://schemas.openxmlformats.org/spreadsheetml/2006/main">
  <c r="I88" i="35" l="1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3"/>
  <c r="H88" i="33"/>
  <c r="G88" i="33"/>
  <c r="F88" i="33"/>
  <c r="E88" i="33"/>
  <c r="C88" i="33"/>
  <c r="I87" i="33"/>
  <c r="H87" i="33"/>
  <c r="G87" i="33"/>
  <c r="F87" i="33"/>
  <c r="E87" i="33"/>
  <c r="C87" i="33"/>
  <c r="I86" i="33"/>
  <c r="H86" i="33"/>
  <c r="G86" i="33"/>
  <c r="F86" i="33"/>
  <c r="E86" i="33"/>
  <c r="C86" i="33"/>
  <c r="I85" i="33"/>
  <c r="H85" i="33"/>
  <c r="G85" i="33"/>
  <c r="F85" i="33"/>
  <c r="E85" i="33"/>
  <c r="C85" i="33"/>
  <c r="I84" i="33"/>
  <c r="H84" i="33"/>
  <c r="G84" i="33"/>
  <c r="F84" i="33"/>
  <c r="E84" i="33"/>
  <c r="C84" i="33"/>
  <c r="I83" i="33"/>
  <c r="H83" i="33"/>
  <c r="G83" i="33"/>
  <c r="F83" i="33"/>
  <c r="E83" i="33"/>
  <c r="C83" i="33"/>
  <c r="I82" i="33"/>
  <c r="H82" i="33"/>
  <c r="G82" i="33"/>
  <c r="F82" i="33"/>
  <c r="E82" i="33"/>
  <c r="C82" i="33"/>
  <c r="I81" i="33"/>
  <c r="H81" i="33"/>
  <c r="G81" i="33"/>
  <c r="F81" i="33"/>
  <c r="E81" i="33"/>
  <c r="C81" i="33"/>
  <c r="I88" i="32"/>
  <c r="H88" i="32"/>
  <c r="G88" i="32"/>
  <c r="F88" i="32"/>
  <c r="E88" i="32"/>
  <c r="C88" i="32"/>
  <c r="I87" i="32"/>
  <c r="H87" i="32"/>
  <c r="G87" i="32"/>
  <c r="F87" i="32"/>
  <c r="E87" i="32"/>
  <c r="C87" i="32"/>
  <c r="I86" i="32"/>
  <c r="H86" i="32"/>
  <c r="G86" i="32"/>
  <c r="F86" i="32"/>
  <c r="E86" i="32"/>
  <c r="C86" i="32"/>
  <c r="I85" i="32"/>
  <c r="H85" i="32"/>
  <c r="G85" i="32"/>
  <c r="F85" i="32"/>
  <c r="E85" i="32"/>
  <c r="C85" i="32"/>
  <c r="I84" i="32"/>
  <c r="H84" i="32"/>
  <c r="G84" i="32"/>
  <c r="F84" i="32"/>
  <c r="E84" i="32"/>
  <c r="C84" i="32"/>
  <c r="I83" i="32"/>
  <c r="H83" i="32"/>
  <c r="G83" i="32"/>
  <c r="F83" i="32"/>
  <c r="E83" i="32"/>
  <c r="C83" i="32"/>
  <c r="I82" i="32"/>
  <c r="H82" i="32"/>
  <c r="G82" i="32"/>
  <c r="F82" i="32"/>
  <c r="E82" i="32"/>
  <c r="C82" i="32"/>
  <c r="I81" i="32"/>
  <c r="H81" i="32"/>
  <c r="G81" i="32"/>
  <c r="F81" i="32"/>
  <c r="E81" i="32"/>
  <c r="C81" i="32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B9" i="13"/>
  <c r="B9" i="14" s="1"/>
  <c r="B9" i="15" s="1"/>
  <c r="B9" i="16" s="1"/>
  <c r="B9" i="17" s="1"/>
  <c r="B9" i="18" s="1"/>
  <c r="B9" i="29" s="1"/>
  <c r="B9" i="30" s="1"/>
  <c r="B9" i="20" s="1"/>
  <c r="B9" i="32" s="1"/>
  <c r="B9" i="33" s="1"/>
  <c r="B9" i="34" s="1"/>
  <c r="B9" i="35" s="1"/>
  <c r="C18" i="1"/>
  <c r="C80" i="1" s="1"/>
  <c r="E18" i="1"/>
  <c r="E80" i="1" s="1"/>
  <c r="F18" i="1"/>
  <c r="F80" i="1" s="1"/>
  <c r="G18" i="1"/>
  <c r="G80" i="1" s="1"/>
  <c r="H18" i="1"/>
  <c r="H80" i="1" s="1"/>
  <c r="I18" i="1"/>
  <c r="I80" i="1" s="1"/>
  <c r="B2" i="20"/>
  <c r="B10" i="13"/>
  <c r="B10" i="14" s="1"/>
  <c r="B10" i="15" s="1"/>
  <c r="B10" i="16" s="1"/>
  <c r="B10" i="17" s="1"/>
  <c r="B10" i="18" s="1"/>
  <c r="B10" i="29" s="1"/>
  <c r="B10" i="30" s="1"/>
  <c r="B10" i="20" s="1"/>
  <c r="B10" i="32" s="1"/>
  <c r="B10" i="33" s="1"/>
  <c r="B10" i="34" s="1"/>
  <c r="B10" i="35" s="1"/>
  <c r="B11" i="13"/>
  <c r="B11" i="14"/>
  <c r="B11" i="15" s="1"/>
  <c r="B11" i="16" s="1"/>
  <c r="B11" i="17" s="1"/>
  <c r="B11" i="18" s="1"/>
  <c r="B11" i="29" s="1"/>
  <c r="B11" i="30" s="1"/>
  <c r="B11" i="20" s="1"/>
  <c r="B11" i="32" s="1"/>
  <c r="B11" i="33" s="1"/>
  <c r="B11" i="34" s="1"/>
  <c r="B11" i="35" s="1"/>
  <c r="B12" i="13"/>
  <c r="B12" i="14" s="1"/>
  <c r="B12" i="15" s="1"/>
  <c r="B12" i="16" s="1"/>
  <c r="B12" i="17" s="1"/>
  <c r="B12" i="18" s="1"/>
  <c r="B12" i="29" s="1"/>
  <c r="B12" i="30" s="1"/>
  <c r="B12" i="20" s="1"/>
  <c r="B12" i="32" s="1"/>
  <c r="B12" i="33" s="1"/>
  <c r="B12" i="34" s="1"/>
  <c r="B12" i="35" s="1"/>
  <c r="B13" i="13"/>
  <c r="B13" i="14" s="1"/>
  <c r="B13" i="15" s="1"/>
  <c r="B13" i="16" s="1"/>
  <c r="B13" i="17" s="1"/>
  <c r="B13" i="18" s="1"/>
  <c r="B13" i="29" s="1"/>
  <c r="B13" i="30" s="1"/>
  <c r="B13" i="20" s="1"/>
  <c r="B13" i="32" s="1"/>
  <c r="B13" i="33" s="1"/>
  <c r="B13" i="34" s="1"/>
  <c r="B13" i="35" s="1"/>
  <c r="B14" i="13"/>
  <c r="B14" i="14" s="1"/>
  <c r="B14" i="15" s="1"/>
  <c r="B14" i="16" s="1"/>
  <c r="B14" i="17" s="1"/>
  <c r="B14" i="18" s="1"/>
  <c r="B14" i="29" s="1"/>
  <c r="B14" i="30" s="1"/>
  <c r="B14" i="20" s="1"/>
  <c r="B14" i="32" s="1"/>
  <c r="B14" i="33" s="1"/>
  <c r="B14" i="34" s="1"/>
  <c r="B14" i="35" s="1"/>
  <c r="B15" i="13"/>
  <c r="B15" i="14" s="1"/>
  <c r="B15" i="15" s="1"/>
  <c r="B15" i="16" s="1"/>
  <c r="B15" i="17" s="1"/>
  <c r="B15" i="18" s="1"/>
  <c r="B15" i="29" s="1"/>
  <c r="B15" i="30" s="1"/>
  <c r="B15" i="20" s="1"/>
  <c r="B15" i="32" s="1"/>
  <c r="B15" i="33" s="1"/>
  <c r="B15" i="34" s="1"/>
  <c r="B15" i="35" s="1"/>
  <c r="B16" i="13"/>
  <c r="B16" i="14" s="1"/>
  <c r="B16" i="15" s="1"/>
  <c r="B16" i="16" s="1"/>
  <c r="B16" i="17" s="1"/>
  <c r="B16" i="18" s="1"/>
  <c r="B16" i="29" s="1"/>
  <c r="B16" i="30" s="1"/>
  <c r="B16" i="20" s="1"/>
  <c r="B16" i="32" s="1"/>
  <c r="B16" i="33" s="1"/>
  <c r="B16" i="34" s="1"/>
  <c r="B16" i="35" s="1"/>
  <c r="B17" i="13"/>
  <c r="B17" i="14" s="1"/>
  <c r="B17" i="15" s="1"/>
  <c r="B17" i="16" s="1"/>
  <c r="B17" i="17" s="1"/>
  <c r="B17" i="18" s="1"/>
  <c r="B17" i="29" s="1"/>
  <c r="B17" i="30" s="1"/>
  <c r="B17" i="20" s="1"/>
  <c r="B17" i="32" s="1"/>
  <c r="B17" i="33" s="1"/>
  <c r="B17" i="34" s="1"/>
  <c r="B17" i="35" s="1"/>
  <c r="B18" i="13"/>
  <c r="B18" i="14" s="1"/>
  <c r="B18" i="15" s="1"/>
  <c r="B18" i="16" s="1"/>
  <c r="B18" i="17" s="1"/>
  <c r="B18" i="18" s="1"/>
  <c r="B18" i="29" s="1"/>
  <c r="B18" i="30" s="1"/>
  <c r="B18" i="20" s="1"/>
  <c r="B18" i="32" s="1"/>
  <c r="B18" i="33" s="1"/>
  <c r="B18" i="34" s="1"/>
  <c r="B18" i="35" s="1"/>
  <c r="C18" i="20"/>
  <c r="C80" i="20" s="1"/>
  <c r="E18" i="20"/>
  <c r="E80" i="20" s="1"/>
  <c r="F18" i="20"/>
  <c r="F80" i="20" s="1"/>
  <c r="G18" i="20"/>
  <c r="G80" i="20" s="1"/>
  <c r="H18" i="20"/>
  <c r="H80" i="20" s="1"/>
  <c r="I18" i="20"/>
  <c r="I80" i="20" s="1"/>
  <c r="B2" i="32"/>
  <c r="C18" i="32"/>
  <c r="C80" i="32" s="1"/>
  <c r="E18" i="32"/>
  <c r="E80" i="32" s="1"/>
  <c r="F18" i="32"/>
  <c r="F80" i="32" s="1"/>
  <c r="G18" i="32"/>
  <c r="G80" i="32" s="1"/>
  <c r="H18" i="32"/>
  <c r="H80" i="32" s="1"/>
  <c r="I18" i="32"/>
  <c r="I80" i="32" s="1"/>
  <c r="B2" i="33"/>
  <c r="C18" i="33"/>
  <c r="E18" i="33"/>
  <c r="E80" i="33" s="1"/>
  <c r="F18" i="33"/>
  <c r="F80" i="33" s="1"/>
  <c r="G18" i="33"/>
  <c r="G80" i="33" s="1"/>
  <c r="H18" i="33"/>
  <c r="H80" i="33" s="1"/>
  <c r="I18" i="33"/>
  <c r="I80" i="33" s="1"/>
  <c r="B2" i="34"/>
  <c r="C18" i="34"/>
  <c r="C80" i="34" s="1"/>
  <c r="E18" i="34"/>
  <c r="E80" i="34" s="1"/>
  <c r="F18" i="34"/>
  <c r="F80" i="34" s="1"/>
  <c r="G18" i="34"/>
  <c r="G80" i="34" s="1"/>
  <c r="H18" i="34"/>
  <c r="H80" i="34" s="1"/>
  <c r="I18" i="34"/>
  <c r="I80" i="34" s="1"/>
  <c r="B2" i="35"/>
  <c r="C18" i="35"/>
  <c r="C80" i="35" s="1"/>
  <c r="E18" i="35"/>
  <c r="E80" i="35" s="1"/>
  <c r="F18" i="35"/>
  <c r="F80" i="35" s="1"/>
  <c r="G18" i="35"/>
  <c r="G80" i="35" s="1"/>
  <c r="H18" i="35"/>
  <c r="H80" i="35" s="1"/>
  <c r="I18" i="35"/>
  <c r="I80" i="35" s="1"/>
  <c r="C18" i="13"/>
  <c r="C80" i="13" s="1"/>
  <c r="E18" i="13"/>
  <c r="E80" i="13" s="1"/>
  <c r="F18" i="13"/>
  <c r="F80" i="13" s="1"/>
  <c r="G18" i="13"/>
  <c r="G80" i="13" s="1"/>
  <c r="H18" i="13"/>
  <c r="H80" i="13" s="1"/>
  <c r="I18" i="13"/>
  <c r="I80" i="13" s="1"/>
  <c r="B2" i="14"/>
  <c r="C18" i="14"/>
  <c r="C80" i="14" s="1"/>
  <c r="E18" i="14"/>
  <c r="E80" i="14" s="1"/>
  <c r="F18" i="14"/>
  <c r="F80" i="14" s="1"/>
  <c r="G18" i="14"/>
  <c r="G80" i="14" s="1"/>
  <c r="H18" i="14"/>
  <c r="H80" i="14" s="1"/>
  <c r="I18" i="14"/>
  <c r="I80" i="14" s="1"/>
  <c r="B2" i="15"/>
  <c r="C18" i="15"/>
  <c r="C80" i="15" s="1"/>
  <c r="E18" i="15"/>
  <c r="E80" i="15" s="1"/>
  <c r="F18" i="15"/>
  <c r="F80" i="15" s="1"/>
  <c r="G18" i="15"/>
  <c r="G80" i="15" s="1"/>
  <c r="H18" i="15"/>
  <c r="H80" i="15" s="1"/>
  <c r="I18" i="15"/>
  <c r="I80" i="15" s="1"/>
  <c r="B2" i="16"/>
  <c r="C18" i="16"/>
  <c r="C80" i="16" s="1"/>
  <c r="E18" i="16"/>
  <c r="E80" i="16" s="1"/>
  <c r="F18" i="16"/>
  <c r="F80" i="16" s="1"/>
  <c r="G18" i="16"/>
  <c r="G80" i="16"/>
  <c r="H18" i="16"/>
  <c r="H80" i="16" s="1"/>
  <c r="I18" i="16"/>
  <c r="I80" i="16" s="1"/>
  <c r="B2" i="17"/>
  <c r="C18" i="17"/>
  <c r="C80" i="17" s="1"/>
  <c r="E18" i="17"/>
  <c r="E80" i="17" s="1"/>
  <c r="F18" i="17"/>
  <c r="F80" i="17" s="1"/>
  <c r="G18" i="17"/>
  <c r="G80" i="17" s="1"/>
  <c r="H18" i="17"/>
  <c r="H80" i="17" s="1"/>
  <c r="I18" i="17"/>
  <c r="I80" i="17" s="1"/>
  <c r="B2" i="18"/>
  <c r="C18" i="18"/>
  <c r="C80" i="18" s="1"/>
  <c r="E18" i="18"/>
  <c r="E80" i="18" s="1"/>
  <c r="F18" i="18"/>
  <c r="F80" i="18" s="1"/>
  <c r="G18" i="18"/>
  <c r="G80" i="18" s="1"/>
  <c r="H18" i="18"/>
  <c r="H80" i="18" s="1"/>
  <c r="I18" i="18"/>
  <c r="I80" i="18" s="1"/>
  <c r="B2" i="29"/>
  <c r="C18" i="29"/>
  <c r="C80" i="29" s="1"/>
  <c r="E18" i="29"/>
  <c r="E80" i="29" s="1"/>
  <c r="F18" i="29"/>
  <c r="F80" i="29" s="1"/>
  <c r="G18" i="29"/>
  <c r="G80" i="29" s="1"/>
  <c r="H18" i="29"/>
  <c r="H80" i="29" s="1"/>
  <c r="I18" i="29"/>
  <c r="I80" i="29" s="1"/>
  <c r="B2" i="30"/>
  <c r="C18" i="30"/>
  <c r="E18" i="30"/>
  <c r="E80" i="30" s="1"/>
  <c r="F18" i="30"/>
  <c r="F80" i="30" s="1"/>
  <c r="G18" i="30"/>
  <c r="G80" i="30" s="1"/>
  <c r="H18" i="30"/>
  <c r="H80" i="30" s="1"/>
  <c r="I18" i="30"/>
  <c r="I80" i="30"/>
  <c r="D18" i="20"/>
  <c r="C80" i="30"/>
  <c r="D18" i="18" l="1"/>
  <c r="D18" i="29"/>
  <c r="D18" i="30"/>
  <c r="D18" i="34"/>
  <c r="D18" i="33"/>
  <c r="C80" i="33"/>
  <c r="D18" i="17"/>
  <c r="D18" i="16"/>
  <c r="D18" i="15"/>
  <c r="D18" i="14"/>
  <c r="D18" i="13"/>
  <c r="D18" i="35"/>
  <c r="D18" i="32"/>
  <c r="D18" i="1"/>
</calcChain>
</file>

<file path=xl/sharedStrings.xml><?xml version="1.0" encoding="utf-8"?>
<sst xmlns="http://schemas.openxmlformats.org/spreadsheetml/2006/main" count="1132" uniqueCount="119">
  <si>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</si>
  <si>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</si>
  <si>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</si>
  <si>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</si>
  <si>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</si>
  <si>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</si>
  <si>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</si>
  <si>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</si>
  <si>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</si>
  <si>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</si>
  <si>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</si>
  <si>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</si>
  <si>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</si>
  <si>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</si>
  <si>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</si>
  <si>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</si>
  <si>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</si>
  <si>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</si>
  <si>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</si>
  <si>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</si>
  <si>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</si>
  <si>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</si>
  <si>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</si>
  <si>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</si>
  <si>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</si>
  <si>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</si>
  <si>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</si>
  <si>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</si>
  <si>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</si>
  <si>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</si>
  <si>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</si>
  <si>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</si>
  <si>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</si>
  <si>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</si>
  <si>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</si>
  <si>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</si>
  <si>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</si>
  <si>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</si>
  <si>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</si>
  <si>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</si>
  <si>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</si>
  <si>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</si>
  <si>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</si>
  <si>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</si>
  <si>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</si>
  <si>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</si>
  <si>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</si>
  <si>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</si>
  <si>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</si>
  <si>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</si>
  <si>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</si>
  <si>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</si>
  <si>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</si>
  <si>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</si>
  <si>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</si>
  <si>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検 　挙 　人 　員</t>
    <phoneticPr fontId="1"/>
  </si>
  <si>
    <t>総数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</si>
  <si>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</si>
  <si>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</si>
  <si>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検 　挙 　人 　員</t>
    <phoneticPr fontId="1"/>
  </si>
  <si>
    <t>総数</t>
    <phoneticPr fontId="1"/>
  </si>
  <si>
    <t>うち）少年</t>
    <rPh sb="3" eb="5">
      <t>ショウネン</t>
    </rPh>
    <phoneticPr fontId="1"/>
  </si>
  <si>
    <t>D-a-(1) 売付</t>
    <rPh sb="8" eb="9">
      <t>ウ</t>
    </rPh>
    <rPh sb="9" eb="10">
      <t>ツ</t>
    </rPh>
    <phoneticPr fontId="1"/>
  </si>
  <si>
    <t>D-a-(2) 借用</t>
    <rPh sb="8" eb="10">
      <t>シャクヨウ</t>
    </rPh>
    <phoneticPr fontId="1"/>
  </si>
  <si>
    <t>D-a-(3) 不動産利用</t>
    <rPh sb="8" eb="11">
      <t>フドウサン</t>
    </rPh>
    <rPh sb="11" eb="13">
      <t>リヨウ</t>
    </rPh>
    <phoneticPr fontId="1"/>
  </si>
  <si>
    <t>D-a-(4) 有価証券等利用</t>
    <rPh sb="8" eb="10">
      <t>ユウカ</t>
    </rPh>
    <rPh sb="10" eb="12">
      <t>ショウケン</t>
    </rPh>
    <rPh sb="12" eb="13">
      <t>トウ</t>
    </rPh>
    <rPh sb="13" eb="15">
      <t>リヨウ</t>
    </rPh>
    <phoneticPr fontId="1"/>
  </si>
  <si>
    <t>D-a-(6) 無銭</t>
    <rPh sb="8" eb="10">
      <t>ムセン</t>
    </rPh>
    <phoneticPr fontId="1"/>
  </si>
  <si>
    <t>D-a-(7) 募集</t>
    <rPh sb="8" eb="10">
      <t>ボシュウ</t>
    </rPh>
    <phoneticPr fontId="1"/>
  </si>
  <si>
    <t>D-a-(9) 釣銭・両替</t>
    <phoneticPr fontId="1"/>
  </si>
  <si>
    <t>D-a-(10) 留守宅</t>
    <rPh sb="9" eb="12">
      <t>ルスタク</t>
    </rPh>
    <phoneticPr fontId="1"/>
  </si>
  <si>
    <t>D-a-(8) 職権</t>
    <phoneticPr fontId="1"/>
  </si>
  <si>
    <t>D-a-(11) 保険</t>
    <phoneticPr fontId="1"/>
  </si>
  <si>
    <t>D-a-(12) 横取り</t>
    <phoneticPr fontId="1"/>
  </si>
  <si>
    <t>D-a-(13) 受託</t>
    <phoneticPr fontId="1"/>
  </si>
  <si>
    <t>D-a-(14) 詐欺その他</t>
    <rPh sb="9" eb="11">
      <t>サギ</t>
    </rPh>
    <rPh sb="13" eb="14">
      <t>タ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</si>
  <si>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</si>
  <si>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</si>
  <si>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</si>
  <si>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</si>
  <si>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</si>
  <si>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</si>
  <si>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</si>
  <si>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</si>
  <si>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</si>
  <si>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</si>
  <si>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総括175</t>
    <rPh sb="0" eb="2">
      <t>ソウカツ</t>
    </rPh>
    <phoneticPr fontId="1"/>
  </si>
  <si>
    <t>総括168</t>
    <rPh sb="0" eb="2">
      <t>ソウカツ</t>
    </rPh>
    <phoneticPr fontId="1"/>
  </si>
  <si>
    <t>総括169</t>
    <rPh sb="0" eb="2">
      <t>ソウカツ</t>
    </rPh>
    <phoneticPr fontId="1"/>
  </si>
  <si>
    <t>総括170</t>
    <rPh sb="0" eb="2">
      <t>ソウカツ</t>
    </rPh>
    <phoneticPr fontId="1"/>
  </si>
  <si>
    <t>総括171</t>
    <rPh sb="0" eb="2">
      <t>ソウカツ</t>
    </rPh>
    <phoneticPr fontId="1"/>
  </si>
  <si>
    <t>総括172</t>
    <rPh sb="0" eb="2">
      <t>ソウカツ</t>
    </rPh>
    <phoneticPr fontId="1"/>
  </si>
  <si>
    <t>総括173</t>
    <rPh sb="0" eb="2">
      <t>ソウカツ</t>
    </rPh>
    <phoneticPr fontId="1"/>
  </si>
  <si>
    <t>総括174</t>
    <rPh sb="0" eb="2">
      <t>ソウカツ</t>
    </rPh>
    <phoneticPr fontId="1"/>
  </si>
  <si>
    <t>総括176</t>
    <rPh sb="0" eb="2">
      <t>ソウカツ</t>
    </rPh>
    <phoneticPr fontId="1"/>
  </si>
  <si>
    <t>総括177</t>
    <rPh sb="0" eb="2">
      <t>ソウカツ</t>
    </rPh>
    <phoneticPr fontId="1"/>
  </si>
  <si>
    <t>総括178</t>
    <rPh sb="0" eb="2">
      <t>ソウカツ</t>
    </rPh>
    <phoneticPr fontId="1"/>
  </si>
  <si>
    <t>総括179</t>
    <rPh sb="0" eb="2">
      <t>ソウカツ</t>
    </rPh>
    <phoneticPr fontId="1"/>
  </si>
  <si>
    <t>総括180</t>
    <rPh sb="0" eb="2">
      <t>ソウカツ</t>
    </rPh>
    <phoneticPr fontId="1"/>
  </si>
  <si>
    <t>2012      24</t>
  </si>
  <si>
    <t>2013      25</t>
  </si>
  <si>
    <t>2014      26</t>
  </si>
  <si>
    <t>2015      27</t>
  </si>
  <si>
    <t>D-a-(5) 買受け</t>
    <rPh sb="8" eb="9">
      <t>カ</t>
    </rPh>
    <rPh sb="9" eb="10">
      <t>ウ</t>
    </rPh>
    <phoneticPr fontId="1"/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</si>
  <si>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</si>
  <si>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</si>
  <si>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</si>
  <si>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</si>
  <si>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</si>
  <si>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</si>
  <si>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</si>
  <si>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</si>
  <si>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</si>
  <si>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</si>
  <si>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６　年次別　都道府県別  詐欺　手口別　認知・検挙件数及び検挙人員</t>
    <rPh sb="6" eb="8">
      <t>トドウ</t>
    </rPh>
    <rPh sb="13" eb="15">
      <t>サギ</t>
    </rPh>
    <phoneticPr fontId="1"/>
  </si>
  <si>
    <t>６　年次別　都道府県別  詐欺　手口別　認知・検挙件数及び検挙人員（つづき）</t>
    <rPh sb="6" eb="8">
      <t>トドウ</t>
    </rPh>
    <phoneticPr fontId="1"/>
  </si>
  <si>
    <t>2011  平成23年</t>
    <rPh sb="6" eb="8">
      <t>ヘイセイ</t>
    </rPh>
    <rPh sb="10" eb="11">
      <t>ネン</t>
    </rPh>
    <phoneticPr fontId="1"/>
  </si>
  <si>
    <t>2018      30</t>
  </si>
  <si>
    <t>2020      ２</t>
    <phoneticPr fontId="1"/>
  </si>
  <si>
    <t>総括167</t>
    <rPh sb="0" eb="2">
      <t>ソウカツ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</si>
</sst>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#,##0;[Red]\-#,##0;&quot;-&quot;"/>
  </numFmts>
  <fonts count="25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7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178" fontId="3" fillId="0" borderId="6" xfId="907" applyNumberFormat="1" applyFont="1" applyBorder="1" applyAlignment="1">
      <alignment horizontal="right" vertical="center" wrapText="1"/>
    </xf>
    <xf numFmtId="178" fontId="3" fillId="0" borderId="4" xfId="0" applyNumberFormat="1" applyFont="1" applyFill="1" applyBorder="1" applyAlignment="1" applyProtection="1">
      <alignment vertical="center"/>
    </xf>
    <xf numFmtId="178" fontId="4" fillId="0" borderId="6" xfId="907" applyNumberFormat="1" applyFont="1" applyBorder="1" applyAlignment="1">
      <alignment horizontal="right" vertical="center" wrapText="1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3" fillId="0" borderId="4" xfId="0" applyNumberFormat="1" applyFont="1" applyFill="1" applyBorder="1" applyAlignment="1" applyProtection="1">
      <alignment vertical="center"/>
      <protection locked="0"/>
    </xf>
    <xf numFmtId="178" fontId="4" fillId="0" borderId="8" xfId="907" applyNumberFormat="1" applyFont="1" applyBorder="1" applyAlignment="1">
      <alignment horizontal="right" vertical="center" wrapText="1"/>
    </xf>
    <xf numFmtId="178" fontId="0" fillId="0" borderId="9" xfId="0" applyNumberFormat="1" applyFill="1" applyBorder="1" applyAlignment="1" applyProtection="1">
      <alignment vertical="center"/>
      <protection locked="0"/>
    </xf>
    <xf numFmtId="178" fontId="3" fillId="0" borderId="6" xfId="919" applyNumberFormat="1" applyFont="1" applyBorder="1" applyAlignment="1">
      <alignment horizontal="right" vertical="center" wrapText="1"/>
    </xf>
    <xf numFmtId="178" fontId="4" fillId="0" borderId="6" xfId="919" applyNumberFormat="1" applyFont="1" applyBorder="1" applyAlignment="1">
      <alignment horizontal="right" vertical="center" wrapText="1"/>
    </xf>
    <xf numFmtId="178" fontId="4" fillId="0" borderId="8" xfId="919" applyNumberFormat="1" applyFont="1" applyBorder="1" applyAlignment="1">
      <alignment horizontal="right" vertical="center" wrapText="1"/>
    </xf>
    <xf numFmtId="178" fontId="3" fillId="0" borderId="6" xfId="910" applyNumberFormat="1" applyFont="1" applyBorder="1" applyAlignment="1">
      <alignment horizontal="right" vertical="center" wrapText="1"/>
    </xf>
    <xf numFmtId="178" fontId="4" fillId="0" borderId="6" xfId="910" applyNumberFormat="1" applyFont="1" applyBorder="1" applyAlignment="1">
      <alignment horizontal="right" vertical="center" wrapText="1"/>
    </xf>
    <xf numFmtId="178" fontId="4" fillId="0" borderId="8" xfId="910" applyNumberFormat="1" applyFont="1" applyBorder="1" applyAlignment="1">
      <alignment horizontal="right" vertical="center" wrapText="1"/>
    </xf>
    <xf numFmtId="178" fontId="3" fillId="0" borderId="6" xfId="916" applyNumberFormat="1" applyFont="1" applyBorder="1" applyAlignment="1">
      <alignment horizontal="right" vertical="center" wrapText="1"/>
    </xf>
    <xf numFmtId="178" fontId="4" fillId="0" borderId="6" xfId="916" applyNumberFormat="1" applyFont="1" applyBorder="1" applyAlignment="1">
      <alignment horizontal="right" vertical="center" wrapText="1"/>
    </xf>
    <xf numFmtId="178" fontId="4" fillId="0" borderId="8" xfId="916" applyNumberFormat="1" applyFont="1" applyBorder="1" applyAlignment="1">
      <alignment horizontal="right" vertical="center" wrapText="1"/>
    </xf>
    <xf numFmtId="178" fontId="4" fillId="0" borderId="6" xfId="907" applyNumberFormat="1" applyFont="1" applyFill="1" applyBorder="1" applyAlignment="1">
      <alignment horizontal="right" vertical="center" wrapText="1"/>
    </xf>
    <xf numFmtId="178" fontId="3" fillId="0" borderId="6" xfId="907" applyNumberFormat="1" applyFont="1" applyFill="1" applyBorder="1" applyAlignment="1">
      <alignment horizontal="right" vertical="center" wrapText="1"/>
    </xf>
    <xf numFmtId="178" fontId="4" fillId="0" borderId="6" xfId="919" applyNumberFormat="1" applyFont="1" applyFill="1" applyBorder="1" applyAlignment="1">
      <alignment horizontal="right" vertical="center" wrapText="1"/>
    </xf>
    <xf numFmtId="178" fontId="3" fillId="0" borderId="6" xfId="919" applyNumberFormat="1" applyFont="1" applyFill="1" applyBorder="1" applyAlignment="1">
      <alignment horizontal="right" vertical="center" wrapText="1"/>
    </xf>
    <xf numFmtId="178" fontId="4" fillId="0" borderId="6" xfId="916" applyNumberFormat="1" applyFont="1" applyFill="1" applyBorder="1" applyAlignment="1">
      <alignment horizontal="right" vertical="center" wrapText="1"/>
    </xf>
    <xf numFmtId="178" fontId="3" fillId="0" borderId="6" xfId="916" applyNumberFormat="1" applyFont="1" applyFill="1" applyBorder="1" applyAlignment="1">
      <alignment horizontal="right" vertical="center" wrapText="1"/>
    </xf>
    <xf numFmtId="178" fontId="3" fillId="33" borderId="6" xfId="91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3" fillId="0" borderId="5" xfId="918" applyNumberFormat="1" applyFont="1" applyFill="1" applyBorder="1" applyAlignment="1">
      <alignment horizontal="right" vertical="center" wrapText="1"/>
    </xf>
    <xf numFmtId="38" fontId="3" fillId="0" borderId="6" xfId="918" applyNumberFormat="1" applyFont="1" applyBorder="1" applyAlignment="1">
      <alignment horizontal="right" vertical="center" wrapText="1"/>
    </xf>
    <xf numFmtId="38" fontId="3" fillId="0" borderId="4" xfId="918" applyNumberFormat="1" applyFont="1" applyBorder="1" applyAlignment="1">
      <alignment horizontal="right" vertical="center" wrapText="1"/>
    </xf>
    <xf numFmtId="38" fontId="4" fillId="0" borderId="5" xfId="918" applyNumberFormat="1" applyFont="1" applyBorder="1" applyAlignment="1">
      <alignment horizontal="right" vertical="center" wrapText="1"/>
    </xf>
    <xf numFmtId="38" fontId="4" fillId="0" borderId="6" xfId="918" applyNumberFormat="1" applyFont="1" applyBorder="1" applyAlignment="1">
      <alignment horizontal="right" vertical="center" wrapText="1"/>
    </xf>
    <xf numFmtId="38" fontId="4" fillId="0" borderId="4" xfId="918" applyNumberFormat="1" applyFont="1" applyBorder="1" applyAlignment="1">
      <alignment horizontal="right" vertical="center" wrapText="1"/>
    </xf>
    <xf numFmtId="38" fontId="3" fillId="0" borderId="5" xfId="918" applyNumberFormat="1" applyFont="1" applyBorder="1" applyAlignment="1">
      <alignment horizontal="right" vertical="center" wrapText="1"/>
    </xf>
    <xf numFmtId="38" fontId="4" fillId="0" borderId="7" xfId="918" applyNumberFormat="1" applyFont="1" applyBorder="1" applyAlignment="1">
      <alignment horizontal="right" vertical="center" wrapText="1"/>
    </xf>
    <xf numFmtId="38" fontId="4" fillId="0" borderId="8" xfId="918" applyNumberFormat="1" applyFont="1" applyBorder="1" applyAlignment="1">
      <alignment horizontal="right" vertical="center" wrapText="1"/>
    </xf>
    <xf numFmtId="38" fontId="4" fillId="0" borderId="9" xfId="918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3" fillId="0" borderId="5" xfId="920" applyNumberFormat="1" applyFont="1" applyBorder="1" applyAlignment="1">
      <alignment horizontal="right" vertical="center" wrapText="1"/>
    </xf>
    <xf numFmtId="38" fontId="3" fillId="0" borderId="6" xfId="920" applyNumberFormat="1" applyFont="1" applyBorder="1" applyAlignment="1">
      <alignment horizontal="right" vertical="center" wrapText="1"/>
    </xf>
    <xf numFmtId="38" fontId="3" fillId="0" borderId="4" xfId="920" applyNumberFormat="1" applyFont="1" applyBorder="1" applyAlignment="1">
      <alignment horizontal="right" vertical="center" wrapText="1"/>
    </xf>
    <xf numFmtId="38" fontId="4" fillId="0" borderId="5" xfId="920" applyNumberFormat="1" applyFont="1" applyBorder="1" applyAlignment="1">
      <alignment horizontal="right" vertical="center" wrapText="1"/>
    </xf>
    <xf numFmtId="38" fontId="4" fillId="0" borderId="6" xfId="920" applyNumberFormat="1" applyFont="1" applyBorder="1" applyAlignment="1">
      <alignment horizontal="right" vertical="center" wrapText="1"/>
    </xf>
    <xf numFmtId="38" fontId="4" fillId="0" borderId="4" xfId="920" applyNumberFormat="1" applyFont="1" applyBorder="1" applyAlignment="1">
      <alignment horizontal="right" vertical="center" wrapText="1"/>
    </xf>
    <xf numFmtId="38" fontId="4" fillId="0" borderId="7" xfId="920" applyNumberFormat="1" applyFont="1" applyBorder="1" applyAlignment="1">
      <alignment horizontal="right" vertical="center" wrapText="1"/>
    </xf>
    <xf numFmtId="38" fontId="4" fillId="0" borderId="8" xfId="920" applyNumberFormat="1" applyFont="1" applyBorder="1" applyAlignment="1">
      <alignment horizontal="right" vertical="center" wrapText="1"/>
    </xf>
    <xf numFmtId="38" fontId="4" fillId="0" borderId="9" xfId="920" applyNumberFormat="1" applyFont="1" applyBorder="1" applyAlignment="1">
      <alignment horizontal="right" vertical="center" wrapText="1"/>
    </xf>
    <xf numFmtId="38" fontId="3" fillId="0" borderId="6" xfId="921" applyNumberFormat="1" applyFont="1" applyFill="1" applyBorder="1" applyAlignment="1">
      <alignment horizontal="right" vertical="center" wrapText="1"/>
    </xf>
    <xf numFmtId="38" fontId="4" fillId="0" borderId="6" xfId="921" applyNumberFormat="1" applyFont="1" applyBorder="1" applyAlignment="1">
      <alignment horizontal="right" vertical="center" wrapText="1"/>
    </xf>
    <xf numFmtId="38" fontId="3" fillId="0" borderId="6" xfId="921" applyNumberFormat="1" applyFont="1" applyBorder="1" applyAlignment="1">
      <alignment horizontal="right" vertical="center" wrapText="1"/>
    </xf>
    <xf numFmtId="38" fontId="4" fillId="0" borderId="8" xfId="921" applyNumberFormat="1" applyFont="1" applyBorder="1" applyAlignment="1">
      <alignment horizontal="right" vertical="center" wrapText="1"/>
    </xf>
    <xf numFmtId="38" fontId="3" fillId="0" borderId="5" xfId="922" applyNumberFormat="1" applyFont="1" applyFill="1" applyBorder="1" applyAlignment="1">
      <alignment horizontal="right" vertical="center" wrapText="1"/>
    </xf>
    <xf numFmtId="38" fontId="3" fillId="0" borderId="6" xfId="922" applyNumberFormat="1" applyFont="1" applyBorder="1" applyAlignment="1">
      <alignment horizontal="right" vertical="center" wrapText="1"/>
    </xf>
    <xf numFmtId="38" fontId="3" fillId="0" borderId="4" xfId="922" applyNumberFormat="1" applyFont="1" applyBorder="1" applyAlignment="1">
      <alignment horizontal="right" vertical="center" wrapText="1"/>
    </xf>
    <xf numFmtId="38" fontId="4" fillId="0" borderId="5" xfId="922" applyNumberFormat="1" applyFont="1" applyBorder="1" applyAlignment="1">
      <alignment horizontal="right" vertical="center" wrapText="1"/>
    </xf>
    <xf numFmtId="38" fontId="4" fillId="0" borderId="6" xfId="922" applyNumberFormat="1" applyFont="1" applyBorder="1" applyAlignment="1">
      <alignment horizontal="right" vertical="center" wrapText="1"/>
    </xf>
    <xf numFmtId="38" fontId="4" fillId="0" borderId="4" xfId="922" applyNumberFormat="1" applyFont="1" applyBorder="1" applyAlignment="1">
      <alignment horizontal="right" vertical="center" wrapText="1"/>
    </xf>
    <xf numFmtId="38" fontId="3" fillId="0" borderId="5" xfId="922" applyNumberFormat="1" applyFont="1" applyBorder="1" applyAlignment="1">
      <alignment horizontal="right" vertical="center" wrapText="1"/>
    </xf>
    <xf numFmtId="38" fontId="4" fillId="0" borderId="7" xfId="922" applyNumberFormat="1" applyFont="1" applyBorder="1" applyAlignment="1">
      <alignment horizontal="right" vertical="center" wrapText="1"/>
    </xf>
    <xf numFmtId="38" fontId="4" fillId="0" borderId="8" xfId="922" applyNumberFormat="1" applyFont="1" applyBorder="1" applyAlignment="1">
      <alignment horizontal="right" vertical="center" wrapText="1"/>
    </xf>
    <xf numFmtId="38" fontId="4" fillId="0" borderId="9" xfId="922" applyNumberFormat="1" applyFont="1" applyBorder="1" applyAlignment="1">
      <alignment horizontal="right" vertical="center" wrapText="1"/>
    </xf>
    <xf numFmtId="38" fontId="3" fillId="0" borderId="6" xfId="923" applyNumberFormat="1" applyFont="1" applyBorder="1" applyAlignment="1">
      <alignment horizontal="right" vertical="center" wrapText="1"/>
    </xf>
    <xf numFmtId="38" fontId="4" fillId="0" borderId="6" xfId="923" applyNumberFormat="1" applyFont="1" applyBorder="1" applyAlignment="1">
      <alignment horizontal="right" vertical="center" wrapText="1"/>
    </xf>
    <xf numFmtId="38" fontId="4" fillId="0" borderId="8" xfId="923" applyNumberFormat="1" applyFont="1" applyBorder="1" applyAlignment="1">
      <alignment horizontal="right" vertical="center" wrapText="1"/>
    </xf>
    <xf numFmtId="38" fontId="3" fillId="0" borderId="5" xfId="924" applyNumberFormat="1" applyFont="1" applyBorder="1" applyAlignment="1">
      <alignment horizontal="right" vertical="center" wrapText="1"/>
    </xf>
    <xf numFmtId="38" fontId="3" fillId="0" borderId="6" xfId="924" applyNumberFormat="1" applyFont="1" applyBorder="1" applyAlignment="1">
      <alignment horizontal="right" vertical="center" wrapText="1"/>
    </xf>
    <xf numFmtId="38" fontId="3" fillId="0" borderId="4" xfId="924" applyNumberFormat="1" applyFont="1" applyBorder="1" applyAlignment="1">
      <alignment horizontal="right" vertical="center" wrapText="1"/>
    </xf>
    <xf numFmtId="38" fontId="4" fillId="0" borderId="5" xfId="924" applyNumberFormat="1" applyFont="1" applyBorder="1" applyAlignment="1">
      <alignment horizontal="right" vertical="center" wrapText="1"/>
    </xf>
    <xf numFmtId="38" fontId="4" fillId="0" borderId="6" xfId="924" applyNumberFormat="1" applyFont="1" applyBorder="1" applyAlignment="1">
      <alignment horizontal="right" vertical="center" wrapText="1"/>
    </xf>
    <xf numFmtId="38" fontId="4" fillId="0" borderId="4" xfId="924" applyNumberFormat="1" applyFont="1" applyBorder="1" applyAlignment="1">
      <alignment horizontal="right" vertical="center" wrapText="1"/>
    </xf>
    <xf numFmtId="38" fontId="4" fillId="0" borderId="7" xfId="924" applyNumberFormat="1" applyFont="1" applyBorder="1" applyAlignment="1">
      <alignment horizontal="right" vertical="center" wrapText="1"/>
    </xf>
    <xf numFmtId="38" fontId="4" fillId="0" borderId="8" xfId="924" applyNumberFormat="1" applyFont="1" applyBorder="1" applyAlignment="1">
      <alignment horizontal="right" vertical="center" wrapText="1"/>
    </xf>
    <xf numFmtId="38" fontId="4" fillId="0" borderId="9" xfId="924" applyNumberFormat="1" applyFont="1" applyBorder="1" applyAlignment="1">
      <alignment horizontal="right" vertical="center" wrapText="1"/>
    </xf>
    <xf numFmtId="38" fontId="3" fillId="0" borderId="6" xfId="897" applyNumberFormat="1" applyFont="1" applyFill="1" applyBorder="1" applyAlignment="1">
      <alignment horizontal="right" vertical="center" wrapText="1"/>
    </xf>
    <xf numFmtId="38" fontId="4" fillId="0" borderId="6" xfId="897" applyNumberFormat="1" applyFont="1" applyBorder="1" applyAlignment="1">
      <alignment horizontal="right" vertical="center" wrapText="1"/>
    </xf>
    <xf numFmtId="38" fontId="3" fillId="0" borderId="6" xfId="897" applyNumberFormat="1" applyFont="1" applyBorder="1" applyAlignment="1">
      <alignment horizontal="right" vertical="center" wrapText="1"/>
    </xf>
    <xf numFmtId="38" fontId="4" fillId="0" borderId="6" xfId="897" applyNumberFormat="1" applyFont="1" applyFill="1" applyBorder="1" applyAlignment="1">
      <alignment horizontal="right" vertical="center" wrapText="1"/>
    </xf>
    <xf numFmtId="38" fontId="4" fillId="0" borderId="8" xfId="897" applyNumberFormat="1" applyFont="1" applyBorder="1" applyAlignment="1">
      <alignment horizontal="right" vertical="center" wrapText="1"/>
    </xf>
    <xf numFmtId="38" fontId="3" fillId="0" borderId="5" xfId="898" applyNumberFormat="1" applyFont="1" applyFill="1" applyBorder="1" applyAlignment="1">
      <alignment horizontal="right" vertical="center" wrapText="1"/>
    </xf>
    <xf numFmtId="38" fontId="3" fillId="0" borderId="6" xfId="898" applyNumberFormat="1" applyFont="1" applyBorder="1" applyAlignment="1">
      <alignment horizontal="right" vertical="center" wrapText="1"/>
    </xf>
    <xf numFmtId="38" fontId="3" fillId="0" borderId="4" xfId="898" applyNumberFormat="1" applyFont="1" applyBorder="1" applyAlignment="1">
      <alignment horizontal="right" vertical="center" wrapText="1"/>
    </xf>
    <xf numFmtId="38" fontId="4" fillId="0" borderId="5" xfId="898" applyNumberFormat="1" applyFont="1" applyBorder="1" applyAlignment="1">
      <alignment horizontal="right" vertical="center" wrapText="1"/>
    </xf>
    <xf numFmtId="38" fontId="4" fillId="0" borderId="6" xfId="898" applyNumberFormat="1" applyFont="1" applyBorder="1" applyAlignment="1">
      <alignment horizontal="right" vertical="center" wrapText="1"/>
    </xf>
    <xf numFmtId="38" fontId="4" fillId="0" borderId="4" xfId="898" applyNumberFormat="1" applyFont="1" applyBorder="1" applyAlignment="1">
      <alignment horizontal="right" vertical="center" wrapText="1"/>
    </xf>
    <xf numFmtId="38" fontId="3" fillId="0" borderId="5" xfId="898" applyNumberFormat="1" applyFont="1" applyBorder="1" applyAlignment="1">
      <alignment horizontal="right" vertical="center" wrapText="1"/>
    </xf>
    <xf numFmtId="38" fontId="4" fillId="0" borderId="7" xfId="898" applyNumberFormat="1" applyFont="1" applyBorder="1" applyAlignment="1">
      <alignment horizontal="right" vertical="center" wrapText="1"/>
    </xf>
    <xf numFmtId="38" fontId="4" fillId="0" borderId="8" xfId="898" applyNumberFormat="1" applyFont="1" applyBorder="1" applyAlignment="1">
      <alignment horizontal="right" vertical="center" wrapText="1"/>
    </xf>
    <xf numFmtId="38" fontId="4" fillId="0" borderId="9" xfId="898" applyNumberFormat="1" applyFont="1" applyBorder="1" applyAlignment="1">
      <alignment horizontal="right" vertical="center" wrapText="1"/>
    </xf>
    <xf numFmtId="38" fontId="3" fillId="0" borderId="6" xfId="899" applyNumberFormat="1" applyFont="1" applyFill="1" applyBorder="1" applyAlignment="1">
      <alignment horizontal="right" vertical="center" wrapText="1"/>
    </xf>
    <xf numFmtId="38" fontId="4" fillId="0" borderId="6" xfId="899" applyNumberFormat="1" applyFont="1" applyBorder="1" applyAlignment="1">
      <alignment horizontal="right" vertical="center" wrapText="1"/>
    </xf>
    <xf numFmtId="38" fontId="3" fillId="0" borderId="6" xfId="899" applyNumberFormat="1" applyFont="1" applyBorder="1" applyAlignment="1">
      <alignment horizontal="right" vertical="center" wrapText="1"/>
    </xf>
    <xf numFmtId="38" fontId="4" fillId="0" borderId="6" xfId="899" applyNumberFormat="1" applyFont="1" applyFill="1" applyBorder="1" applyAlignment="1">
      <alignment horizontal="right" vertical="center" wrapText="1"/>
    </xf>
    <xf numFmtId="38" fontId="4" fillId="0" borderId="8" xfId="899" applyNumberFormat="1" applyFont="1" applyBorder="1" applyAlignment="1">
      <alignment horizontal="right" vertical="center" wrapText="1"/>
    </xf>
    <xf numFmtId="38" fontId="3" fillId="0" borderId="5" xfId="900" applyNumberFormat="1" applyFont="1" applyFill="1" applyBorder="1" applyAlignment="1">
      <alignment horizontal="right" vertical="center" wrapText="1"/>
    </xf>
    <xf numFmtId="38" fontId="3" fillId="0" borderId="6" xfId="900" applyNumberFormat="1" applyFont="1" applyBorder="1" applyAlignment="1">
      <alignment horizontal="right" vertical="center" wrapText="1"/>
    </xf>
    <xf numFmtId="38" fontId="3" fillId="0" borderId="4" xfId="900" applyNumberFormat="1" applyFont="1" applyBorder="1" applyAlignment="1">
      <alignment horizontal="right" vertical="center" wrapText="1"/>
    </xf>
    <xf numFmtId="38" fontId="4" fillId="0" borderId="5" xfId="900" applyNumberFormat="1" applyFont="1" applyBorder="1" applyAlignment="1">
      <alignment horizontal="right" vertical="center" wrapText="1"/>
    </xf>
    <xf numFmtId="38" fontId="4" fillId="0" borderId="6" xfId="900" applyNumberFormat="1" applyFont="1" applyBorder="1" applyAlignment="1">
      <alignment horizontal="right" vertical="center" wrapText="1"/>
    </xf>
    <xf numFmtId="38" fontId="4" fillId="0" borderId="4" xfId="900" applyNumberFormat="1" applyFont="1" applyBorder="1" applyAlignment="1">
      <alignment horizontal="right" vertical="center" wrapText="1"/>
    </xf>
    <xf numFmtId="38" fontId="3" fillId="0" borderId="5" xfId="900" applyNumberFormat="1" applyFont="1" applyBorder="1" applyAlignment="1">
      <alignment horizontal="right" vertical="center" wrapText="1"/>
    </xf>
    <xf numFmtId="38" fontId="4" fillId="0" borderId="7" xfId="900" applyNumberFormat="1" applyFont="1" applyBorder="1" applyAlignment="1">
      <alignment horizontal="right" vertical="center" wrapText="1"/>
    </xf>
    <xf numFmtId="38" fontId="4" fillId="0" borderId="8" xfId="900" applyNumberFormat="1" applyFont="1" applyBorder="1" applyAlignment="1">
      <alignment horizontal="right" vertical="center" wrapText="1"/>
    </xf>
    <xf numFmtId="38" fontId="4" fillId="0" borderId="9" xfId="900" applyNumberFormat="1" applyFont="1" applyBorder="1" applyAlignment="1">
      <alignment horizontal="right" vertical="center" wrapText="1"/>
    </xf>
    <xf numFmtId="38" fontId="3" fillId="0" borderId="5" xfId="911" applyNumberFormat="1" applyFont="1" applyBorder="1" applyAlignment="1">
      <alignment horizontal="right" vertical="center" wrapText="1"/>
    </xf>
    <xf numFmtId="38" fontId="3" fillId="0" borderId="6" xfId="911" applyNumberFormat="1" applyFont="1" applyBorder="1" applyAlignment="1">
      <alignment horizontal="right" vertical="center" wrapText="1"/>
    </xf>
    <xf numFmtId="38" fontId="3" fillId="0" borderId="4" xfId="911" applyNumberFormat="1" applyFont="1" applyBorder="1" applyAlignment="1">
      <alignment horizontal="right" vertical="center" wrapText="1"/>
    </xf>
    <xf numFmtId="38" fontId="4" fillId="0" borderId="5" xfId="911" applyNumberFormat="1" applyFont="1" applyBorder="1" applyAlignment="1">
      <alignment horizontal="right" vertical="center" wrapText="1"/>
    </xf>
    <xf numFmtId="38" fontId="4" fillId="0" borderId="6" xfId="911" applyNumberFormat="1" applyFont="1" applyBorder="1" applyAlignment="1">
      <alignment horizontal="right" vertical="center" wrapText="1"/>
    </xf>
    <xf numFmtId="38" fontId="4" fillId="0" borderId="4" xfId="911" applyNumberFormat="1" applyFont="1" applyBorder="1" applyAlignment="1">
      <alignment horizontal="right" vertical="center" wrapText="1"/>
    </xf>
    <xf numFmtId="38" fontId="4" fillId="0" borderId="7" xfId="911" applyNumberFormat="1" applyFont="1" applyBorder="1" applyAlignment="1">
      <alignment horizontal="right" vertical="center" wrapText="1"/>
    </xf>
    <xf numFmtId="38" fontId="4" fillId="0" borderId="8" xfId="911" applyNumberFormat="1" applyFont="1" applyBorder="1" applyAlignment="1">
      <alignment horizontal="right" vertical="center" wrapText="1"/>
    </xf>
    <xf numFmtId="38" fontId="4" fillId="0" borderId="9" xfId="911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3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Border="1" applyAlignment="1">
      <alignment horizontal="right" vertical="center" wrapText="1"/>
    </xf>
    <xf numFmtId="38" fontId="3" fillId="0" borderId="6" xfId="901" applyNumberFormat="1" applyFont="1" applyBorder="1" applyAlignment="1">
      <alignment horizontal="right" vertical="center" wrapText="1"/>
    </xf>
    <xf numFmtId="38" fontId="4" fillId="0" borderId="8" xfId="901" applyNumberFormat="1" applyFont="1" applyBorder="1" applyAlignment="1">
      <alignment horizontal="right" vertical="center" wrapText="1"/>
    </xf>
    <xf numFmtId="38" fontId="3" fillId="0" borderId="5" xfId="902" applyNumberFormat="1" applyFont="1" applyFill="1" applyBorder="1" applyAlignment="1">
      <alignment horizontal="right" vertical="center" wrapText="1"/>
    </xf>
    <xf numFmtId="38" fontId="3" fillId="0" borderId="6" xfId="902" applyNumberFormat="1" applyFont="1" applyBorder="1" applyAlignment="1">
      <alignment horizontal="right" vertical="center" wrapText="1"/>
    </xf>
    <xf numFmtId="38" fontId="3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Fill="1" applyBorder="1" applyAlignment="1">
      <alignment horizontal="right" vertical="center" wrapText="1"/>
    </xf>
    <xf numFmtId="38" fontId="4" fillId="0" borderId="6" xfId="902" applyNumberFormat="1" applyFont="1" applyBorder="1" applyAlignment="1">
      <alignment horizontal="right" vertical="center" wrapText="1"/>
    </xf>
    <xf numFmtId="38" fontId="4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Border="1" applyAlignment="1">
      <alignment horizontal="right" vertical="center" wrapText="1"/>
    </xf>
    <xf numFmtId="38" fontId="3" fillId="0" borderId="5" xfId="902" applyNumberFormat="1" applyFont="1" applyBorder="1" applyAlignment="1">
      <alignment horizontal="right" vertical="center" wrapText="1"/>
    </xf>
    <xf numFmtId="38" fontId="4" fillId="0" borderId="7" xfId="902" applyNumberFormat="1" applyFont="1" applyBorder="1" applyAlignment="1">
      <alignment horizontal="right" vertical="center" wrapText="1"/>
    </xf>
    <xf numFmtId="38" fontId="4" fillId="0" borderId="8" xfId="902" applyNumberFormat="1" applyFont="1" applyBorder="1" applyAlignment="1">
      <alignment horizontal="right" vertical="center" wrapText="1"/>
    </xf>
    <xf numFmtId="38" fontId="4" fillId="0" borderId="9" xfId="902" applyNumberFormat="1" applyFont="1" applyBorder="1" applyAlignment="1">
      <alignment horizontal="right" vertical="center" wrapText="1"/>
    </xf>
    <xf numFmtId="38" fontId="3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Fill="1" applyBorder="1" applyAlignment="1">
      <alignment horizontal="right" vertical="center" wrapText="1"/>
    </xf>
    <xf numFmtId="38" fontId="3" fillId="0" borderId="6" xfId="903" applyNumberFormat="1" applyFont="1" applyFill="1" applyBorder="1" applyAlignment="1">
      <alignment horizontal="right" vertical="center" wrapText="1"/>
    </xf>
    <xf numFmtId="38" fontId="4" fillId="0" borderId="8" xfId="903" applyNumberFormat="1" applyFont="1" applyBorder="1" applyAlignment="1">
      <alignment horizontal="right" vertical="center" wrapText="1"/>
    </xf>
    <xf numFmtId="38" fontId="3" fillId="0" borderId="5" xfId="904" applyNumberFormat="1" applyFont="1" applyBorder="1" applyAlignment="1">
      <alignment horizontal="right" vertical="center" wrapText="1"/>
    </xf>
    <xf numFmtId="38" fontId="3" fillId="0" borderId="6" xfId="904" applyNumberFormat="1" applyFont="1" applyBorder="1" applyAlignment="1">
      <alignment horizontal="right" vertical="center" wrapText="1"/>
    </xf>
    <xf numFmtId="38" fontId="3" fillId="0" borderId="4" xfId="904" applyNumberFormat="1" applyFont="1" applyBorder="1" applyAlignment="1">
      <alignment horizontal="right" vertical="center" wrapText="1"/>
    </xf>
    <xf numFmtId="38" fontId="4" fillId="0" borderId="5" xfId="904" applyNumberFormat="1" applyFont="1" applyBorder="1" applyAlignment="1">
      <alignment horizontal="right" vertical="center" wrapText="1"/>
    </xf>
    <xf numFmtId="38" fontId="4" fillId="0" borderId="6" xfId="904" applyNumberFormat="1" applyFont="1" applyBorder="1" applyAlignment="1">
      <alignment horizontal="right" vertical="center" wrapText="1"/>
    </xf>
    <xf numFmtId="38" fontId="4" fillId="0" borderId="4" xfId="904" applyNumberFormat="1" applyFont="1" applyBorder="1" applyAlignment="1">
      <alignment horizontal="right" vertical="center" wrapText="1"/>
    </xf>
    <xf numFmtId="38" fontId="4" fillId="0" borderId="7" xfId="904" applyNumberFormat="1" applyFont="1" applyBorder="1" applyAlignment="1">
      <alignment horizontal="right" vertical="center" wrapText="1"/>
    </xf>
    <xf numFmtId="38" fontId="4" fillId="0" borderId="8" xfId="904" applyNumberFormat="1" applyFont="1" applyBorder="1" applyAlignment="1">
      <alignment horizontal="right" vertical="center" wrapText="1"/>
    </xf>
    <xf numFmtId="38" fontId="4" fillId="0" borderId="9" xfId="904" applyNumberFormat="1" applyFont="1" applyBorder="1" applyAlignment="1">
      <alignment horizontal="right" vertical="center" wrapText="1"/>
    </xf>
    <xf numFmtId="38" fontId="3" fillId="0" borderId="6" xfId="912" applyNumberFormat="1" applyFont="1" applyBorder="1" applyAlignment="1">
      <alignment horizontal="right" vertical="center" wrapText="1"/>
    </xf>
    <xf numFmtId="38" fontId="4" fillId="0" borderId="6" xfId="912" applyNumberFormat="1" applyFont="1" applyBorder="1" applyAlignment="1">
      <alignment horizontal="right" vertical="center" wrapText="1"/>
    </xf>
    <xf numFmtId="38" fontId="4" fillId="0" borderId="8" xfId="912" applyNumberFormat="1" applyFont="1" applyBorder="1" applyAlignment="1">
      <alignment horizontal="right" vertical="center" wrapText="1"/>
    </xf>
    <xf numFmtId="38" fontId="3" fillId="0" borderId="5" xfId="913" applyNumberFormat="1" applyFont="1" applyBorder="1" applyAlignment="1">
      <alignment horizontal="right" vertical="center" wrapText="1"/>
    </xf>
    <xf numFmtId="38" fontId="3" fillId="0" borderId="6" xfId="913" applyNumberFormat="1" applyFont="1" applyBorder="1" applyAlignment="1">
      <alignment horizontal="right" vertical="center" wrapText="1"/>
    </xf>
    <xf numFmtId="38" fontId="3" fillId="0" borderId="4" xfId="913" applyNumberFormat="1" applyFont="1" applyBorder="1" applyAlignment="1">
      <alignment horizontal="right" vertical="center" wrapText="1"/>
    </xf>
    <xf numFmtId="38" fontId="4" fillId="0" borderId="5" xfId="913" applyNumberFormat="1" applyFont="1" applyBorder="1" applyAlignment="1">
      <alignment horizontal="right" vertical="center" wrapText="1"/>
    </xf>
    <xf numFmtId="38" fontId="4" fillId="0" borderId="6" xfId="913" applyNumberFormat="1" applyFont="1" applyBorder="1" applyAlignment="1">
      <alignment horizontal="right" vertical="center" wrapText="1"/>
    </xf>
    <xf numFmtId="38" fontId="4" fillId="0" borderId="4" xfId="913" applyNumberFormat="1" applyFont="1" applyBorder="1" applyAlignment="1">
      <alignment horizontal="right" vertical="center" wrapText="1"/>
    </xf>
    <xf numFmtId="38" fontId="4" fillId="0" borderId="7" xfId="913" applyNumberFormat="1" applyFont="1" applyBorder="1" applyAlignment="1">
      <alignment horizontal="right" vertical="center" wrapText="1"/>
    </xf>
    <xf numFmtId="38" fontId="4" fillId="0" borderId="8" xfId="913" applyNumberFormat="1" applyFont="1" applyBorder="1" applyAlignment="1">
      <alignment horizontal="right" vertical="center" wrapText="1"/>
    </xf>
    <xf numFmtId="38" fontId="4" fillId="0" borderId="9" xfId="913" applyNumberFormat="1" applyFont="1" applyBorder="1" applyAlignment="1">
      <alignment horizontal="right" vertical="center" wrapText="1"/>
    </xf>
    <xf numFmtId="38" fontId="3" fillId="0" borderId="6" xfId="914" applyNumberFormat="1" applyFont="1" applyFill="1" applyBorder="1" applyAlignment="1">
      <alignment horizontal="right" vertical="center" wrapText="1"/>
    </xf>
    <xf numFmtId="38" fontId="4" fillId="0" borderId="6" xfId="914" applyNumberFormat="1" applyFont="1" applyBorder="1" applyAlignment="1">
      <alignment horizontal="right" vertical="center" wrapText="1"/>
    </xf>
    <xf numFmtId="38" fontId="3" fillId="0" borderId="6" xfId="914" applyNumberFormat="1" applyFont="1" applyBorder="1" applyAlignment="1">
      <alignment horizontal="right" vertical="center" wrapText="1"/>
    </xf>
    <xf numFmtId="38" fontId="4" fillId="0" borderId="8" xfId="914" applyNumberFormat="1" applyFont="1" applyBorder="1" applyAlignment="1">
      <alignment horizontal="right" vertical="center" wrapText="1"/>
    </xf>
    <xf numFmtId="38" fontId="3" fillId="0" borderId="5" xfId="915" applyNumberFormat="1" applyFont="1" applyFill="1" applyBorder="1" applyAlignment="1">
      <alignment horizontal="right" vertical="center" wrapText="1"/>
    </xf>
    <xf numFmtId="38" fontId="3" fillId="0" borderId="6" xfId="915" applyNumberFormat="1" applyFont="1" applyBorder="1" applyAlignment="1">
      <alignment horizontal="right" vertical="center" wrapText="1"/>
    </xf>
    <xf numFmtId="38" fontId="3" fillId="0" borderId="4" xfId="915" applyNumberFormat="1" applyFont="1" applyBorder="1" applyAlignment="1">
      <alignment horizontal="right" vertical="center" wrapText="1"/>
    </xf>
    <xf numFmtId="38" fontId="4" fillId="0" borderId="5" xfId="915" applyNumberFormat="1" applyFont="1" applyBorder="1" applyAlignment="1">
      <alignment horizontal="right" vertical="center" wrapText="1"/>
    </xf>
    <xf numFmtId="38" fontId="4" fillId="0" borderId="6" xfId="915" applyNumberFormat="1" applyFont="1" applyBorder="1" applyAlignment="1">
      <alignment horizontal="right" vertical="center" wrapText="1"/>
    </xf>
    <xf numFmtId="38" fontId="4" fillId="0" borderId="4" xfId="915" applyNumberFormat="1" applyFont="1" applyBorder="1" applyAlignment="1">
      <alignment horizontal="right" vertical="center" wrapText="1"/>
    </xf>
    <xf numFmtId="38" fontId="3" fillId="0" borderId="5" xfId="915" applyNumberFormat="1" applyFont="1" applyBorder="1" applyAlignment="1">
      <alignment horizontal="right" vertical="center" wrapText="1"/>
    </xf>
    <xf numFmtId="38" fontId="4" fillId="0" borderId="7" xfId="915" applyNumberFormat="1" applyFont="1" applyBorder="1" applyAlignment="1">
      <alignment horizontal="right" vertical="center" wrapText="1"/>
    </xf>
    <xf numFmtId="38" fontId="4" fillId="0" borderId="8" xfId="915" applyNumberFormat="1" applyFont="1" applyBorder="1" applyAlignment="1">
      <alignment horizontal="right" vertical="center" wrapText="1"/>
    </xf>
    <xf numFmtId="38" fontId="4" fillId="0" borderId="9" xfId="915" applyNumberFormat="1" applyFont="1" applyBorder="1" applyAlignment="1">
      <alignment horizontal="right" vertical="center" wrapText="1"/>
    </xf>
    <xf numFmtId="38" fontId="3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Border="1" applyAlignment="1">
      <alignment horizontal="right" vertical="center" wrapText="1"/>
    </xf>
    <xf numFmtId="38" fontId="3" fillId="0" borderId="6" xfId="908" applyNumberFormat="1" applyFont="1" applyBorder="1" applyAlignment="1">
      <alignment horizontal="right" vertical="center" wrapText="1"/>
    </xf>
    <xf numFmtId="38" fontId="4" fillId="0" borderId="8" xfId="908" applyNumberFormat="1" applyFont="1" applyBorder="1" applyAlignment="1">
      <alignment horizontal="right" vertical="center" wrapText="1"/>
    </xf>
    <xf numFmtId="38" fontId="3" fillId="0" borderId="5" xfId="909" applyNumberFormat="1" applyFont="1" applyFill="1" applyBorder="1" applyAlignment="1">
      <alignment horizontal="right" vertical="center" wrapText="1"/>
    </xf>
    <xf numFmtId="38" fontId="3" fillId="0" borderId="6" xfId="909" applyNumberFormat="1" applyFont="1" applyBorder="1" applyAlignment="1">
      <alignment horizontal="right" vertical="center" wrapText="1"/>
    </xf>
    <xf numFmtId="38" fontId="3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Fill="1" applyBorder="1" applyAlignment="1">
      <alignment horizontal="right" vertical="center" wrapText="1"/>
    </xf>
    <xf numFmtId="38" fontId="4" fillId="0" borderId="6" xfId="909" applyNumberFormat="1" applyFont="1" applyBorder="1" applyAlignment="1">
      <alignment horizontal="right" vertical="center" wrapText="1"/>
    </xf>
    <xf numFmtId="38" fontId="4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Border="1" applyAlignment="1">
      <alignment horizontal="right" vertical="center" wrapText="1"/>
    </xf>
    <xf numFmtId="38" fontId="3" fillId="0" borderId="5" xfId="909" applyNumberFormat="1" applyFont="1" applyBorder="1" applyAlignment="1">
      <alignment horizontal="right" vertical="center" wrapText="1"/>
    </xf>
    <xf numFmtId="38" fontId="4" fillId="0" borderId="7" xfId="909" applyNumberFormat="1" applyFont="1" applyBorder="1" applyAlignment="1">
      <alignment horizontal="right" vertical="center" wrapText="1"/>
    </xf>
    <xf numFmtId="38" fontId="4" fillId="0" borderId="8" xfId="909" applyNumberFormat="1" applyFont="1" applyBorder="1" applyAlignment="1">
      <alignment horizontal="right" vertical="center" wrapText="1"/>
    </xf>
    <xf numFmtId="38" fontId="4" fillId="0" borderId="9" xfId="909" applyNumberFormat="1" applyFont="1" applyBorder="1" applyAlignment="1">
      <alignment horizontal="right" vertical="center" wrapText="1"/>
    </xf>
    <xf numFmtId="38" fontId="3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Fill="1" applyBorder="1" applyAlignment="1">
      <alignment horizontal="right" vertical="center" wrapText="1"/>
    </xf>
    <xf numFmtId="38" fontId="3" fillId="0" borderId="6" xfId="905" applyNumberFormat="1" applyFont="1" applyFill="1" applyBorder="1" applyAlignment="1">
      <alignment horizontal="right" vertical="center" wrapText="1"/>
    </xf>
    <xf numFmtId="38" fontId="4" fillId="0" borderId="8" xfId="905" applyNumberFormat="1" applyFont="1" applyBorder="1" applyAlignment="1">
      <alignment horizontal="right" vertical="center" wrapText="1"/>
    </xf>
    <xf numFmtId="38" fontId="3" fillId="0" borderId="5" xfId="906" applyNumberFormat="1" applyFont="1" applyBorder="1" applyAlignment="1">
      <alignment horizontal="right" vertical="center" wrapText="1"/>
    </xf>
    <xf numFmtId="38" fontId="3" fillId="0" borderId="6" xfId="906" applyNumberFormat="1" applyFont="1" applyBorder="1" applyAlignment="1">
      <alignment horizontal="right" vertical="center" wrapText="1"/>
    </xf>
    <xf numFmtId="38" fontId="3" fillId="0" borderId="4" xfId="906" applyNumberFormat="1" applyFont="1" applyBorder="1" applyAlignment="1">
      <alignment horizontal="right" vertical="center" wrapText="1"/>
    </xf>
    <xf numFmtId="38" fontId="4" fillId="0" borderId="5" xfId="906" applyNumberFormat="1" applyFont="1" applyBorder="1" applyAlignment="1">
      <alignment horizontal="right" vertical="center" wrapText="1"/>
    </xf>
    <xf numFmtId="38" fontId="4" fillId="0" borderId="6" xfId="906" applyNumberFormat="1" applyFont="1" applyBorder="1" applyAlignment="1">
      <alignment horizontal="right" vertical="center" wrapText="1"/>
    </xf>
    <xf numFmtId="38" fontId="4" fillId="0" borderId="4" xfId="906" applyNumberFormat="1" applyFont="1" applyBorder="1" applyAlignment="1">
      <alignment horizontal="right" vertical="center" wrapText="1"/>
    </xf>
    <xf numFmtId="38" fontId="4" fillId="0" borderId="7" xfId="906" applyNumberFormat="1" applyFont="1" applyBorder="1" applyAlignment="1">
      <alignment horizontal="right" vertical="center" wrapText="1"/>
    </xf>
    <xf numFmtId="38" fontId="4" fillId="0" borderId="8" xfId="906" applyNumberFormat="1" applyFont="1" applyBorder="1" applyAlignment="1">
      <alignment horizontal="right" vertical="center" wrapText="1"/>
    </xf>
    <xf numFmtId="38" fontId="4" fillId="0" borderId="9" xfId="906" applyNumberFormat="1" applyFont="1" applyBorder="1" applyAlignment="1">
      <alignment horizontal="right" vertical="center" wrapText="1"/>
    </xf>
    <xf numFmtId="38" fontId="3" fillId="0" borderId="5" xfId="917" applyNumberFormat="1" applyFont="1" applyBorder="1" applyAlignment="1">
      <alignment horizontal="right" vertical="center" wrapText="1"/>
    </xf>
    <xf numFmtId="38" fontId="3" fillId="0" borderId="6" xfId="917" applyNumberFormat="1" applyFont="1" applyBorder="1" applyAlignment="1">
      <alignment horizontal="right" vertical="center" wrapText="1"/>
    </xf>
    <xf numFmtId="38" fontId="3" fillId="0" borderId="4" xfId="917" applyNumberFormat="1" applyFont="1" applyBorder="1" applyAlignment="1">
      <alignment horizontal="right" vertical="center" wrapText="1"/>
    </xf>
    <xf numFmtId="38" fontId="4" fillId="0" borderId="5" xfId="917" applyNumberFormat="1" applyFont="1" applyBorder="1" applyAlignment="1">
      <alignment horizontal="right" vertical="center" wrapText="1"/>
    </xf>
    <xf numFmtId="38" fontId="4" fillId="0" borderId="6" xfId="917" applyNumberFormat="1" applyFont="1" applyBorder="1" applyAlignment="1">
      <alignment horizontal="right" vertical="center" wrapText="1"/>
    </xf>
    <xf numFmtId="38" fontId="4" fillId="0" borderId="4" xfId="917" applyNumberFormat="1" applyFont="1" applyBorder="1" applyAlignment="1">
      <alignment horizontal="right" vertical="center" wrapText="1"/>
    </xf>
    <xf numFmtId="38" fontId="4" fillId="0" borderId="7" xfId="917" applyNumberFormat="1" applyFont="1" applyBorder="1" applyAlignment="1">
      <alignment horizontal="right" vertical="center" wrapText="1"/>
    </xf>
    <xf numFmtId="38" fontId="4" fillId="0" borderId="8" xfId="917" applyNumberFormat="1" applyFont="1" applyBorder="1" applyAlignment="1">
      <alignment horizontal="right" vertical="center" wrapText="1"/>
    </xf>
    <xf numFmtId="38" fontId="4" fillId="0" borderId="9" xfId="917" applyNumberFormat="1" applyFont="1" applyBorder="1" applyAlignment="1">
      <alignment horizontal="right" vertical="center" wrapText="1"/>
    </xf>
    <xf numFmtId="38" fontId="24" fillId="0" borderId="0" xfId="0" applyNumberFormat="1" applyFont="1" applyFill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 wrapText="1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25" xfId="913" xr:uid="{00000000-0005-0000-0000-000090030000}"/>
    <cellStyle name="桁区切り 26" xfId="914" xr:uid="{00000000-0005-0000-0000-000091030000}"/>
    <cellStyle name="桁区切り 27" xfId="915" xr:uid="{00000000-0005-0000-0000-000092030000}"/>
    <cellStyle name="桁区切り 28" xfId="916" xr:uid="{00000000-0005-0000-0000-000093030000}"/>
    <cellStyle name="桁区切り 29" xfId="917" xr:uid="{00000000-0005-0000-0000-000094030000}"/>
    <cellStyle name="桁区切り 3" xfId="918" xr:uid="{00000000-0005-0000-0000-000095030000}"/>
    <cellStyle name="桁区切り 4" xfId="919" xr:uid="{00000000-0005-0000-0000-000096030000}"/>
    <cellStyle name="桁区切り 5" xfId="920" xr:uid="{00000000-0005-0000-0000-000097030000}"/>
    <cellStyle name="桁区切り 6" xfId="921" xr:uid="{00000000-0005-0000-0000-000098030000}"/>
    <cellStyle name="桁区切り 7" xfId="922" xr:uid="{00000000-0005-0000-0000-000099030000}"/>
    <cellStyle name="桁区切り 8" xfId="923" xr:uid="{00000000-0005-0000-0000-00009A030000}"/>
    <cellStyle name="桁区切り 9" xfId="924" xr:uid="{00000000-0005-0000-0000-00009B030000}"/>
    <cellStyle name="見出し 1 10" xfId="925" xr:uid="{00000000-0005-0000-0000-00009C030000}"/>
    <cellStyle name="見出し 1 11" xfId="926" xr:uid="{00000000-0005-0000-0000-00009D030000}"/>
    <cellStyle name="見出し 1 12" xfId="927" xr:uid="{00000000-0005-0000-0000-00009E030000}"/>
    <cellStyle name="見出し 1 13" xfId="928" xr:uid="{00000000-0005-0000-0000-00009F030000}"/>
    <cellStyle name="見出し 1 14" xfId="929" xr:uid="{00000000-0005-0000-0000-0000A0030000}"/>
    <cellStyle name="見出し 1 15" xfId="930" xr:uid="{00000000-0005-0000-0000-0000A1030000}"/>
    <cellStyle name="見出し 1 16" xfId="931" xr:uid="{00000000-0005-0000-0000-0000A2030000}"/>
    <cellStyle name="見出し 1 17" xfId="932" xr:uid="{00000000-0005-0000-0000-0000A3030000}"/>
    <cellStyle name="見出し 1 18" xfId="933" xr:uid="{00000000-0005-0000-0000-0000A4030000}"/>
    <cellStyle name="見出し 1 19" xfId="934" xr:uid="{00000000-0005-0000-0000-0000A5030000}"/>
    <cellStyle name="見出し 1 2" xfId="935" xr:uid="{00000000-0005-0000-0000-0000A6030000}"/>
    <cellStyle name="見出し 1 20" xfId="936" xr:uid="{00000000-0005-0000-0000-0000A7030000}"/>
    <cellStyle name="見出し 1 21" xfId="937" xr:uid="{00000000-0005-0000-0000-0000A8030000}"/>
    <cellStyle name="見出し 1 22" xfId="938" xr:uid="{00000000-0005-0000-0000-0000A9030000}"/>
    <cellStyle name="見出し 1 23" xfId="939" xr:uid="{00000000-0005-0000-0000-0000AA030000}"/>
    <cellStyle name="見出し 1 24" xfId="940" xr:uid="{00000000-0005-0000-0000-0000AB030000}"/>
    <cellStyle name="見出し 1 25" xfId="941" xr:uid="{00000000-0005-0000-0000-0000AC030000}"/>
    <cellStyle name="見出し 1 26" xfId="942" xr:uid="{00000000-0005-0000-0000-0000AD030000}"/>
    <cellStyle name="見出し 1 27" xfId="943" xr:uid="{00000000-0005-0000-0000-0000AE030000}"/>
    <cellStyle name="見出し 1 28" xfId="944" xr:uid="{00000000-0005-0000-0000-0000AF030000}"/>
    <cellStyle name="見出し 1 29" xfId="945" xr:uid="{00000000-0005-0000-0000-0000B0030000}"/>
    <cellStyle name="見出し 1 3" xfId="946" xr:uid="{00000000-0005-0000-0000-0000B1030000}"/>
    <cellStyle name="見出し 1 4" xfId="947" xr:uid="{00000000-0005-0000-0000-0000B2030000}"/>
    <cellStyle name="見出し 1 5" xfId="948" xr:uid="{00000000-0005-0000-0000-0000B3030000}"/>
    <cellStyle name="見出し 1 6" xfId="949" xr:uid="{00000000-0005-0000-0000-0000B4030000}"/>
    <cellStyle name="見出し 1 7" xfId="950" xr:uid="{00000000-0005-0000-0000-0000B5030000}"/>
    <cellStyle name="見出し 1 8" xfId="951" xr:uid="{00000000-0005-0000-0000-0000B6030000}"/>
    <cellStyle name="見出し 1 9" xfId="952" xr:uid="{00000000-0005-0000-0000-0000B7030000}"/>
    <cellStyle name="見出し 2 10" xfId="953" xr:uid="{00000000-0005-0000-0000-0000B8030000}"/>
    <cellStyle name="見出し 2 11" xfId="954" xr:uid="{00000000-0005-0000-0000-0000B9030000}"/>
    <cellStyle name="見出し 2 12" xfId="955" xr:uid="{00000000-0005-0000-0000-0000BA030000}"/>
    <cellStyle name="見出し 2 13" xfId="956" xr:uid="{00000000-0005-0000-0000-0000BB030000}"/>
    <cellStyle name="見出し 2 14" xfId="957" xr:uid="{00000000-0005-0000-0000-0000BC030000}"/>
    <cellStyle name="見出し 2 15" xfId="958" xr:uid="{00000000-0005-0000-0000-0000BD030000}"/>
    <cellStyle name="見出し 2 16" xfId="959" xr:uid="{00000000-0005-0000-0000-0000BE030000}"/>
    <cellStyle name="見出し 2 17" xfId="960" xr:uid="{00000000-0005-0000-0000-0000BF030000}"/>
    <cellStyle name="見出し 2 18" xfId="961" xr:uid="{00000000-0005-0000-0000-0000C0030000}"/>
    <cellStyle name="見出し 2 19" xfId="962" xr:uid="{00000000-0005-0000-0000-0000C1030000}"/>
    <cellStyle name="見出し 2 2" xfId="963" xr:uid="{00000000-0005-0000-0000-0000C2030000}"/>
    <cellStyle name="見出し 2 20" xfId="964" xr:uid="{00000000-0005-0000-0000-0000C3030000}"/>
    <cellStyle name="見出し 2 21" xfId="965" xr:uid="{00000000-0005-0000-0000-0000C4030000}"/>
    <cellStyle name="見出し 2 22" xfId="966" xr:uid="{00000000-0005-0000-0000-0000C5030000}"/>
    <cellStyle name="見出し 2 23" xfId="967" xr:uid="{00000000-0005-0000-0000-0000C6030000}"/>
    <cellStyle name="見出し 2 24" xfId="968" xr:uid="{00000000-0005-0000-0000-0000C7030000}"/>
    <cellStyle name="見出し 2 25" xfId="969" xr:uid="{00000000-0005-0000-0000-0000C8030000}"/>
    <cellStyle name="見出し 2 26" xfId="970" xr:uid="{00000000-0005-0000-0000-0000C9030000}"/>
    <cellStyle name="見出し 2 27" xfId="971" xr:uid="{00000000-0005-0000-0000-0000CA030000}"/>
    <cellStyle name="見出し 2 28" xfId="972" xr:uid="{00000000-0005-0000-0000-0000CB030000}"/>
    <cellStyle name="見出し 2 29" xfId="973" xr:uid="{00000000-0005-0000-0000-0000CC030000}"/>
    <cellStyle name="見出し 2 3" xfId="974" xr:uid="{00000000-0005-0000-0000-0000CD030000}"/>
    <cellStyle name="見出し 2 4" xfId="975" xr:uid="{00000000-0005-0000-0000-0000CE030000}"/>
    <cellStyle name="見出し 2 5" xfId="976" xr:uid="{00000000-0005-0000-0000-0000CF030000}"/>
    <cellStyle name="見出し 2 6" xfId="977" xr:uid="{00000000-0005-0000-0000-0000D0030000}"/>
    <cellStyle name="見出し 2 7" xfId="978" xr:uid="{00000000-0005-0000-0000-0000D1030000}"/>
    <cellStyle name="見出し 2 8" xfId="979" xr:uid="{00000000-0005-0000-0000-0000D2030000}"/>
    <cellStyle name="見出し 2 9" xfId="980" xr:uid="{00000000-0005-0000-0000-0000D3030000}"/>
    <cellStyle name="見出し 3 10" xfId="981" xr:uid="{00000000-0005-0000-0000-0000D4030000}"/>
    <cellStyle name="見出し 3 11" xfId="982" xr:uid="{00000000-0005-0000-0000-0000D5030000}"/>
    <cellStyle name="見出し 3 12" xfId="983" xr:uid="{00000000-0005-0000-0000-0000D6030000}"/>
    <cellStyle name="見出し 3 13" xfId="984" xr:uid="{00000000-0005-0000-0000-0000D7030000}"/>
    <cellStyle name="見出し 3 14" xfId="985" xr:uid="{00000000-0005-0000-0000-0000D8030000}"/>
    <cellStyle name="見出し 3 15" xfId="986" xr:uid="{00000000-0005-0000-0000-0000D9030000}"/>
    <cellStyle name="見出し 3 16" xfId="987" xr:uid="{00000000-0005-0000-0000-0000DA030000}"/>
    <cellStyle name="見出し 3 17" xfId="988" xr:uid="{00000000-0005-0000-0000-0000DB030000}"/>
    <cellStyle name="見出し 3 18" xfId="989" xr:uid="{00000000-0005-0000-0000-0000DC030000}"/>
    <cellStyle name="見出し 3 19" xfId="990" xr:uid="{00000000-0005-0000-0000-0000DD030000}"/>
    <cellStyle name="見出し 3 2" xfId="991" xr:uid="{00000000-0005-0000-0000-0000DE030000}"/>
    <cellStyle name="見出し 3 20" xfId="992" xr:uid="{00000000-0005-0000-0000-0000DF030000}"/>
    <cellStyle name="見出し 3 21" xfId="993" xr:uid="{00000000-0005-0000-0000-0000E0030000}"/>
    <cellStyle name="見出し 3 22" xfId="994" xr:uid="{00000000-0005-0000-0000-0000E1030000}"/>
    <cellStyle name="見出し 3 23" xfId="995" xr:uid="{00000000-0005-0000-0000-0000E2030000}"/>
    <cellStyle name="見出し 3 24" xfId="996" xr:uid="{00000000-0005-0000-0000-0000E3030000}"/>
    <cellStyle name="見出し 3 25" xfId="997" xr:uid="{00000000-0005-0000-0000-0000E4030000}"/>
    <cellStyle name="見出し 3 26" xfId="998" xr:uid="{00000000-0005-0000-0000-0000E5030000}"/>
    <cellStyle name="見出し 3 27" xfId="999" xr:uid="{00000000-0005-0000-0000-0000E6030000}"/>
    <cellStyle name="見出し 3 28" xfId="1000" xr:uid="{00000000-0005-0000-0000-0000E7030000}"/>
    <cellStyle name="見出し 3 29" xfId="1001" xr:uid="{00000000-0005-0000-0000-0000E8030000}"/>
    <cellStyle name="見出し 3 3" xfId="1002" xr:uid="{00000000-0005-0000-0000-0000E9030000}"/>
    <cellStyle name="見出し 3 4" xfId="1003" xr:uid="{00000000-0005-0000-0000-0000EA030000}"/>
    <cellStyle name="見出し 3 5" xfId="1004" xr:uid="{00000000-0005-0000-0000-0000EB030000}"/>
    <cellStyle name="見出し 3 6" xfId="1005" xr:uid="{00000000-0005-0000-0000-0000EC030000}"/>
    <cellStyle name="見出し 3 7" xfId="1006" xr:uid="{00000000-0005-0000-0000-0000ED030000}"/>
    <cellStyle name="見出し 3 8" xfId="1007" xr:uid="{00000000-0005-0000-0000-0000EE030000}"/>
    <cellStyle name="見出し 3 9" xfId="1008" xr:uid="{00000000-0005-0000-0000-0000EF030000}"/>
    <cellStyle name="見出し 4 10" xfId="1009" xr:uid="{00000000-0005-0000-0000-0000F0030000}"/>
    <cellStyle name="見出し 4 11" xfId="1010" xr:uid="{00000000-0005-0000-0000-0000F1030000}"/>
    <cellStyle name="見出し 4 12" xfId="1011" xr:uid="{00000000-0005-0000-0000-0000F2030000}"/>
    <cellStyle name="見出し 4 13" xfId="1012" xr:uid="{00000000-0005-0000-0000-0000F3030000}"/>
    <cellStyle name="見出し 4 14" xfId="1013" xr:uid="{00000000-0005-0000-0000-0000F4030000}"/>
    <cellStyle name="見出し 4 15" xfId="1014" xr:uid="{00000000-0005-0000-0000-0000F5030000}"/>
    <cellStyle name="見出し 4 16" xfId="1015" xr:uid="{00000000-0005-0000-0000-0000F6030000}"/>
    <cellStyle name="見出し 4 17" xfId="1016" xr:uid="{00000000-0005-0000-0000-0000F7030000}"/>
    <cellStyle name="見出し 4 18" xfId="1017" xr:uid="{00000000-0005-0000-0000-0000F8030000}"/>
    <cellStyle name="見出し 4 19" xfId="1018" xr:uid="{00000000-0005-0000-0000-0000F9030000}"/>
    <cellStyle name="見出し 4 2" xfId="1019" xr:uid="{00000000-0005-0000-0000-0000FA030000}"/>
    <cellStyle name="見出し 4 20" xfId="1020" xr:uid="{00000000-0005-0000-0000-0000FB030000}"/>
    <cellStyle name="見出し 4 21" xfId="1021" xr:uid="{00000000-0005-0000-0000-0000FC030000}"/>
    <cellStyle name="見出し 4 22" xfId="1022" xr:uid="{00000000-0005-0000-0000-0000FD030000}"/>
    <cellStyle name="見出し 4 23" xfId="1023" xr:uid="{00000000-0005-0000-0000-0000FE030000}"/>
    <cellStyle name="見出し 4 24" xfId="1024" xr:uid="{00000000-0005-0000-0000-0000FF030000}"/>
    <cellStyle name="見出し 4 25" xfId="1025" xr:uid="{00000000-0005-0000-0000-000000040000}"/>
    <cellStyle name="見出し 4 26" xfId="1026" xr:uid="{00000000-0005-0000-0000-000001040000}"/>
    <cellStyle name="見出し 4 27" xfId="1027" xr:uid="{00000000-0005-0000-0000-000002040000}"/>
    <cellStyle name="見出し 4 28" xfId="1028" xr:uid="{00000000-0005-0000-0000-000003040000}"/>
    <cellStyle name="見出し 4 29" xfId="1029" xr:uid="{00000000-0005-0000-0000-000004040000}"/>
    <cellStyle name="見出し 4 3" xfId="1030" xr:uid="{00000000-0005-0000-0000-000005040000}"/>
    <cellStyle name="見出し 4 4" xfId="1031" xr:uid="{00000000-0005-0000-0000-000006040000}"/>
    <cellStyle name="見出し 4 5" xfId="1032" xr:uid="{00000000-0005-0000-0000-000007040000}"/>
    <cellStyle name="見出し 4 6" xfId="1033" xr:uid="{00000000-0005-0000-0000-000008040000}"/>
    <cellStyle name="見出し 4 7" xfId="1034" xr:uid="{00000000-0005-0000-0000-000009040000}"/>
    <cellStyle name="見出し 4 8" xfId="1035" xr:uid="{00000000-0005-0000-0000-00000A040000}"/>
    <cellStyle name="見出し 4 9" xfId="1036" xr:uid="{00000000-0005-0000-0000-00000B040000}"/>
    <cellStyle name="集計 10" xfId="1037" xr:uid="{00000000-0005-0000-0000-00000C040000}"/>
    <cellStyle name="集計 11" xfId="1038" xr:uid="{00000000-0005-0000-0000-00000D040000}"/>
    <cellStyle name="集計 12" xfId="1039" xr:uid="{00000000-0005-0000-0000-00000E040000}"/>
    <cellStyle name="集計 13" xfId="1040" xr:uid="{00000000-0005-0000-0000-00000F040000}"/>
    <cellStyle name="集計 14" xfId="1041" xr:uid="{00000000-0005-0000-0000-000010040000}"/>
    <cellStyle name="集計 15" xfId="1042" xr:uid="{00000000-0005-0000-0000-000011040000}"/>
    <cellStyle name="集計 16" xfId="1043" xr:uid="{00000000-0005-0000-0000-000012040000}"/>
    <cellStyle name="集計 17" xfId="1044" xr:uid="{00000000-0005-0000-0000-000013040000}"/>
    <cellStyle name="集計 18" xfId="1045" xr:uid="{00000000-0005-0000-0000-000014040000}"/>
    <cellStyle name="集計 19" xfId="1046" xr:uid="{00000000-0005-0000-0000-000015040000}"/>
    <cellStyle name="集計 2" xfId="1047" xr:uid="{00000000-0005-0000-0000-000016040000}"/>
    <cellStyle name="集計 20" xfId="1048" xr:uid="{00000000-0005-0000-0000-000017040000}"/>
    <cellStyle name="集計 21" xfId="1049" xr:uid="{00000000-0005-0000-0000-000018040000}"/>
    <cellStyle name="集計 22" xfId="1050" xr:uid="{00000000-0005-0000-0000-000019040000}"/>
    <cellStyle name="集計 23" xfId="1051" xr:uid="{00000000-0005-0000-0000-00001A040000}"/>
    <cellStyle name="集計 24" xfId="1052" xr:uid="{00000000-0005-0000-0000-00001B040000}"/>
    <cellStyle name="集計 25" xfId="1053" xr:uid="{00000000-0005-0000-0000-00001C040000}"/>
    <cellStyle name="集計 26" xfId="1054" xr:uid="{00000000-0005-0000-0000-00001D040000}"/>
    <cellStyle name="集計 27" xfId="1055" xr:uid="{00000000-0005-0000-0000-00001E040000}"/>
    <cellStyle name="集計 28" xfId="1056" xr:uid="{00000000-0005-0000-0000-00001F040000}"/>
    <cellStyle name="集計 29" xfId="1057" xr:uid="{00000000-0005-0000-0000-000020040000}"/>
    <cellStyle name="集計 3" xfId="1058" xr:uid="{00000000-0005-0000-0000-000021040000}"/>
    <cellStyle name="集計 4" xfId="1059" xr:uid="{00000000-0005-0000-0000-000022040000}"/>
    <cellStyle name="集計 5" xfId="1060" xr:uid="{00000000-0005-0000-0000-000023040000}"/>
    <cellStyle name="集計 6" xfId="1061" xr:uid="{00000000-0005-0000-0000-000024040000}"/>
    <cellStyle name="集計 7" xfId="1062" xr:uid="{00000000-0005-0000-0000-000025040000}"/>
    <cellStyle name="集計 8" xfId="1063" xr:uid="{00000000-0005-0000-0000-000026040000}"/>
    <cellStyle name="集計 9" xfId="1064" xr:uid="{00000000-0005-0000-0000-000027040000}"/>
    <cellStyle name="出力 10" xfId="1065" xr:uid="{00000000-0005-0000-0000-000028040000}"/>
    <cellStyle name="出力 11" xfId="1066" xr:uid="{00000000-0005-0000-0000-000029040000}"/>
    <cellStyle name="出力 12" xfId="1067" xr:uid="{00000000-0005-0000-0000-00002A040000}"/>
    <cellStyle name="出力 13" xfId="1068" xr:uid="{00000000-0005-0000-0000-00002B040000}"/>
    <cellStyle name="出力 14" xfId="1069" xr:uid="{00000000-0005-0000-0000-00002C040000}"/>
    <cellStyle name="出力 15" xfId="1070" xr:uid="{00000000-0005-0000-0000-00002D040000}"/>
    <cellStyle name="出力 16" xfId="1071" xr:uid="{00000000-0005-0000-0000-00002E040000}"/>
    <cellStyle name="出力 17" xfId="1072" xr:uid="{00000000-0005-0000-0000-00002F040000}"/>
    <cellStyle name="出力 18" xfId="1073" xr:uid="{00000000-0005-0000-0000-000030040000}"/>
    <cellStyle name="出力 19" xfId="1074" xr:uid="{00000000-0005-0000-0000-000031040000}"/>
    <cellStyle name="出力 2" xfId="1075" xr:uid="{00000000-0005-0000-0000-000032040000}"/>
    <cellStyle name="出力 20" xfId="1076" xr:uid="{00000000-0005-0000-0000-000033040000}"/>
    <cellStyle name="出力 21" xfId="1077" xr:uid="{00000000-0005-0000-0000-000034040000}"/>
    <cellStyle name="出力 22" xfId="1078" xr:uid="{00000000-0005-0000-0000-000035040000}"/>
    <cellStyle name="出力 23" xfId="1079" xr:uid="{00000000-0005-0000-0000-000036040000}"/>
    <cellStyle name="出力 24" xfId="1080" xr:uid="{00000000-0005-0000-0000-000037040000}"/>
    <cellStyle name="出力 25" xfId="1081" xr:uid="{00000000-0005-0000-0000-000038040000}"/>
    <cellStyle name="出力 26" xfId="1082" xr:uid="{00000000-0005-0000-0000-000039040000}"/>
    <cellStyle name="出力 27" xfId="1083" xr:uid="{00000000-0005-0000-0000-00003A040000}"/>
    <cellStyle name="出力 28" xfId="1084" xr:uid="{00000000-0005-0000-0000-00003B040000}"/>
    <cellStyle name="出力 29" xfId="1085" xr:uid="{00000000-0005-0000-0000-00003C040000}"/>
    <cellStyle name="出力 3" xfId="1086" xr:uid="{00000000-0005-0000-0000-00003D040000}"/>
    <cellStyle name="出力 4" xfId="1087" xr:uid="{00000000-0005-0000-0000-00003E040000}"/>
    <cellStyle name="出力 5" xfId="1088" xr:uid="{00000000-0005-0000-0000-00003F040000}"/>
    <cellStyle name="出力 6" xfId="1089" xr:uid="{00000000-0005-0000-0000-000040040000}"/>
    <cellStyle name="出力 7" xfId="1090" xr:uid="{00000000-0005-0000-0000-000041040000}"/>
    <cellStyle name="出力 8" xfId="1091" xr:uid="{00000000-0005-0000-0000-000042040000}"/>
    <cellStyle name="出力 9" xfId="1092" xr:uid="{00000000-0005-0000-0000-000043040000}"/>
    <cellStyle name="説明文 10" xfId="1093" xr:uid="{00000000-0005-0000-0000-000044040000}"/>
    <cellStyle name="説明文 11" xfId="1094" xr:uid="{00000000-0005-0000-0000-000045040000}"/>
    <cellStyle name="説明文 12" xfId="1095" xr:uid="{00000000-0005-0000-0000-000046040000}"/>
    <cellStyle name="説明文 13" xfId="1096" xr:uid="{00000000-0005-0000-0000-000047040000}"/>
    <cellStyle name="説明文 14" xfId="1097" xr:uid="{00000000-0005-0000-0000-000048040000}"/>
    <cellStyle name="説明文 15" xfId="1098" xr:uid="{00000000-0005-0000-0000-000049040000}"/>
    <cellStyle name="説明文 16" xfId="1099" xr:uid="{00000000-0005-0000-0000-00004A040000}"/>
    <cellStyle name="説明文 17" xfId="1100" xr:uid="{00000000-0005-0000-0000-00004B040000}"/>
    <cellStyle name="説明文 18" xfId="1101" xr:uid="{00000000-0005-0000-0000-00004C040000}"/>
    <cellStyle name="説明文 19" xfId="1102" xr:uid="{00000000-0005-0000-0000-00004D040000}"/>
    <cellStyle name="説明文 2" xfId="1103" xr:uid="{00000000-0005-0000-0000-00004E040000}"/>
    <cellStyle name="説明文 20" xfId="1104" xr:uid="{00000000-0005-0000-0000-00004F040000}"/>
    <cellStyle name="説明文 21" xfId="1105" xr:uid="{00000000-0005-0000-0000-000050040000}"/>
    <cellStyle name="説明文 22" xfId="1106" xr:uid="{00000000-0005-0000-0000-000051040000}"/>
    <cellStyle name="説明文 23" xfId="1107" xr:uid="{00000000-0005-0000-0000-000052040000}"/>
    <cellStyle name="説明文 24" xfId="1108" xr:uid="{00000000-0005-0000-0000-000053040000}"/>
    <cellStyle name="説明文 25" xfId="1109" xr:uid="{00000000-0005-0000-0000-000054040000}"/>
    <cellStyle name="説明文 26" xfId="1110" xr:uid="{00000000-0005-0000-0000-000055040000}"/>
    <cellStyle name="説明文 27" xfId="1111" xr:uid="{00000000-0005-0000-0000-000056040000}"/>
    <cellStyle name="説明文 28" xfId="1112" xr:uid="{00000000-0005-0000-0000-000057040000}"/>
    <cellStyle name="説明文 29" xfId="1113" xr:uid="{00000000-0005-0000-0000-000058040000}"/>
    <cellStyle name="説明文 3" xfId="1114" xr:uid="{00000000-0005-0000-0000-000059040000}"/>
    <cellStyle name="説明文 4" xfId="1115" xr:uid="{00000000-0005-0000-0000-00005A040000}"/>
    <cellStyle name="説明文 5" xfId="1116" xr:uid="{00000000-0005-0000-0000-00005B040000}"/>
    <cellStyle name="説明文 6" xfId="1117" xr:uid="{00000000-0005-0000-0000-00005C040000}"/>
    <cellStyle name="説明文 7" xfId="1118" xr:uid="{00000000-0005-0000-0000-00005D040000}"/>
    <cellStyle name="説明文 8" xfId="1119" xr:uid="{00000000-0005-0000-0000-00005E040000}"/>
    <cellStyle name="説明文 9" xfId="1120" xr:uid="{00000000-0005-0000-0000-00005F040000}"/>
    <cellStyle name="入力 10" xfId="1121" xr:uid="{00000000-0005-0000-0000-000060040000}"/>
    <cellStyle name="入力 11" xfId="1122" xr:uid="{00000000-0005-0000-0000-000061040000}"/>
    <cellStyle name="入力 12" xfId="1123" xr:uid="{00000000-0005-0000-0000-000062040000}"/>
    <cellStyle name="入力 13" xfId="1124" xr:uid="{00000000-0005-0000-0000-000063040000}"/>
    <cellStyle name="入力 14" xfId="1125" xr:uid="{00000000-0005-0000-0000-000064040000}"/>
    <cellStyle name="入力 15" xfId="1126" xr:uid="{00000000-0005-0000-0000-000065040000}"/>
    <cellStyle name="入力 16" xfId="1127" xr:uid="{00000000-0005-0000-0000-000066040000}"/>
    <cellStyle name="入力 17" xfId="1128" xr:uid="{00000000-0005-0000-0000-000067040000}"/>
    <cellStyle name="入力 18" xfId="1129" xr:uid="{00000000-0005-0000-0000-000068040000}"/>
    <cellStyle name="入力 19" xfId="1130" xr:uid="{00000000-0005-0000-0000-000069040000}"/>
    <cellStyle name="入力 2" xfId="1131" xr:uid="{00000000-0005-0000-0000-00006A040000}"/>
    <cellStyle name="入力 20" xfId="1132" xr:uid="{00000000-0005-0000-0000-00006B040000}"/>
    <cellStyle name="入力 21" xfId="1133" xr:uid="{00000000-0005-0000-0000-00006C040000}"/>
    <cellStyle name="入力 22" xfId="1134" xr:uid="{00000000-0005-0000-0000-00006D040000}"/>
    <cellStyle name="入力 23" xfId="1135" xr:uid="{00000000-0005-0000-0000-00006E040000}"/>
    <cellStyle name="入力 24" xfId="1136" xr:uid="{00000000-0005-0000-0000-00006F040000}"/>
    <cellStyle name="入力 25" xfId="1137" xr:uid="{00000000-0005-0000-0000-000070040000}"/>
    <cellStyle name="入力 26" xfId="1138" xr:uid="{00000000-0005-0000-0000-000071040000}"/>
    <cellStyle name="入力 27" xfId="1139" xr:uid="{00000000-0005-0000-0000-000072040000}"/>
    <cellStyle name="入力 28" xfId="1140" xr:uid="{00000000-0005-0000-0000-000073040000}"/>
    <cellStyle name="入力 29" xfId="1141" xr:uid="{00000000-0005-0000-0000-000074040000}"/>
    <cellStyle name="入力 3" xfId="1142" xr:uid="{00000000-0005-0000-0000-000075040000}"/>
    <cellStyle name="入力 4" xfId="1143" xr:uid="{00000000-0005-0000-0000-000076040000}"/>
    <cellStyle name="入力 5" xfId="1144" xr:uid="{00000000-0005-0000-0000-000077040000}"/>
    <cellStyle name="入力 6" xfId="1145" xr:uid="{00000000-0005-0000-0000-000078040000}"/>
    <cellStyle name="入力 7" xfId="1146" xr:uid="{00000000-0005-0000-0000-000079040000}"/>
    <cellStyle name="入力 8" xfId="1147" xr:uid="{00000000-0005-0000-0000-00007A040000}"/>
    <cellStyle name="入力 9" xfId="1148" xr:uid="{00000000-0005-0000-0000-00007B040000}"/>
    <cellStyle name="標準" xfId="0" builtinId="0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/>
  <dimension ref="B1:I91"/>
  <sheetViews>
    <sheetView tabSelected="1" view="pageBreakPreview" zoomScale="115" zoomScaleNormal="100" zoomScaleSheetLayoutView="115" workbookViewId="0">
      <selection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118</v>
      </c>
    </row>
    <row r="2" spans="2:9" s="3" customFormat="1" ht="14.4" x14ac:dyDescent="0.15">
      <c r="B2" s="247" t="s">
        <v>113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62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55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56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4" t="s">
        <v>115</v>
      </c>
      <c r="C9" s="15">
        <v>3585</v>
      </c>
      <c r="D9" s="16">
        <v>50.181311018131105</v>
      </c>
      <c r="E9" s="17">
        <v>1799</v>
      </c>
      <c r="F9" s="15">
        <v>350</v>
      </c>
      <c r="G9" s="15">
        <v>60</v>
      </c>
      <c r="H9" s="15">
        <v>42</v>
      </c>
      <c r="I9" s="15">
        <v>13</v>
      </c>
    </row>
    <row r="10" spans="2:9" s="5" customFormat="1" x14ac:dyDescent="0.15">
      <c r="B10" s="59" t="s">
        <v>98</v>
      </c>
      <c r="C10" s="15">
        <v>3776</v>
      </c>
      <c r="D10" s="16">
        <v>37.605932203389827</v>
      </c>
      <c r="E10" s="17">
        <v>1420</v>
      </c>
      <c r="F10" s="15">
        <v>376</v>
      </c>
      <c r="G10" s="15">
        <v>54</v>
      </c>
      <c r="H10" s="15">
        <v>46</v>
      </c>
      <c r="I10" s="15">
        <v>13</v>
      </c>
    </row>
    <row r="11" spans="2:9" s="5" customFormat="1" x14ac:dyDescent="0.15">
      <c r="B11" s="18" t="s">
        <v>99</v>
      </c>
      <c r="C11" s="15">
        <v>6711</v>
      </c>
      <c r="D11" s="16">
        <v>18.2238116525108</v>
      </c>
      <c r="E11" s="17">
        <v>1223</v>
      </c>
      <c r="F11" s="15">
        <v>437</v>
      </c>
      <c r="G11" s="15">
        <v>57</v>
      </c>
      <c r="H11" s="15">
        <v>34</v>
      </c>
      <c r="I11" s="15">
        <v>5</v>
      </c>
    </row>
    <row r="12" spans="2:9" s="5" customFormat="1" x14ac:dyDescent="0.15">
      <c r="B12" s="18" t="s">
        <v>100</v>
      </c>
      <c r="C12" s="15">
        <v>9612</v>
      </c>
      <c r="D12" s="16">
        <v>17.738243861839369</v>
      </c>
      <c r="E12" s="17">
        <v>1705</v>
      </c>
      <c r="F12" s="15">
        <v>518</v>
      </c>
      <c r="G12" s="15">
        <v>66</v>
      </c>
      <c r="H12" s="15">
        <v>48</v>
      </c>
      <c r="I12" s="15">
        <v>6</v>
      </c>
    </row>
    <row r="13" spans="2:9" s="5" customFormat="1" x14ac:dyDescent="0.15">
      <c r="B13" s="18" t="s">
        <v>101</v>
      </c>
      <c r="C13" s="15">
        <v>7841</v>
      </c>
      <c r="D13" s="16">
        <v>20.443820941206479</v>
      </c>
      <c r="E13" s="17">
        <v>1603</v>
      </c>
      <c r="F13" s="15">
        <v>499</v>
      </c>
      <c r="G13" s="15">
        <v>61</v>
      </c>
      <c r="H13" s="15">
        <v>31</v>
      </c>
      <c r="I13" s="15">
        <v>6</v>
      </c>
    </row>
    <row r="14" spans="2:9" s="5" customFormat="1" x14ac:dyDescent="0.15">
      <c r="B14" s="18" t="s">
        <v>103</v>
      </c>
      <c r="C14" s="15">
        <v>8625</v>
      </c>
      <c r="D14" s="16">
        <v>14.098550724637683</v>
      </c>
      <c r="E14" s="17">
        <v>1216</v>
      </c>
      <c r="F14" s="15">
        <v>405</v>
      </c>
      <c r="G14" s="15">
        <v>67</v>
      </c>
      <c r="H14" s="15">
        <v>47</v>
      </c>
      <c r="I14" s="15">
        <v>19</v>
      </c>
    </row>
    <row r="15" spans="2:9" s="5" customFormat="1" x14ac:dyDescent="0.15">
      <c r="B15" s="18" t="s">
        <v>104</v>
      </c>
      <c r="C15" s="15">
        <v>8494</v>
      </c>
      <c r="D15" s="16">
        <v>14.210030609842242</v>
      </c>
      <c r="E15" s="17">
        <v>1207</v>
      </c>
      <c r="F15" s="15">
        <v>414</v>
      </c>
      <c r="G15" s="15">
        <v>80</v>
      </c>
      <c r="H15" s="15">
        <v>48</v>
      </c>
      <c r="I15" s="15">
        <v>19</v>
      </c>
    </row>
    <row r="16" spans="2:9" s="5" customFormat="1" x14ac:dyDescent="0.15">
      <c r="B16" s="14" t="s">
        <v>116</v>
      </c>
      <c r="C16" s="15">
        <v>7537</v>
      </c>
      <c r="D16" s="16">
        <v>14.607934191322808</v>
      </c>
      <c r="E16" s="17">
        <v>1101</v>
      </c>
      <c r="F16" s="15">
        <v>383</v>
      </c>
      <c r="G16" s="15">
        <v>90</v>
      </c>
      <c r="H16" s="15">
        <v>51</v>
      </c>
      <c r="I16" s="15">
        <v>30</v>
      </c>
    </row>
    <row r="17" spans="2:9" s="22" customFormat="1" x14ac:dyDescent="0.15">
      <c r="B17" s="59" t="s">
        <v>105</v>
      </c>
      <c r="C17" s="19">
        <v>5730</v>
      </c>
      <c r="D17" s="16">
        <v>18.673647469458988</v>
      </c>
      <c r="E17" s="20">
        <v>1070</v>
      </c>
      <c r="F17" s="20">
        <v>358</v>
      </c>
      <c r="G17" s="20">
        <v>105</v>
      </c>
      <c r="H17" s="20">
        <v>78</v>
      </c>
      <c r="I17" s="21">
        <v>52</v>
      </c>
    </row>
    <row r="18" spans="2:9" s="22" customFormat="1" x14ac:dyDescent="0.15">
      <c r="B18" s="23" t="s">
        <v>117</v>
      </c>
      <c r="C18" s="24">
        <f>SUM(C20,C26,C33,C34,C45,C52,C59,C65,C70)</f>
        <v>6090</v>
      </c>
      <c r="D18" s="25">
        <f>E18/C18*100</f>
        <v>18.817733990147783</v>
      </c>
      <c r="E18" s="26">
        <f>SUM(E20,E26,E33,E34,E45,E52,E59,E65,E70)</f>
        <v>1146</v>
      </c>
      <c r="F18" s="24">
        <f>SUM(F20,F26,F33,F34,F45,F52,F59,F65,F70)</f>
        <v>430</v>
      </c>
      <c r="G18" s="24">
        <f>SUM(G20,G26,G33,G34,G45,G52,G59,G65,G70)</f>
        <v>123</v>
      </c>
      <c r="H18" s="24">
        <f>SUM(H20,H26,H33,H34,H45,H52,H59,H65,H70)</f>
        <v>73</v>
      </c>
      <c r="I18" s="24">
        <f>SUM(I20,I26,I33,I34,I45,I52,I59,I65,I70)</f>
        <v>41</v>
      </c>
    </row>
    <row r="19" spans="2:9" s="5" customFormat="1" x14ac:dyDescent="0.15">
      <c r="B19" s="32"/>
      <c r="C19" s="31"/>
      <c r="D19" s="28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52">
        <v>85</v>
      </c>
      <c r="D20" s="36"/>
      <c r="E20" s="60">
        <v>22</v>
      </c>
      <c r="F20" s="61">
        <v>11</v>
      </c>
      <c r="G20" s="61">
        <v>1</v>
      </c>
      <c r="H20" s="61">
        <v>1</v>
      </c>
      <c r="I20" s="62">
        <v>0</v>
      </c>
    </row>
    <row r="21" spans="2:9" s="5" customFormat="1" ht="11.1" customHeight="1" x14ac:dyDescent="0.15">
      <c r="B21" s="33" t="s">
        <v>4</v>
      </c>
      <c r="C21" s="37">
        <v>72</v>
      </c>
      <c r="D21" s="38"/>
      <c r="E21" s="63">
        <v>11</v>
      </c>
      <c r="F21" s="64">
        <v>7</v>
      </c>
      <c r="G21" s="64">
        <v>0</v>
      </c>
      <c r="H21" s="64">
        <v>1</v>
      </c>
      <c r="I21" s="65">
        <v>0</v>
      </c>
    </row>
    <row r="22" spans="2:9" s="5" customFormat="1" ht="11.1" customHeight="1" x14ac:dyDescent="0.15">
      <c r="B22" s="33" t="s">
        <v>5</v>
      </c>
      <c r="C22" s="37">
        <v>1</v>
      </c>
      <c r="D22" s="38"/>
      <c r="E22" s="63">
        <v>0</v>
      </c>
      <c r="F22" s="64">
        <v>0</v>
      </c>
      <c r="G22" s="64">
        <v>0</v>
      </c>
      <c r="H22" s="64">
        <v>0</v>
      </c>
      <c r="I22" s="65">
        <v>0</v>
      </c>
    </row>
    <row r="23" spans="2:9" s="5" customFormat="1" ht="11.1" customHeight="1" x14ac:dyDescent="0.15">
      <c r="B23" s="33" t="s">
        <v>6</v>
      </c>
      <c r="C23" s="37">
        <v>5</v>
      </c>
      <c r="D23" s="38"/>
      <c r="E23" s="63">
        <v>2</v>
      </c>
      <c r="F23" s="64">
        <v>1</v>
      </c>
      <c r="G23" s="64">
        <v>0</v>
      </c>
      <c r="H23" s="64">
        <v>0</v>
      </c>
      <c r="I23" s="65">
        <v>0</v>
      </c>
    </row>
    <row r="24" spans="2:9" s="5" customFormat="1" ht="11.1" customHeight="1" x14ac:dyDescent="0.15">
      <c r="B24" s="33" t="s">
        <v>7</v>
      </c>
      <c r="C24" s="37">
        <v>3</v>
      </c>
      <c r="D24" s="38"/>
      <c r="E24" s="63">
        <v>3</v>
      </c>
      <c r="F24" s="64">
        <v>0</v>
      </c>
      <c r="G24" s="64">
        <v>0</v>
      </c>
      <c r="H24" s="64">
        <v>0</v>
      </c>
      <c r="I24" s="65">
        <v>0</v>
      </c>
    </row>
    <row r="25" spans="2:9" s="5" customFormat="1" ht="11.1" customHeight="1" x14ac:dyDescent="0.15">
      <c r="B25" s="33" t="s">
        <v>8</v>
      </c>
      <c r="C25" s="37">
        <v>4</v>
      </c>
      <c r="D25" s="38"/>
      <c r="E25" s="63">
        <v>6</v>
      </c>
      <c r="F25" s="64">
        <v>3</v>
      </c>
      <c r="G25" s="64">
        <v>1</v>
      </c>
      <c r="H25" s="64">
        <v>0</v>
      </c>
      <c r="I25" s="65">
        <v>0</v>
      </c>
    </row>
    <row r="26" spans="2:9" s="22" customFormat="1" ht="11.1" customHeight="1" x14ac:dyDescent="0.15">
      <c r="B26" s="29" t="s">
        <v>106</v>
      </c>
      <c r="C26" s="35">
        <v>374</v>
      </c>
      <c r="D26" s="36"/>
      <c r="E26" s="66">
        <v>212</v>
      </c>
      <c r="F26" s="61">
        <v>43</v>
      </c>
      <c r="G26" s="61">
        <v>10</v>
      </c>
      <c r="H26" s="61">
        <v>5</v>
      </c>
      <c r="I26" s="62">
        <v>3</v>
      </c>
    </row>
    <row r="27" spans="2:9" s="5" customFormat="1" ht="11.1" customHeight="1" x14ac:dyDescent="0.15">
      <c r="B27" s="33" t="s">
        <v>9</v>
      </c>
      <c r="C27" s="37">
        <v>56</v>
      </c>
      <c r="D27" s="38"/>
      <c r="E27" s="63">
        <v>97</v>
      </c>
      <c r="F27" s="64">
        <v>10</v>
      </c>
      <c r="G27" s="64">
        <v>3</v>
      </c>
      <c r="H27" s="64">
        <v>0</v>
      </c>
      <c r="I27" s="65">
        <v>0</v>
      </c>
    </row>
    <row r="28" spans="2:9" s="5" customFormat="1" ht="11.1" customHeight="1" x14ac:dyDescent="0.15">
      <c r="B28" s="33" t="s">
        <v>10</v>
      </c>
      <c r="C28" s="37">
        <v>12</v>
      </c>
      <c r="D28" s="38"/>
      <c r="E28" s="63">
        <v>11</v>
      </c>
      <c r="F28" s="64">
        <v>3</v>
      </c>
      <c r="G28" s="64">
        <v>1</v>
      </c>
      <c r="H28" s="64">
        <v>0</v>
      </c>
      <c r="I28" s="65">
        <v>0</v>
      </c>
    </row>
    <row r="29" spans="2:9" s="5" customFormat="1" ht="11.1" customHeight="1" x14ac:dyDescent="0.15">
      <c r="B29" s="33" t="s">
        <v>11</v>
      </c>
      <c r="C29" s="37">
        <v>212</v>
      </c>
      <c r="D29" s="38"/>
      <c r="E29" s="63">
        <v>66</v>
      </c>
      <c r="F29" s="64">
        <v>19</v>
      </c>
      <c r="G29" s="64">
        <v>5</v>
      </c>
      <c r="H29" s="64">
        <v>4</v>
      </c>
      <c r="I29" s="65">
        <v>3</v>
      </c>
    </row>
    <row r="30" spans="2:9" s="5" customFormat="1" ht="11.1" customHeight="1" x14ac:dyDescent="0.15">
      <c r="B30" s="33" t="s">
        <v>12</v>
      </c>
      <c r="C30" s="37">
        <v>17</v>
      </c>
      <c r="D30" s="38"/>
      <c r="E30" s="63">
        <v>3</v>
      </c>
      <c r="F30" s="64">
        <v>1</v>
      </c>
      <c r="G30" s="64">
        <v>0</v>
      </c>
      <c r="H30" s="64">
        <v>0</v>
      </c>
      <c r="I30" s="65">
        <v>0</v>
      </c>
    </row>
    <row r="31" spans="2:9" s="5" customFormat="1" ht="11.1" customHeight="1" x14ac:dyDescent="0.15">
      <c r="B31" s="33" t="s">
        <v>13</v>
      </c>
      <c r="C31" s="37">
        <v>38</v>
      </c>
      <c r="D31" s="38"/>
      <c r="E31" s="63">
        <v>30</v>
      </c>
      <c r="F31" s="64">
        <v>7</v>
      </c>
      <c r="G31" s="64">
        <v>1</v>
      </c>
      <c r="H31" s="64">
        <v>1</v>
      </c>
      <c r="I31" s="65">
        <v>0</v>
      </c>
    </row>
    <row r="32" spans="2:9" s="5" customFormat="1" ht="11.1" customHeight="1" x14ac:dyDescent="0.15">
      <c r="B32" s="33" t="s">
        <v>14</v>
      </c>
      <c r="C32" s="37">
        <v>39</v>
      </c>
      <c r="D32" s="38"/>
      <c r="E32" s="63">
        <v>5</v>
      </c>
      <c r="F32" s="64">
        <v>3</v>
      </c>
      <c r="G32" s="64">
        <v>0</v>
      </c>
      <c r="H32" s="64">
        <v>0</v>
      </c>
      <c r="I32" s="65">
        <v>0</v>
      </c>
    </row>
    <row r="33" spans="2:9" s="22" customFormat="1" ht="11.1" customHeight="1" x14ac:dyDescent="0.15">
      <c r="B33" s="29" t="s">
        <v>15</v>
      </c>
      <c r="C33" s="35">
        <v>1237</v>
      </c>
      <c r="D33" s="39"/>
      <c r="E33" s="66">
        <v>119</v>
      </c>
      <c r="F33" s="61">
        <v>75</v>
      </c>
      <c r="G33" s="61">
        <v>15</v>
      </c>
      <c r="H33" s="61">
        <v>7</v>
      </c>
      <c r="I33" s="62">
        <v>5</v>
      </c>
    </row>
    <row r="34" spans="2:9" s="22" customFormat="1" ht="11.1" customHeight="1" x14ac:dyDescent="0.15">
      <c r="B34" s="29" t="s">
        <v>107</v>
      </c>
      <c r="C34" s="35">
        <v>1017</v>
      </c>
      <c r="D34" s="36"/>
      <c r="E34" s="66">
        <v>229</v>
      </c>
      <c r="F34" s="61">
        <v>90</v>
      </c>
      <c r="G34" s="61">
        <v>28</v>
      </c>
      <c r="H34" s="61">
        <v>18</v>
      </c>
      <c r="I34" s="62">
        <v>11</v>
      </c>
    </row>
    <row r="35" spans="2:9" s="5" customFormat="1" ht="11.1" customHeight="1" x14ac:dyDescent="0.15">
      <c r="B35" s="33" t="s">
        <v>16</v>
      </c>
      <c r="C35" s="37">
        <v>114</v>
      </c>
      <c r="D35" s="38"/>
      <c r="E35" s="63">
        <v>7</v>
      </c>
      <c r="F35" s="64">
        <v>5</v>
      </c>
      <c r="G35" s="64">
        <v>1</v>
      </c>
      <c r="H35" s="64">
        <v>0</v>
      </c>
      <c r="I35" s="65">
        <v>0</v>
      </c>
    </row>
    <row r="36" spans="2:9" s="5" customFormat="1" ht="11.1" customHeight="1" x14ac:dyDescent="0.15">
      <c r="B36" s="33" t="s">
        <v>17</v>
      </c>
      <c r="C36" s="37">
        <v>53</v>
      </c>
      <c r="D36" s="38"/>
      <c r="E36" s="63">
        <v>3</v>
      </c>
      <c r="F36" s="64">
        <v>2</v>
      </c>
      <c r="G36" s="64">
        <v>1</v>
      </c>
      <c r="H36" s="64">
        <v>0</v>
      </c>
      <c r="I36" s="65">
        <v>0</v>
      </c>
    </row>
    <row r="37" spans="2:9" s="5" customFormat="1" ht="11.1" customHeight="1" x14ac:dyDescent="0.15">
      <c r="B37" s="33" t="s">
        <v>18</v>
      </c>
      <c r="C37" s="37">
        <v>28</v>
      </c>
      <c r="D37" s="38"/>
      <c r="E37" s="63">
        <v>69</v>
      </c>
      <c r="F37" s="64">
        <v>9</v>
      </c>
      <c r="G37" s="64">
        <v>1</v>
      </c>
      <c r="H37" s="64">
        <v>2</v>
      </c>
      <c r="I37" s="65">
        <v>0</v>
      </c>
    </row>
    <row r="38" spans="2:9" s="5" customFormat="1" ht="11.1" customHeight="1" x14ac:dyDescent="0.15">
      <c r="B38" s="33" t="s">
        <v>19</v>
      </c>
      <c r="C38" s="37">
        <v>171</v>
      </c>
      <c r="D38" s="38"/>
      <c r="E38" s="63">
        <v>46</v>
      </c>
      <c r="F38" s="64">
        <v>28</v>
      </c>
      <c r="G38" s="64">
        <v>10</v>
      </c>
      <c r="H38" s="64">
        <v>6</v>
      </c>
      <c r="I38" s="65">
        <v>2</v>
      </c>
    </row>
    <row r="39" spans="2:9" s="5" customFormat="1" ht="11.1" customHeight="1" x14ac:dyDescent="0.15">
      <c r="B39" s="33" t="s">
        <v>20</v>
      </c>
      <c r="C39" s="37">
        <v>86</v>
      </c>
      <c r="D39" s="38"/>
      <c r="E39" s="63">
        <v>12</v>
      </c>
      <c r="F39" s="64">
        <v>8</v>
      </c>
      <c r="G39" s="64">
        <v>2</v>
      </c>
      <c r="H39" s="64">
        <v>2</v>
      </c>
      <c r="I39" s="65">
        <v>2</v>
      </c>
    </row>
    <row r="40" spans="2:9" s="5" customFormat="1" ht="11.1" customHeight="1" x14ac:dyDescent="0.15">
      <c r="B40" s="33" t="s">
        <v>21</v>
      </c>
      <c r="C40" s="37">
        <v>274</v>
      </c>
      <c r="D40" s="38"/>
      <c r="E40" s="63">
        <v>13</v>
      </c>
      <c r="F40" s="64">
        <v>11</v>
      </c>
      <c r="G40" s="64">
        <v>3</v>
      </c>
      <c r="H40" s="64">
        <v>3</v>
      </c>
      <c r="I40" s="65">
        <v>2</v>
      </c>
    </row>
    <row r="41" spans="2:9" s="5" customFormat="1" ht="11.1" customHeight="1" x14ac:dyDescent="0.15">
      <c r="B41" s="33" t="s">
        <v>22</v>
      </c>
      <c r="C41" s="37">
        <v>136</v>
      </c>
      <c r="D41" s="38"/>
      <c r="E41" s="63">
        <v>51</v>
      </c>
      <c r="F41" s="64">
        <v>15</v>
      </c>
      <c r="G41" s="64">
        <v>6</v>
      </c>
      <c r="H41" s="64">
        <v>3</v>
      </c>
      <c r="I41" s="65">
        <v>3</v>
      </c>
    </row>
    <row r="42" spans="2:9" s="5" customFormat="1" ht="11.1" customHeight="1" x14ac:dyDescent="0.15">
      <c r="B42" s="33" t="s">
        <v>23</v>
      </c>
      <c r="C42" s="37">
        <v>9</v>
      </c>
      <c r="D42" s="38"/>
      <c r="E42" s="63">
        <v>3</v>
      </c>
      <c r="F42" s="64">
        <v>1</v>
      </c>
      <c r="G42" s="64">
        <v>0</v>
      </c>
      <c r="H42" s="64">
        <v>0</v>
      </c>
      <c r="I42" s="65">
        <v>0</v>
      </c>
    </row>
    <row r="43" spans="2:9" s="5" customFormat="1" ht="11.1" customHeight="1" x14ac:dyDescent="0.15">
      <c r="B43" s="33" t="s">
        <v>24</v>
      </c>
      <c r="C43" s="37">
        <v>50</v>
      </c>
      <c r="D43" s="38"/>
      <c r="E43" s="63">
        <v>6</v>
      </c>
      <c r="F43" s="64">
        <v>3</v>
      </c>
      <c r="G43" s="64">
        <v>0</v>
      </c>
      <c r="H43" s="64">
        <v>0</v>
      </c>
      <c r="I43" s="65">
        <v>0</v>
      </c>
    </row>
    <row r="44" spans="2:9" s="5" customFormat="1" ht="11.1" customHeight="1" x14ac:dyDescent="0.15">
      <c r="B44" s="33" t="s">
        <v>25</v>
      </c>
      <c r="C44" s="37">
        <v>96</v>
      </c>
      <c r="D44" s="38"/>
      <c r="E44" s="63">
        <v>19</v>
      </c>
      <c r="F44" s="64">
        <v>8</v>
      </c>
      <c r="G44" s="64">
        <v>4</v>
      </c>
      <c r="H44" s="64">
        <v>2</v>
      </c>
      <c r="I44" s="65">
        <v>2</v>
      </c>
    </row>
    <row r="45" spans="2:9" s="22" customFormat="1" ht="11.1" customHeight="1" x14ac:dyDescent="0.15">
      <c r="B45" s="29" t="s">
        <v>108</v>
      </c>
      <c r="C45" s="35">
        <v>696</v>
      </c>
      <c r="D45" s="36"/>
      <c r="E45" s="66">
        <v>109</v>
      </c>
      <c r="F45" s="61">
        <v>57</v>
      </c>
      <c r="G45" s="61">
        <v>14</v>
      </c>
      <c r="H45" s="61">
        <v>9</v>
      </c>
      <c r="I45" s="62">
        <v>4</v>
      </c>
    </row>
    <row r="46" spans="2:9" s="5" customFormat="1" ht="11.1" customHeight="1" x14ac:dyDescent="0.15">
      <c r="B46" s="33" t="s">
        <v>26</v>
      </c>
      <c r="C46" s="37">
        <v>58</v>
      </c>
      <c r="D46" s="38"/>
      <c r="E46" s="63">
        <v>1</v>
      </c>
      <c r="F46" s="64">
        <v>1</v>
      </c>
      <c r="G46" s="64">
        <v>1</v>
      </c>
      <c r="H46" s="64">
        <v>0</v>
      </c>
      <c r="I46" s="65">
        <v>0</v>
      </c>
    </row>
    <row r="47" spans="2:9" s="5" customFormat="1" ht="11.1" customHeight="1" x14ac:dyDescent="0.15">
      <c r="B47" s="33" t="s">
        <v>27</v>
      </c>
      <c r="C47" s="37">
        <v>20</v>
      </c>
      <c r="D47" s="38"/>
      <c r="E47" s="63">
        <v>5</v>
      </c>
      <c r="F47" s="64">
        <v>6</v>
      </c>
      <c r="G47" s="64">
        <v>1</v>
      </c>
      <c r="H47" s="64">
        <v>1</v>
      </c>
      <c r="I47" s="65">
        <v>1</v>
      </c>
    </row>
    <row r="48" spans="2:9" s="5" customFormat="1" ht="11.1" customHeight="1" x14ac:dyDescent="0.15">
      <c r="B48" s="33" t="s">
        <v>28</v>
      </c>
      <c r="C48" s="37">
        <v>9</v>
      </c>
      <c r="D48" s="38"/>
      <c r="E48" s="63">
        <v>7</v>
      </c>
      <c r="F48" s="64">
        <v>4</v>
      </c>
      <c r="G48" s="64">
        <v>1</v>
      </c>
      <c r="H48" s="64">
        <v>1</v>
      </c>
      <c r="I48" s="65">
        <v>1</v>
      </c>
    </row>
    <row r="49" spans="2:9" s="5" customFormat="1" ht="11.1" customHeight="1" x14ac:dyDescent="0.15">
      <c r="B49" s="33" t="s">
        <v>29</v>
      </c>
      <c r="C49" s="37">
        <v>113</v>
      </c>
      <c r="D49" s="38"/>
      <c r="E49" s="63">
        <v>54</v>
      </c>
      <c r="F49" s="64">
        <v>14</v>
      </c>
      <c r="G49" s="64">
        <v>4</v>
      </c>
      <c r="H49" s="64">
        <v>1</v>
      </c>
      <c r="I49" s="65">
        <v>0</v>
      </c>
    </row>
    <row r="50" spans="2:9" s="5" customFormat="1" ht="11.1" customHeight="1" x14ac:dyDescent="0.15">
      <c r="B50" s="33" t="s">
        <v>30</v>
      </c>
      <c r="C50" s="37">
        <v>407</v>
      </c>
      <c r="D50" s="38"/>
      <c r="E50" s="63">
        <v>30</v>
      </c>
      <c r="F50" s="64">
        <v>26</v>
      </c>
      <c r="G50" s="64">
        <v>5</v>
      </c>
      <c r="H50" s="64">
        <v>6</v>
      </c>
      <c r="I50" s="65">
        <v>2</v>
      </c>
    </row>
    <row r="51" spans="2:9" s="5" customFormat="1" ht="11.1" customHeight="1" x14ac:dyDescent="0.15">
      <c r="B51" s="33" t="s">
        <v>31</v>
      </c>
      <c r="C51" s="51">
        <v>89</v>
      </c>
      <c r="D51" s="38"/>
      <c r="E51" s="63">
        <v>12</v>
      </c>
      <c r="F51" s="64">
        <v>6</v>
      </c>
      <c r="G51" s="64">
        <v>2</v>
      </c>
      <c r="H51" s="64">
        <v>0</v>
      </c>
      <c r="I51" s="65">
        <v>0</v>
      </c>
    </row>
    <row r="52" spans="2:9" s="22" customFormat="1" ht="11.1" customHeight="1" x14ac:dyDescent="0.15">
      <c r="B52" s="29" t="s">
        <v>109</v>
      </c>
      <c r="C52" s="52">
        <v>1716</v>
      </c>
      <c r="D52" s="36"/>
      <c r="E52" s="66">
        <v>225</v>
      </c>
      <c r="F52" s="61">
        <v>85</v>
      </c>
      <c r="G52" s="61">
        <v>31</v>
      </c>
      <c r="H52" s="61">
        <v>15</v>
      </c>
      <c r="I52" s="62">
        <v>7</v>
      </c>
    </row>
    <row r="53" spans="2:9" s="5" customFormat="1" ht="11.1" customHeight="1" x14ac:dyDescent="0.15">
      <c r="B53" s="33" t="s">
        <v>32</v>
      </c>
      <c r="C53" s="51">
        <v>92</v>
      </c>
      <c r="D53" s="38"/>
      <c r="E53" s="63">
        <v>7</v>
      </c>
      <c r="F53" s="64">
        <v>3</v>
      </c>
      <c r="G53" s="64">
        <v>1</v>
      </c>
      <c r="H53" s="64">
        <v>1</v>
      </c>
      <c r="I53" s="65">
        <v>1</v>
      </c>
    </row>
    <row r="54" spans="2:9" s="5" customFormat="1" ht="11.1" customHeight="1" x14ac:dyDescent="0.15">
      <c r="B54" s="33" t="s">
        <v>33</v>
      </c>
      <c r="C54" s="51">
        <v>105</v>
      </c>
      <c r="D54" s="38"/>
      <c r="E54" s="63">
        <v>10</v>
      </c>
      <c r="F54" s="64">
        <v>9</v>
      </c>
      <c r="G54" s="64">
        <v>1</v>
      </c>
      <c r="H54" s="64">
        <v>2</v>
      </c>
      <c r="I54" s="65">
        <v>1</v>
      </c>
    </row>
    <row r="55" spans="2:9" s="5" customFormat="1" ht="11.1" customHeight="1" x14ac:dyDescent="0.15">
      <c r="B55" s="33" t="s">
        <v>34</v>
      </c>
      <c r="C55" s="51">
        <v>801</v>
      </c>
      <c r="D55" s="38"/>
      <c r="E55" s="63">
        <v>58</v>
      </c>
      <c r="F55" s="64">
        <v>36</v>
      </c>
      <c r="G55" s="64">
        <v>12</v>
      </c>
      <c r="H55" s="64">
        <v>5</v>
      </c>
      <c r="I55" s="65">
        <v>1</v>
      </c>
    </row>
    <row r="56" spans="2:9" s="5" customFormat="1" ht="11.1" customHeight="1" x14ac:dyDescent="0.15">
      <c r="B56" s="33" t="s">
        <v>35</v>
      </c>
      <c r="C56" s="51">
        <v>636</v>
      </c>
      <c r="D56" s="38"/>
      <c r="E56" s="63">
        <v>90</v>
      </c>
      <c r="F56" s="64">
        <v>31</v>
      </c>
      <c r="G56" s="64">
        <v>16</v>
      </c>
      <c r="H56" s="64">
        <v>6</v>
      </c>
      <c r="I56" s="65">
        <v>4</v>
      </c>
    </row>
    <row r="57" spans="2:9" s="5" customFormat="1" ht="11.1" customHeight="1" x14ac:dyDescent="0.15">
      <c r="B57" s="33" t="s">
        <v>36</v>
      </c>
      <c r="C57" s="37">
        <v>59</v>
      </c>
      <c r="D57" s="38"/>
      <c r="E57" s="63">
        <v>50</v>
      </c>
      <c r="F57" s="64">
        <v>2</v>
      </c>
      <c r="G57" s="64">
        <v>0</v>
      </c>
      <c r="H57" s="64">
        <v>0</v>
      </c>
      <c r="I57" s="65">
        <v>0</v>
      </c>
    </row>
    <row r="58" spans="2:9" s="5" customFormat="1" ht="11.1" customHeight="1" x14ac:dyDescent="0.15">
      <c r="B58" s="33" t="s">
        <v>37</v>
      </c>
      <c r="C58" s="37">
        <v>23</v>
      </c>
      <c r="D58" s="38"/>
      <c r="E58" s="63">
        <v>10</v>
      </c>
      <c r="F58" s="64">
        <v>4</v>
      </c>
      <c r="G58" s="64">
        <v>1</v>
      </c>
      <c r="H58" s="64">
        <v>1</v>
      </c>
      <c r="I58" s="65">
        <v>0</v>
      </c>
    </row>
    <row r="59" spans="2:9" s="22" customFormat="1" ht="11.1" customHeight="1" x14ac:dyDescent="0.15">
      <c r="B59" s="29" t="s">
        <v>110</v>
      </c>
      <c r="C59" s="35">
        <v>297</v>
      </c>
      <c r="D59" s="36"/>
      <c r="E59" s="66">
        <v>148</v>
      </c>
      <c r="F59" s="61">
        <v>35</v>
      </c>
      <c r="G59" s="61">
        <v>13</v>
      </c>
      <c r="H59" s="61">
        <v>8</v>
      </c>
      <c r="I59" s="62">
        <v>4</v>
      </c>
    </row>
    <row r="60" spans="2:9" s="5" customFormat="1" ht="11.1" customHeight="1" x14ac:dyDescent="0.15">
      <c r="B60" s="33" t="s">
        <v>38</v>
      </c>
      <c r="C60" s="37">
        <v>8</v>
      </c>
      <c r="D60" s="38"/>
      <c r="E60" s="63">
        <v>9</v>
      </c>
      <c r="F60" s="64">
        <v>2</v>
      </c>
      <c r="G60" s="64">
        <v>2</v>
      </c>
      <c r="H60" s="64">
        <v>0</v>
      </c>
      <c r="I60" s="65">
        <v>0</v>
      </c>
    </row>
    <row r="61" spans="2:9" s="5" customFormat="1" ht="11.1" customHeight="1" x14ac:dyDescent="0.15">
      <c r="B61" s="33" t="s">
        <v>39</v>
      </c>
      <c r="C61" s="37">
        <v>32</v>
      </c>
      <c r="D61" s="38"/>
      <c r="E61" s="63">
        <v>75</v>
      </c>
      <c r="F61" s="64">
        <v>3</v>
      </c>
      <c r="G61" s="64">
        <v>1</v>
      </c>
      <c r="H61" s="64">
        <v>0</v>
      </c>
      <c r="I61" s="65">
        <v>0</v>
      </c>
    </row>
    <row r="62" spans="2:9" s="5" customFormat="1" ht="11.1" customHeight="1" x14ac:dyDescent="0.15">
      <c r="B62" s="33" t="s">
        <v>40</v>
      </c>
      <c r="C62" s="37">
        <v>28</v>
      </c>
      <c r="D62" s="38"/>
      <c r="E62" s="63">
        <v>11</v>
      </c>
      <c r="F62" s="64">
        <v>4</v>
      </c>
      <c r="G62" s="64">
        <v>1</v>
      </c>
      <c r="H62" s="64">
        <v>0</v>
      </c>
      <c r="I62" s="65">
        <v>0</v>
      </c>
    </row>
    <row r="63" spans="2:9" s="5" customFormat="1" ht="11.1" customHeight="1" x14ac:dyDescent="0.15">
      <c r="B63" s="33" t="s">
        <v>41</v>
      </c>
      <c r="C63" s="37">
        <v>203</v>
      </c>
      <c r="D63" s="38"/>
      <c r="E63" s="63">
        <v>40</v>
      </c>
      <c r="F63" s="64">
        <v>22</v>
      </c>
      <c r="G63" s="64">
        <v>9</v>
      </c>
      <c r="H63" s="64">
        <v>6</v>
      </c>
      <c r="I63" s="65">
        <v>4</v>
      </c>
    </row>
    <row r="64" spans="2:9" s="5" customFormat="1" ht="11.1" customHeight="1" x14ac:dyDescent="0.15">
      <c r="B64" s="33" t="s">
        <v>42</v>
      </c>
      <c r="C64" s="37">
        <v>26</v>
      </c>
      <c r="D64" s="38"/>
      <c r="E64" s="63">
        <v>13</v>
      </c>
      <c r="F64" s="64">
        <v>4</v>
      </c>
      <c r="G64" s="64">
        <v>0</v>
      </c>
      <c r="H64" s="64">
        <v>2</v>
      </c>
      <c r="I64" s="65">
        <v>0</v>
      </c>
    </row>
    <row r="65" spans="2:9" s="22" customFormat="1" ht="11.1" customHeight="1" x14ac:dyDescent="0.15">
      <c r="B65" s="29" t="s">
        <v>111</v>
      </c>
      <c r="C65" s="35">
        <v>186</v>
      </c>
      <c r="D65" s="36"/>
      <c r="E65" s="66">
        <v>31</v>
      </c>
      <c r="F65" s="61">
        <v>11</v>
      </c>
      <c r="G65" s="61">
        <v>4</v>
      </c>
      <c r="H65" s="61">
        <v>1</v>
      </c>
      <c r="I65" s="62">
        <v>1</v>
      </c>
    </row>
    <row r="66" spans="2:9" s="5" customFormat="1" ht="11.1" customHeight="1" x14ac:dyDescent="0.15">
      <c r="B66" s="33" t="s">
        <v>43</v>
      </c>
      <c r="C66" s="37">
        <v>30</v>
      </c>
      <c r="D66" s="38"/>
      <c r="E66" s="63">
        <v>4</v>
      </c>
      <c r="F66" s="64">
        <v>3</v>
      </c>
      <c r="G66" s="64">
        <v>2</v>
      </c>
      <c r="H66" s="64">
        <v>1</v>
      </c>
      <c r="I66" s="65">
        <v>1</v>
      </c>
    </row>
    <row r="67" spans="2:9" s="5" customFormat="1" ht="11.1" customHeight="1" x14ac:dyDescent="0.15">
      <c r="B67" s="33" t="s">
        <v>44</v>
      </c>
      <c r="C67" s="37">
        <v>71</v>
      </c>
      <c r="D67" s="38"/>
      <c r="E67" s="63">
        <v>23</v>
      </c>
      <c r="F67" s="64">
        <v>6</v>
      </c>
      <c r="G67" s="64">
        <v>1</v>
      </c>
      <c r="H67" s="64">
        <v>0</v>
      </c>
      <c r="I67" s="65">
        <v>0</v>
      </c>
    </row>
    <row r="68" spans="2:9" s="5" customFormat="1" ht="11.1" customHeight="1" x14ac:dyDescent="0.15">
      <c r="B68" s="33" t="s">
        <v>45</v>
      </c>
      <c r="C68" s="37">
        <v>66</v>
      </c>
      <c r="D68" s="38"/>
      <c r="E68" s="63">
        <v>2</v>
      </c>
      <c r="F68" s="64">
        <v>1</v>
      </c>
      <c r="G68" s="64">
        <v>0</v>
      </c>
      <c r="H68" s="64">
        <v>0</v>
      </c>
      <c r="I68" s="65">
        <v>0</v>
      </c>
    </row>
    <row r="69" spans="2:9" s="5" customFormat="1" ht="11.1" customHeight="1" x14ac:dyDescent="0.15">
      <c r="B69" s="33" t="s">
        <v>46</v>
      </c>
      <c r="C69" s="37">
        <v>19</v>
      </c>
      <c r="D69" s="38"/>
      <c r="E69" s="63">
        <v>2</v>
      </c>
      <c r="F69" s="64">
        <v>1</v>
      </c>
      <c r="G69" s="64">
        <v>1</v>
      </c>
      <c r="H69" s="64">
        <v>0</v>
      </c>
      <c r="I69" s="65">
        <v>0</v>
      </c>
    </row>
    <row r="70" spans="2:9" s="22" customFormat="1" ht="11.1" customHeight="1" x14ac:dyDescent="0.15">
      <c r="B70" s="29" t="s">
        <v>112</v>
      </c>
      <c r="C70" s="35">
        <v>482</v>
      </c>
      <c r="D70" s="36"/>
      <c r="E70" s="66">
        <v>51</v>
      </c>
      <c r="F70" s="61">
        <v>23</v>
      </c>
      <c r="G70" s="61">
        <v>7</v>
      </c>
      <c r="H70" s="61">
        <v>9</v>
      </c>
      <c r="I70" s="62">
        <v>6</v>
      </c>
    </row>
    <row r="71" spans="2:9" s="5" customFormat="1" ht="11.1" customHeight="1" x14ac:dyDescent="0.15">
      <c r="B71" s="33" t="s">
        <v>47</v>
      </c>
      <c r="C71" s="37">
        <v>289</v>
      </c>
      <c r="D71" s="38"/>
      <c r="E71" s="63">
        <v>31</v>
      </c>
      <c r="F71" s="64">
        <v>13</v>
      </c>
      <c r="G71" s="64">
        <v>7</v>
      </c>
      <c r="H71" s="64">
        <v>8</v>
      </c>
      <c r="I71" s="65">
        <v>6</v>
      </c>
    </row>
    <row r="72" spans="2:9" s="5" customFormat="1" ht="11.1" customHeight="1" x14ac:dyDescent="0.15">
      <c r="B72" s="33" t="s">
        <v>48</v>
      </c>
      <c r="C72" s="37">
        <v>9</v>
      </c>
      <c r="D72" s="38"/>
      <c r="E72" s="63">
        <v>2</v>
      </c>
      <c r="F72" s="64">
        <v>2</v>
      </c>
      <c r="G72" s="64">
        <v>0</v>
      </c>
      <c r="H72" s="64">
        <v>0</v>
      </c>
      <c r="I72" s="65">
        <v>0</v>
      </c>
    </row>
    <row r="73" spans="2:9" s="5" customFormat="1" ht="11.1" customHeight="1" x14ac:dyDescent="0.15">
      <c r="B73" s="33" t="s">
        <v>49</v>
      </c>
      <c r="C73" s="37">
        <v>45</v>
      </c>
      <c r="D73" s="38"/>
      <c r="E73" s="63">
        <v>0</v>
      </c>
      <c r="F73" s="64">
        <v>0</v>
      </c>
      <c r="G73" s="64">
        <v>0</v>
      </c>
      <c r="H73" s="64">
        <v>0</v>
      </c>
      <c r="I73" s="65">
        <v>0</v>
      </c>
    </row>
    <row r="74" spans="2:9" s="5" customFormat="1" ht="11.1" customHeight="1" x14ac:dyDescent="0.15">
      <c r="B74" s="33" t="s">
        <v>50</v>
      </c>
      <c r="C74" s="37">
        <v>24</v>
      </c>
      <c r="D74" s="38"/>
      <c r="E74" s="63">
        <v>1</v>
      </c>
      <c r="F74" s="64">
        <v>0</v>
      </c>
      <c r="G74" s="64">
        <v>0</v>
      </c>
      <c r="H74" s="64">
        <v>0</v>
      </c>
      <c r="I74" s="65">
        <v>0</v>
      </c>
    </row>
    <row r="75" spans="2:9" s="5" customFormat="1" ht="11.1" customHeight="1" x14ac:dyDescent="0.15">
      <c r="B75" s="33" t="s">
        <v>51</v>
      </c>
      <c r="C75" s="37">
        <v>29</v>
      </c>
      <c r="D75" s="38"/>
      <c r="E75" s="63">
        <v>2</v>
      </c>
      <c r="F75" s="64">
        <v>2</v>
      </c>
      <c r="G75" s="64">
        <v>0</v>
      </c>
      <c r="H75" s="64">
        <v>0</v>
      </c>
      <c r="I75" s="65">
        <v>0</v>
      </c>
    </row>
    <row r="76" spans="2:9" s="5" customFormat="1" ht="11.1" customHeight="1" x14ac:dyDescent="0.15">
      <c r="B76" s="33" t="s">
        <v>52</v>
      </c>
      <c r="C76" s="37">
        <v>10</v>
      </c>
      <c r="D76" s="38"/>
      <c r="E76" s="63">
        <v>8</v>
      </c>
      <c r="F76" s="64">
        <v>3</v>
      </c>
      <c r="G76" s="64">
        <v>0</v>
      </c>
      <c r="H76" s="64">
        <v>0</v>
      </c>
      <c r="I76" s="65">
        <v>0</v>
      </c>
    </row>
    <row r="77" spans="2:9" s="5" customFormat="1" ht="11.1" customHeight="1" x14ac:dyDescent="0.15">
      <c r="B77" s="33" t="s">
        <v>53</v>
      </c>
      <c r="C77" s="37">
        <v>31</v>
      </c>
      <c r="D77" s="38"/>
      <c r="E77" s="63">
        <v>2</v>
      </c>
      <c r="F77" s="64">
        <v>1</v>
      </c>
      <c r="G77" s="64">
        <v>0</v>
      </c>
      <c r="H77" s="64">
        <v>0</v>
      </c>
      <c r="I77" s="65">
        <v>0</v>
      </c>
    </row>
    <row r="78" spans="2:9" s="5" customFormat="1" ht="11.1" customHeight="1" thickBot="1" x14ac:dyDescent="0.2">
      <c r="B78" s="34" t="s">
        <v>54</v>
      </c>
      <c r="C78" s="40">
        <v>45</v>
      </c>
      <c r="D78" s="41"/>
      <c r="E78" s="67">
        <v>5</v>
      </c>
      <c r="F78" s="68">
        <v>2</v>
      </c>
      <c r="G78" s="68">
        <v>0</v>
      </c>
      <c r="H78" s="68">
        <v>1</v>
      </c>
      <c r="I78" s="69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I33" sqref="I33"/>
      <selection pane="topRight" activeCell="I33" sqref="I33"/>
      <selection pane="bottomLeft" activeCell="I33" sqref="I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86</v>
      </c>
    </row>
    <row r="2" spans="2:9" s="3" customFormat="1" ht="14.4" x14ac:dyDescent="0.15">
      <c r="B2" s="247" t="s">
        <v>114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63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'D-a-(1)'!B9</f>
        <v>2011  平成23年</v>
      </c>
      <c r="C9" s="15">
        <v>2234</v>
      </c>
      <c r="D9" s="16">
        <v>75.917636526410021</v>
      </c>
      <c r="E9" s="70">
        <v>1696</v>
      </c>
      <c r="F9" s="71">
        <v>577</v>
      </c>
      <c r="G9" s="71">
        <v>111</v>
      </c>
      <c r="H9" s="71">
        <v>19</v>
      </c>
      <c r="I9" s="71">
        <v>1</v>
      </c>
    </row>
    <row r="10" spans="2:9" s="5" customFormat="1" x14ac:dyDescent="0.15">
      <c r="B10" s="18" t="str">
        <f>'D-a-(1)'!B10</f>
        <v>2012      24</v>
      </c>
      <c r="C10" s="15">
        <v>1916</v>
      </c>
      <c r="D10" s="16">
        <v>79.123173277661792</v>
      </c>
      <c r="E10" s="70">
        <v>1516</v>
      </c>
      <c r="F10" s="71">
        <v>534</v>
      </c>
      <c r="G10" s="71">
        <v>91</v>
      </c>
      <c r="H10" s="71">
        <v>9</v>
      </c>
      <c r="I10" s="71">
        <v>3</v>
      </c>
    </row>
    <row r="11" spans="2:9" s="5" customFormat="1" x14ac:dyDescent="0.15">
      <c r="B11" s="18" t="str">
        <f>'D-a-(1)'!B11</f>
        <v>2013      25</v>
      </c>
      <c r="C11" s="15">
        <v>1606</v>
      </c>
      <c r="D11" s="16">
        <v>74.782067247820677</v>
      </c>
      <c r="E11" s="70">
        <v>1201</v>
      </c>
      <c r="F11" s="71">
        <v>548</v>
      </c>
      <c r="G11" s="71">
        <v>90</v>
      </c>
      <c r="H11" s="71">
        <v>12</v>
      </c>
      <c r="I11" s="71">
        <v>3</v>
      </c>
    </row>
    <row r="12" spans="2:9" s="5" customFormat="1" x14ac:dyDescent="0.15">
      <c r="B12" s="18" t="str">
        <f>'D-a-(1)'!B12</f>
        <v>2014      26</v>
      </c>
      <c r="C12" s="15">
        <v>1404</v>
      </c>
      <c r="D12" s="16">
        <v>77.706552706552714</v>
      </c>
      <c r="E12" s="70">
        <v>1091</v>
      </c>
      <c r="F12" s="71">
        <v>501</v>
      </c>
      <c r="G12" s="71">
        <v>108</v>
      </c>
      <c r="H12" s="71">
        <v>12</v>
      </c>
      <c r="I12" s="71">
        <v>3</v>
      </c>
    </row>
    <row r="13" spans="2:9" s="5" customFormat="1" x14ac:dyDescent="0.15">
      <c r="B13" s="18" t="str">
        <f>'D-a-(1)'!B13</f>
        <v>2015      27</v>
      </c>
      <c r="C13" s="15">
        <v>1160</v>
      </c>
      <c r="D13" s="16">
        <v>75.172413793103445</v>
      </c>
      <c r="E13" s="70">
        <v>872</v>
      </c>
      <c r="F13" s="71">
        <v>429</v>
      </c>
      <c r="G13" s="71">
        <v>84</v>
      </c>
      <c r="H13" s="71">
        <v>11</v>
      </c>
      <c r="I13" s="71">
        <v>5</v>
      </c>
    </row>
    <row r="14" spans="2:9" s="5" customFormat="1" x14ac:dyDescent="0.15">
      <c r="B14" s="18" t="str">
        <f>'D-a-(1)'!B14</f>
        <v>2016      28</v>
      </c>
      <c r="C14" s="15">
        <v>1285</v>
      </c>
      <c r="D14" s="16">
        <v>80.389105058365757</v>
      </c>
      <c r="E14" s="70">
        <v>1033</v>
      </c>
      <c r="F14" s="71">
        <v>427</v>
      </c>
      <c r="G14" s="71">
        <v>89</v>
      </c>
      <c r="H14" s="71">
        <v>12</v>
      </c>
      <c r="I14" s="71">
        <v>5</v>
      </c>
    </row>
    <row r="15" spans="2:9" s="5" customFormat="1" x14ac:dyDescent="0.15">
      <c r="B15" s="18" t="str">
        <f>'D-a-(1)'!B15</f>
        <v>2017      29</v>
      </c>
      <c r="C15" s="15">
        <v>1142</v>
      </c>
      <c r="D15" s="16">
        <v>78.984238178633987</v>
      </c>
      <c r="E15" s="70">
        <v>902</v>
      </c>
      <c r="F15" s="71">
        <v>458</v>
      </c>
      <c r="G15" s="71">
        <v>103</v>
      </c>
      <c r="H15" s="71">
        <v>8</v>
      </c>
      <c r="I15" s="71">
        <v>2</v>
      </c>
    </row>
    <row r="16" spans="2:9" s="5" customFormat="1" x14ac:dyDescent="0.15">
      <c r="B16" s="18" t="str">
        <f>'D-a-(1)'!B16</f>
        <v>2018      30</v>
      </c>
      <c r="C16" s="15">
        <v>973</v>
      </c>
      <c r="D16" s="16">
        <v>79.547790339157245</v>
      </c>
      <c r="E16" s="70">
        <v>774</v>
      </c>
      <c r="F16" s="71">
        <v>402</v>
      </c>
      <c r="G16" s="71">
        <v>91</v>
      </c>
      <c r="H16" s="71">
        <v>6</v>
      </c>
      <c r="I16" s="71">
        <v>1</v>
      </c>
    </row>
    <row r="17" spans="2:9" s="22" customFormat="1" x14ac:dyDescent="0.15">
      <c r="B17" s="18" t="str">
        <f>'D-a-(1)'!B17</f>
        <v>2019  令和元年</v>
      </c>
      <c r="C17" s="19">
        <v>974</v>
      </c>
      <c r="D17" s="16">
        <v>81.006160164271051</v>
      </c>
      <c r="E17" s="72">
        <v>789</v>
      </c>
      <c r="F17" s="72">
        <v>365</v>
      </c>
      <c r="G17" s="72">
        <v>91</v>
      </c>
      <c r="H17" s="72">
        <v>8</v>
      </c>
      <c r="I17" s="73">
        <v>3</v>
      </c>
    </row>
    <row r="18" spans="2:9" s="22" customFormat="1" x14ac:dyDescent="0.15">
      <c r="B18" s="23" t="str">
        <f>'D-a-(1)'!B18</f>
        <v>2020      ２</v>
      </c>
      <c r="C18" s="24">
        <f>SUM(C20,C26,C33,C34,C45,C52,C59,C65,C70)</f>
        <v>971</v>
      </c>
      <c r="D18" s="25">
        <f>E18/C18*100</f>
        <v>82.801235839340876</v>
      </c>
      <c r="E18" s="74">
        <f>SUM(E20,E26,E33,E34,E45,E52,E59,E65,E70)</f>
        <v>804</v>
      </c>
      <c r="F18" s="75">
        <f>SUM(F20,F26,F33,F34,F45,F52,F59,F65,F70)</f>
        <v>371</v>
      </c>
      <c r="G18" s="75">
        <f>SUM(G20,G26,G33,G34,G45,G52,G59,G65,G70)</f>
        <v>75</v>
      </c>
      <c r="H18" s="75">
        <f>SUM(H20,H26,H33,H34,H45,H52,H59,H65,H70)</f>
        <v>7</v>
      </c>
      <c r="I18" s="75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2">
        <v>19</v>
      </c>
      <c r="D20" s="36"/>
      <c r="E20" s="76">
        <v>7</v>
      </c>
      <c r="F20" s="77">
        <v>8</v>
      </c>
      <c r="G20" s="77">
        <v>0</v>
      </c>
      <c r="H20" s="77">
        <v>0</v>
      </c>
      <c r="I20" s="78">
        <v>0</v>
      </c>
    </row>
    <row r="21" spans="2:9" s="5" customFormat="1" ht="11.1" customHeight="1" x14ac:dyDescent="0.15">
      <c r="B21" s="33" t="s">
        <v>4</v>
      </c>
      <c r="C21" s="43">
        <v>10</v>
      </c>
      <c r="D21" s="38"/>
      <c r="E21" s="79">
        <v>0</v>
      </c>
      <c r="F21" s="80">
        <v>1</v>
      </c>
      <c r="G21" s="80">
        <v>0</v>
      </c>
      <c r="H21" s="80">
        <v>0</v>
      </c>
      <c r="I21" s="81">
        <v>0</v>
      </c>
    </row>
    <row r="22" spans="2:9" s="5" customFormat="1" ht="11.1" customHeight="1" x14ac:dyDescent="0.15">
      <c r="B22" s="33" t="s">
        <v>5</v>
      </c>
      <c r="C22" s="43">
        <v>2</v>
      </c>
      <c r="D22" s="38"/>
      <c r="E22" s="79">
        <v>2</v>
      </c>
      <c r="F22" s="80">
        <v>2</v>
      </c>
      <c r="G22" s="80">
        <v>0</v>
      </c>
      <c r="H22" s="80">
        <v>0</v>
      </c>
      <c r="I22" s="81">
        <v>0</v>
      </c>
    </row>
    <row r="23" spans="2:9" s="5" customFormat="1" ht="11.1" customHeight="1" x14ac:dyDescent="0.15">
      <c r="B23" s="33" t="s">
        <v>6</v>
      </c>
      <c r="C23" s="43">
        <v>3</v>
      </c>
      <c r="D23" s="38"/>
      <c r="E23" s="79">
        <v>2</v>
      </c>
      <c r="F23" s="80">
        <v>2</v>
      </c>
      <c r="G23" s="80">
        <v>0</v>
      </c>
      <c r="H23" s="80">
        <v>0</v>
      </c>
      <c r="I23" s="81">
        <v>0</v>
      </c>
    </row>
    <row r="24" spans="2:9" s="5" customFormat="1" ht="11.1" customHeight="1" x14ac:dyDescent="0.15">
      <c r="B24" s="33" t="s">
        <v>7</v>
      </c>
      <c r="C24" s="43">
        <v>3</v>
      </c>
      <c r="D24" s="38"/>
      <c r="E24" s="79">
        <v>3</v>
      </c>
      <c r="F24" s="80">
        <v>3</v>
      </c>
      <c r="G24" s="80">
        <v>0</v>
      </c>
      <c r="H24" s="80">
        <v>0</v>
      </c>
      <c r="I24" s="81">
        <v>0</v>
      </c>
    </row>
    <row r="25" spans="2:9" s="5" customFormat="1" ht="11.1" customHeight="1" x14ac:dyDescent="0.15">
      <c r="B25" s="33" t="s">
        <v>8</v>
      </c>
      <c r="C25" s="43">
        <v>1</v>
      </c>
      <c r="D25" s="38"/>
      <c r="E25" s="79">
        <v>0</v>
      </c>
      <c r="F25" s="80">
        <v>0</v>
      </c>
      <c r="G25" s="80">
        <v>0</v>
      </c>
      <c r="H25" s="80">
        <v>0</v>
      </c>
      <c r="I25" s="81">
        <v>0</v>
      </c>
    </row>
    <row r="26" spans="2:9" s="22" customFormat="1" ht="11.1" customHeight="1" x14ac:dyDescent="0.15">
      <c r="B26" s="29" t="s">
        <v>106</v>
      </c>
      <c r="C26" s="42">
        <v>144</v>
      </c>
      <c r="D26" s="36"/>
      <c r="E26" s="76">
        <v>141</v>
      </c>
      <c r="F26" s="77">
        <v>33</v>
      </c>
      <c r="G26" s="77">
        <v>6</v>
      </c>
      <c r="H26" s="77">
        <v>0</v>
      </c>
      <c r="I26" s="78">
        <v>0</v>
      </c>
    </row>
    <row r="27" spans="2:9" s="5" customFormat="1" ht="11.1" customHeight="1" x14ac:dyDescent="0.15">
      <c r="B27" s="33" t="s">
        <v>9</v>
      </c>
      <c r="C27" s="43">
        <v>36</v>
      </c>
      <c r="D27" s="38"/>
      <c r="E27" s="79">
        <v>35</v>
      </c>
      <c r="F27" s="80">
        <v>7</v>
      </c>
      <c r="G27" s="80">
        <v>0</v>
      </c>
      <c r="H27" s="80">
        <v>0</v>
      </c>
      <c r="I27" s="81">
        <v>0</v>
      </c>
    </row>
    <row r="28" spans="2:9" s="5" customFormat="1" ht="11.1" customHeight="1" x14ac:dyDescent="0.15">
      <c r="B28" s="33" t="s">
        <v>10</v>
      </c>
      <c r="C28" s="43">
        <v>17</v>
      </c>
      <c r="D28" s="38"/>
      <c r="E28" s="79">
        <v>13</v>
      </c>
      <c r="F28" s="80">
        <v>2</v>
      </c>
      <c r="G28" s="80">
        <v>1</v>
      </c>
      <c r="H28" s="80">
        <v>0</v>
      </c>
      <c r="I28" s="81">
        <v>0</v>
      </c>
    </row>
    <row r="29" spans="2:9" s="5" customFormat="1" ht="11.1" customHeight="1" x14ac:dyDescent="0.15">
      <c r="B29" s="33" t="s">
        <v>11</v>
      </c>
      <c r="C29" s="43">
        <v>32</v>
      </c>
      <c r="D29" s="38"/>
      <c r="E29" s="79">
        <v>22</v>
      </c>
      <c r="F29" s="80">
        <v>8</v>
      </c>
      <c r="G29" s="80">
        <v>2</v>
      </c>
      <c r="H29" s="80">
        <v>0</v>
      </c>
      <c r="I29" s="81">
        <v>0</v>
      </c>
    </row>
    <row r="30" spans="2:9" s="5" customFormat="1" ht="11.1" customHeight="1" x14ac:dyDescent="0.15">
      <c r="B30" s="33" t="s">
        <v>12</v>
      </c>
      <c r="C30" s="43">
        <v>8</v>
      </c>
      <c r="D30" s="38"/>
      <c r="E30" s="79">
        <v>11</v>
      </c>
      <c r="F30" s="80">
        <v>2</v>
      </c>
      <c r="G30" s="80">
        <v>0</v>
      </c>
      <c r="H30" s="80">
        <v>0</v>
      </c>
      <c r="I30" s="81">
        <v>0</v>
      </c>
    </row>
    <row r="31" spans="2:9" s="5" customFormat="1" ht="11.1" customHeight="1" x14ac:dyDescent="0.15">
      <c r="B31" s="33" t="s">
        <v>13</v>
      </c>
      <c r="C31" s="43">
        <v>15</v>
      </c>
      <c r="D31" s="38"/>
      <c r="E31" s="79">
        <v>13</v>
      </c>
      <c r="F31" s="80">
        <v>7</v>
      </c>
      <c r="G31" s="80">
        <v>2</v>
      </c>
      <c r="H31" s="80">
        <v>0</v>
      </c>
      <c r="I31" s="81">
        <v>0</v>
      </c>
    </row>
    <row r="32" spans="2:9" s="5" customFormat="1" ht="11.1" customHeight="1" x14ac:dyDescent="0.15">
      <c r="B32" s="33" t="s">
        <v>14</v>
      </c>
      <c r="C32" s="43">
        <v>36</v>
      </c>
      <c r="D32" s="38"/>
      <c r="E32" s="79">
        <v>47</v>
      </c>
      <c r="F32" s="80">
        <v>7</v>
      </c>
      <c r="G32" s="80">
        <v>1</v>
      </c>
      <c r="H32" s="80">
        <v>0</v>
      </c>
      <c r="I32" s="81">
        <v>0</v>
      </c>
    </row>
    <row r="33" spans="2:9" s="22" customFormat="1" ht="11.1" customHeight="1" x14ac:dyDescent="0.15">
      <c r="B33" s="29" t="s">
        <v>15</v>
      </c>
      <c r="C33" s="42">
        <v>111</v>
      </c>
      <c r="D33" s="39"/>
      <c r="E33" s="76">
        <v>64</v>
      </c>
      <c r="F33" s="77">
        <v>36</v>
      </c>
      <c r="G33" s="77">
        <v>3</v>
      </c>
      <c r="H33" s="77">
        <v>1</v>
      </c>
      <c r="I33" s="78">
        <v>0</v>
      </c>
    </row>
    <row r="34" spans="2:9" s="22" customFormat="1" ht="11.1" customHeight="1" x14ac:dyDescent="0.15">
      <c r="B34" s="29" t="s">
        <v>107</v>
      </c>
      <c r="C34" s="42">
        <v>201</v>
      </c>
      <c r="D34" s="36"/>
      <c r="E34" s="76">
        <v>183</v>
      </c>
      <c r="F34" s="77">
        <v>77</v>
      </c>
      <c r="G34" s="77">
        <v>18</v>
      </c>
      <c r="H34" s="77">
        <v>2</v>
      </c>
      <c r="I34" s="78">
        <v>0</v>
      </c>
    </row>
    <row r="35" spans="2:9" s="5" customFormat="1" ht="11.1" customHeight="1" x14ac:dyDescent="0.15">
      <c r="B35" s="33" t="s">
        <v>16</v>
      </c>
      <c r="C35" s="43">
        <v>8</v>
      </c>
      <c r="D35" s="38"/>
      <c r="E35" s="79">
        <v>3</v>
      </c>
      <c r="F35" s="80">
        <v>4</v>
      </c>
      <c r="G35" s="80">
        <v>1</v>
      </c>
      <c r="H35" s="80">
        <v>1</v>
      </c>
      <c r="I35" s="81">
        <v>0</v>
      </c>
    </row>
    <row r="36" spans="2:9" s="5" customFormat="1" ht="11.1" customHeight="1" x14ac:dyDescent="0.15">
      <c r="B36" s="33" t="s">
        <v>17</v>
      </c>
      <c r="C36" s="43">
        <v>11</v>
      </c>
      <c r="D36" s="38"/>
      <c r="E36" s="79">
        <v>14</v>
      </c>
      <c r="F36" s="80">
        <v>4</v>
      </c>
      <c r="G36" s="80">
        <v>0</v>
      </c>
      <c r="H36" s="80">
        <v>0</v>
      </c>
      <c r="I36" s="81">
        <v>0</v>
      </c>
    </row>
    <row r="37" spans="2:9" s="5" customFormat="1" ht="11.1" customHeight="1" x14ac:dyDescent="0.15">
      <c r="B37" s="33" t="s">
        <v>18</v>
      </c>
      <c r="C37" s="43">
        <v>30</v>
      </c>
      <c r="D37" s="38"/>
      <c r="E37" s="79">
        <v>31</v>
      </c>
      <c r="F37" s="80">
        <v>5</v>
      </c>
      <c r="G37" s="80">
        <v>1</v>
      </c>
      <c r="H37" s="80">
        <v>0</v>
      </c>
      <c r="I37" s="81">
        <v>0</v>
      </c>
    </row>
    <row r="38" spans="2:9" s="5" customFormat="1" ht="11.1" customHeight="1" x14ac:dyDescent="0.15">
      <c r="B38" s="33" t="s">
        <v>19</v>
      </c>
      <c r="C38" s="43">
        <v>31</v>
      </c>
      <c r="D38" s="38"/>
      <c r="E38" s="79">
        <v>21</v>
      </c>
      <c r="F38" s="80">
        <v>16</v>
      </c>
      <c r="G38" s="80">
        <v>5</v>
      </c>
      <c r="H38" s="80">
        <v>1</v>
      </c>
      <c r="I38" s="81">
        <v>0</v>
      </c>
    </row>
    <row r="39" spans="2:9" s="5" customFormat="1" ht="11.1" customHeight="1" x14ac:dyDescent="0.15">
      <c r="B39" s="33" t="s">
        <v>20</v>
      </c>
      <c r="C39" s="43">
        <v>25</v>
      </c>
      <c r="D39" s="38"/>
      <c r="E39" s="79">
        <v>23</v>
      </c>
      <c r="F39" s="80">
        <v>12</v>
      </c>
      <c r="G39" s="80">
        <v>2</v>
      </c>
      <c r="H39" s="80">
        <v>0</v>
      </c>
      <c r="I39" s="81">
        <v>0</v>
      </c>
    </row>
    <row r="40" spans="2:9" s="5" customFormat="1" ht="11.1" customHeight="1" x14ac:dyDescent="0.15">
      <c r="B40" s="33" t="s">
        <v>21</v>
      </c>
      <c r="C40" s="43">
        <v>18</v>
      </c>
      <c r="D40" s="38"/>
      <c r="E40" s="79">
        <v>15</v>
      </c>
      <c r="F40" s="80">
        <v>12</v>
      </c>
      <c r="G40" s="80">
        <v>6</v>
      </c>
      <c r="H40" s="80">
        <v>0</v>
      </c>
      <c r="I40" s="81">
        <v>0</v>
      </c>
    </row>
    <row r="41" spans="2:9" s="5" customFormat="1" ht="11.1" customHeight="1" x14ac:dyDescent="0.15">
      <c r="B41" s="33" t="s">
        <v>22</v>
      </c>
      <c r="C41" s="43">
        <v>33</v>
      </c>
      <c r="D41" s="38"/>
      <c r="E41" s="79">
        <v>38</v>
      </c>
      <c r="F41" s="80">
        <v>10</v>
      </c>
      <c r="G41" s="80">
        <v>1</v>
      </c>
      <c r="H41" s="80">
        <v>0</v>
      </c>
      <c r="I41" s="81">
        <v>0</v>
      </c>
    </row>
    <row r="42" spans="2:9" s="5" customFormat="1" ht="11.1" customHeight="1" x14ac:dyDescent="0.15">
      <c r="B42" s="33" t="s">
        <v>23</v>
      </c>
      <c r="C42" s="43">
        <v>3</v>
      </c>
      <c r="D42" s="38"/>
      <c r="E42" s="79">
        <v>3</v>
      </c>
      <c r="F42" s="80">
        <v>1</v>
      </c>
      <c r="G42" s="80">
        <v>0</v>
      </c>
      <c r="H42" s="80">
        <v>0</v>
      </c>
      <c r="I42" s="81">
        <v>0</v>
      </c>
    </row>
    <row r="43" spans="2:9" s="5" customFormat="1" ht="11.1" customHeight="1" x14ac:dyDescent="0.15">
      <c r="B43" s="33" t="s">
        <v>24</v>
      </c>
      <c r="C43" s="43">
        <v>20</v>
      </c>
      <c r="D43" s="38"/>
      <c r="E43" s="79">
        <v>22</v>
      </c>
      <c r="F43" s="80">
        <v>8</v>
      </c>
      <c r="G43" s="80">
        <v>1</v>
      </c>
      <c r="H43" s="80">
        <v>0</v>
      </c>
      <c r="I43" s="81">
        <v>0</v>
      </c>
    </row>
    <row r="44" spans="2:9" s="5" customFormat="1" ht="11.1" customHeight="1" x14ac:dyDescent="0.15">
      <c r="B44" s="33" t="s">
        <v>25</v>
      </c>
      <c r="C44" s="43">
        <v>22</v>
      </c>
      <c r="D44" s="38"/>
      <c r="E44" s="79">
        <v>13</v>
      </c>
      <c r="F44" s="80">
        <v>5</v>
      </c>
      <c r="G44" s="80">
        <v>1</v>
      </c>
      <c r="H44" s="80">
        <v>0</v>
      </c>
      <c r="I44" s="81">
        <v>0</v>
      </c>
    </row>
    <row r="45" spans="2:9" s="22" customFormat="1" ht="11.1" customHeight="1" x14ac:dyDescent="0.15">
      <c r="B45" s="29" t="s">
        <v>108</v>
      </c>
      <c r="C45" s="42">
        <v>102</v>
      </c>
      <c r="D45" s="36"/>
      <c r="E45" s="76">
        <v>76</v>
      </c>
      <c r="F45" s="77">
        <v>44</v>
      </c>
      <c r="G45" s="77">
        <v>13</v>
      </c>
      <c r="H45" s="77">
        <v>0</v>
      </c>
      <c r="I45" s="78">
        <v>0</v>
      </c>
    </row>
    <row r="46" spans="2:9" s="5" customFormat="1" ht="11.1" customHeight="1" x14ac:dyDescent="0.15">
      <c r="B46" s="33" t="s">
        <v>26</v>
      </c>
      <c r="C46" s="43">
        <v>6</v>
      </c>
      <c r="D46" s="38"/>
      <c r="E46" s="79">
        <v>2</v>
      </c>
      <c r="F46" s="80">
        <v>3</v>
      </c>
      <c r="G46" s="80">
        <v>1</v>
      </c>
      <c r="H46" s="80">
        <v>0</v>
      </c>
      <c r="I46" s="81">
        <v>0</v>
      </c>
    </row>
    <row r="47" spans="2:9" s="5" customFormat="1" ht="11.1" customHeight="1" x14ac:dyDescent="0.15">
      <c r="B47" s="33" t="s">
        <v>27</v>
      </c>
      <c r="C47" s="43">
        <v>5</v>
      </c>
      <c r="D47" s="38"/>
      <c r="E47" s="79">
        <v>3</v>
      </c>
      <c r="F47" s="80">
        <v>2</v>
      </c>
      <c r="G47" s="80">
        <v>0</v>
      </c>
      <c r="H47" s="80">
        <v>0</v>
      </c>
      <c r="I47" s="81">
        <v>0</v>
      </c>
    </row>
    <row r="48" spans="2:9" s="5" customFormat="1" ht="11.1" customHeight="1" x14ac:dyDescent="0.15">
      <c r="B48" s="33" t="s">
        <v>28</v>
      </c>
      <c r="C48" s="43">
        <v>9</v>
      </c>
      <c r="D48" s="38"/>
      <c r="E48" s="79">
        <v>10</v>
      </c>
      <c r="F48" s="80">
        <v>9</v>
      </c>
      <c r="G48" s="80">
        <v>5</v>
      </c>
      <c r="H48" s="80">
        <v>0</v>
      </c>
      <c r="I48" s="81">
        <v>0</v>
      </c>
    </row>
    <row r="49" spans="2:9" s="5" customFormat="1" ht="11.1" customHeight="1" x14ac:dyDescent="0.15">
      <c r="B49" s="33" t="s">
        <v>29</v>
      </c>
      <c r="C49" s="53">
        <v>9</v>
      </c>
      <c r="D49" s="38"/>
      <c r="E49" s="79">
        <v>6</v>
      </c>
      <c r="F49" s="80">
        <v>2</v>
      </c>
      <c r="G49" s="80">
        <v>0</v>
      </c>
      <c r="H49" s="80">
        <v>0</v>
      </c>
      <c r="I49" s="81">
        <v>0</v>
      </c>
    </row>
    <row r="50" spans="2:9" s="5" customFormat="1" ht="11.1" customHeight="1" x14ac:dyDescent="0.15">
      <c r="B50" s="33" t="s">
        <v>30</v>
      </c>
      <c r="C50" s="53">
        <v>49</v>
      </c>
      <c r="D50" s="38"/>
      <c r="E50" s="79">
        <v>33</v>
      </c>
      <c r="F50" s="80">
        <v>23</v>
      </c>
      <c r="G50" s="80">
        <v>6</v>
      </c>
      <c r="H50" s="80">
        <v>0</v>
      </c>
      <c r="I50" s="81">
        <v>0</v>
      </c>
    </row>
    <row r="51" spans="2:9" s="5" customFormat="1" ht="11.1" customHeight="1" x14ac:dyDescent="0.15">
      <c r="B51" s="33" t="s">
        <v>31</v>
      </c>
      <c r="C51" s="53">
        <v>24</v>
      </c>
      <c r="D51" s="38"/>
      <c r="E51" s="79">
        <v>22</v>
      </c>
      <c r="F51" s="80">
        <v>5</v>
      </c>
      <c r="G51" s="80">
        <v>1</v>
      </c>
      <c r="H51" s="80">
        <v>0</v>
      </c>
      <c r="I51" s="81">
        <v>0</v>
      </c>
    </row>
    <row r="52" spans="2:9" s="22" customFormat="1" ht="11.1" customHeight="1" x14ac:dyDescent="0.15">
      <c r="B52" s="29" t="s">
        <v>109</v>
      </c>
      <c r="C52" s="54">
        <v>151</v>
      </c>
      <c r="D52" s="36"/>
      <c r="E52" s="76">
        <v>121</v>
      </c>
      <c r="F52" s="77">
        <v>82</v>
      </c>
      <c r="G52" s="77">
        <v>19</v>
      </c>
      <c r="H52" s="77">
        <v>3</v>
      </c>
      <c r="I52" s="78">
        <v>0</v>
      </c>
    </row>
    <row r="53" spans="2:9" s="5" customFormat="1" ht="11.1" customHeight="1" x14ac:dyDescent="0.15">
      <c r="B53" s="33" t="s">
        <v>32</v>
      </c>
      <c r="C53" s="53">
        <v>2</v>
      </c>
      <c r="D53" s="38"/>
      <c r="E53" s="79">
        <v>5</v>
      </c>
      <c r="F53" s="80">
        <v>3</v>
      </c>
      <c r="G53" s="80">
        <v>2</v>
      </c>
      <c r="H53" s="80">
        <v>0</v>
      </c>
      <c r="I53" s="81">
        <v>0</v>
      </c>
    </row>
    <row r="54" spans="2:9" s="5" customFormat="1" ht="11.1" customHeight="1" x14ac:dyDescent="0.15">
      <c r="B54" s="33" t="s">
        <v>33</v>
      </c>
      <c r="C54" s="53">
        <v>17</v>
      </c>
      <c r="D54" s="38"/>
      <c r="E54" s="79">
        <v>19</v>
      </c>
      <c r="F54" s="80">
        <v>14</v>
      </c>
      <c r="G54" s="80">
        <v>4</v>
      </c>
      <c r="H54" s="80">
        <v>1</v>
      </c>
      <c r="I54" s="81">
        <v>0</v>
      </c>
    </row>
    <row r="55" spans="2:9" s="5" customFormat="1" ht="11.1" customHeight="1" x14ac:dyDescent="0.15">
      <c r="B55" s="33" t="s">
        <v>34</v>
      </c>
      <c r="C55" s="53">
        <v>81</v>
      </c>
      <c r="D55" s="38"/>
      <c r="E55" s="79">
        <v>45</v>
      </c>
      <c r="F55" s="80">
        <v>28</v>
      </c>
      <c r="G55" s="80">
        <v>5</v>
      </c>
      <c r="H55" s="80">
        <v>0</v>
      </c>
      <c r="I55" s="81">
        <v>0</v>
      </c>
    </row>
    <row r="56" spans="2:9" s="5" customFormat="1" ht="11.1" customHeight="1" x14ac:dyDescent="0.15">
      <c r="B56" s="33" t="s">
        <v>35</v>
      </c>
      <c r="C56" s="53">
        <v>45</v>
      </c>
      <c r="D56" s="38"/>
      <c r="E56" s="79">
        <v>43</v>
      </c>
      <c r="F56" s="80">
        <v>31</v>
      </c>
      <c r="G56" s="80">
        <v>7</v>
      </c>
      <c r="H56" s="80">
        <v>0</v>
      </c>
      <c r="I56" s="81">
        <v>0</v>
      </c>
    </row>
    <row r="57" spans="2:9" s="5" customFormat="1" ht="11.1" customHeight="1" x14ac:dyDescent="0.15">
      <c r="B57" s="33" t="s">
        <v>36</v>
      </c>
      <c r="C57" s="53">
        <v>2</v>
      </c>
      <c r="D57" s="38"/>
      <c r="E57" s="79">
        <v>4</v>
      </c>
      <c r="F57" s="80">
        <v>3</v>
      </c>
      <c r="G57" s="80">
        <v>1</v>
      </c>
      <c r="H57" s="80">
        <v>0</v>
      </c>
      <c r="I57" s="81">
        <v>0</v>
      </c>
    </row>
    <row r="58" spans="2:9" s="5" customFormat="1" ht="11.1" customHeight="1" x14ac:dyDescent="0.15">
      <c r="B58" s="33" t="s">
        <v>37</v>
      </c>
      <c r="C58" s="43">
        <v>4</v>
      </c>
      <c r="D58" s="38"/>
      <c r="E58" s="79">
        <v>5</v>
      </c>
      <c r="F58" s="80">
        <v>3</v>
      </c>
      <c r="G58" s="80">
        <v>0</v>
      </c>
      <c r="H58" s="80">
        <v>2</v>
      </c>
      <c r="I58" s="81">
        <v>0</v>
      </c>
    </row>
    <row r="59" spans="2:9" s="22" customFormat="1" ht="11.1" customHeight="1" x14ac:dyDescent="0.15">
      <c r="B59" s="29" t="s">
        <v>110</v>
      </c>
      <c r="C59" s="42">
        <v>60</v>
      </c>
      <c r="D59" s="36"/>
      <c r="E59" s="76">
        <v>54</v>
      </c>
      <c r="F59" s="77">
        <v>27</v>
      </c>
      <c r="G59" s="77">
        <v>4</v>
      </c>
      <c r="H59" s="77">
        <v>0</v>
      </c>
      <c r="I59" s="78">
        <v>0</v>
      </c>
    </row>
    <row r="60" spans="2:9" s="5" customFormat="1" ht="11.1" customHeight="1" x14ac:dyDescent="0.15">
      <c r="B60" s="33" t="s">
        <v>38</v>
      </c>
      <c r="C60" s="43">
        <v>10</v>
      </c>
      <c r="D60" s="38"/>
      <c r="E60" s="79">
        <v>8</v>
      </c>
      <c r="F60" s="80">
        <v>4</v>
      </c>
      <c r="G60" s="80">
        <v>0</v>
      </c>
      <c r="H60" s="80">
        <v>0</v>
      </c>
      <c r="I60" s="81">
        <v>0</v>
      </c>
    </row>
    <row r="61" spans="2:9" s="5" customFormat="1" ht="11.1" customHeight="1" x14ac:dyDescent="0.15">
      <c r="B61" s="33" t="s">
        <v>39</v>
      </c>
      <c r="C61" s="43">
        <v>12</v>
      </c>
      <c r="D61" s="38"/>
      <c r="E61" s="79">
        <v>12</v>
      </c>
      <c r="F61" s="80">
        <v>5</v>
      </c>
      <c r="G61" s="80">
        <v>1</v>
      </c>
      <c r="H61" s="80">
        <v>0</v>
      </c>
      <c r="I61" s="81">
        <v>0</v>
      </c>
    </row>
    <row r="62" spans="2:9" s="5" customFormat="1" ht="11.1" customHeight="1" x14ac:dyDescent="0.15">
      <c r="B62" s="33" t="s">
        <v>40</v>
      </c>
      <c r="C62" s="43">
        <v>15</v>
      </c>
      <c r="D62" s="38"/>
      <c r="E62" s="79">
        <v>9</v>
      </c>
      <c r="F62" s="80">
        <v>8</v>
      </c>
      <c r="G62" s="80">
        <v>2</v>
      </c>
      <c r="H62" s="80">
        <v>0</v>
      </c>
      <c r="I62" s="81">
        <v>0</v>
      </c>
    </row>
    <row r="63" spans="2:9" s="5" customFormat="1" ht="11.1" customHeight="1" x14ac:dyDescent="0.15">
      <c r="B63" s="33" t="s">
        <v>41</v>
      </c>
      <c r="C63" s="43">
        <v>17</v>
      </c>
      <c r="D63" s="38"/>
      <c r="E63" s="79">
        <v>13</v>
      </c>
      <c r="F63" s="80">
        <v>6</v>
      </c>
      <c r="G63" s="80">
        <v>0</v>
      </c>
      <c r="H63" s="80">
        <v>0</v>
      </c>
      <c r="I63" s="81">
        <v>0</v>
      </c>
    </row>
    <row r="64" spans="2:9" s="5" customFormat="1" ht="11.1" customHeight="1" x14ac:dyDescent="0.15">
      <c r="B64" s="33" t="s">
        <v>42</v>
      </c>
      <c r="C64" s="43">
        <v>6</v>
      </c>
      <c r="D64" s="38"/>
      <c r="E64" s="79">
        <v>12</v>
      </c>
      <c r="F64" s="80">
        <v>4</v>
      </c>
      <c r="G64" s="80">
        <v>1</v>
      </c>
      <c r="H64" s="80">
        <v>0</v>
      </c>
      <c r="I64" s="81">
        <v>0</v>
      </c>
    </row>
    <row r="65" spans="2:9" s="22" customFormat="1" ht="11.1" customHeight="1" x14ac:dyDescent="0.15">
      <c r="B65" s="29" t="s">
        <v>111</v>
      </c>
      <c r="C65" s="42">
        <v>47</v>
      </c>
      <c r="D65" s="36"/>
      <c r="E65" s="76">
        <v>36</v>
      </c>
      <c r="F65" s="77">
        <v>21</v>
      </c>
      <c r="G65" s="77">
        <v>4</v>
      </c>
      <c r="H65" s="77">
        <v>1</v>
      </c>
      <c r="I65" s="78">
        <v>0</v>
      </c>
    </row>
    <row r="66" spans="2:9" s="5" customFormat="1" ht="11.1" customHeight="1" x14ac:dyDescent="0.15">
      <c r="B66" s="33" t="s">
        <v>43</v>
      </c>
      <c r="C66" s="43">
        <v>9</v>
      </c>
      <c r="D66" s="38"/>
      <c r="E66" s="79">
        <v>7</v>
      </c>
      <c r="F66" s="80">
        <v>4</v>
      </c>
      <c r="G66" s="80">
        <v>1</v>
      </c>
      <c r="H66" s="80">
        <v>1</v>
      </c>
      <c r="I66" s="81">
        <v>0</v>
      </c>
    </row>
    <row r="67" spans="2:9" s="5" customFormat="1" ht="11.1" customHeight="1" x14ac:dyDescent="0.15">
      <c r="B67" s="33" t="s">
        <v>44</v>
      </c>
      <c r="C67" s="43">
        <v>23</v>
      </c>
      <c r="D67" s="38"/>
      <c r="E67" s="79">
        <v>15</v>
      </c>
      <c r="F67" s="80">
        <v>7</v>
      </c>
      <c r="G67" s="80">
        <v>1</v>
      </c>
      <c r="H67" s="80">
        <v>0</v>
      </c>
      <c r="I67" s="81">
        <v>0</v>
      </c>
    </row>
    <row r="68" spans="2:9" s="5" customFormat="1" ht="11.1" customHeight="1" x14ac:dyDescent="0.15">
      <c r="B68" s="33" t="s">
        <v>45</v>
      </c>
      <c r="C68" s="43">
        <v>5</v>
      </c>
      <c r="D68" s="38"/>
      <c r="E68" s="79">
        <v>4</v>
      </c>
      <c r="F68" s="80">
        <v>6</v>
      </c>
      <c r="G68" s="80">
        <v>2</v>
      </c>
      <c r="H68" s="80">
        <v>0</v>
      </c>
      <c r="I68" s="81">
        <v>0</v>
      </c>
    </row>
    <row r="69" spans="2:9" s="5" customFormat="1" ht="11.1" customHeight="1" x14ac:dyDescent="0.15">
      <c r="B69" s="33" t="s">
        <v>46</v>
      </c>
      <c r="C69" s="43">
        <v>10</v>
      </c>
      <c r="D69" s="38"/>
      <c r="E69" s="79">
        <v>10</v>
      </c>
      <c r="F69" s="80">
        <v>4</v>
      </c>
      <c r="G69" s="80">
        <v>0</v>
      </c>
      <c r="H69" s="80">
        <v>0</v>
      </c>
      <c r="I69" s="81">
        <v>0</v>
      </c>
    </row>
    <row r="70" spans="2:9" s="22" customFormat="1" ht="11.1" customHeight="1" x14ac:dyDescent="0.15">
      <c r="B70" s="29" t="s">
        <v>112</v>
      </c>
      <c r="C70" s="42">
        <v>136</v>
      </c>
      <c r="D70" s="36"/>
      <c r="E70" s="76">
        <v>122</v>
      </c>
      <c r="F70" s="77">
        <v>43</v>
      </c>
      <c r="G70" s="77">
        <v>8</v>
      </c>
      <c r="H70" s="77">
        <v>0</v>
      </c>
      <c r="I70" s="78">
        <v>0</v>
      </c>
    </row>
    <row r="71" spans="2:9" s="5" customFormat="1" ht="11.1" customHeight="1" x14ac:dyDescent="0.15">
      <c r="B71" s="33" t="s">
        <v>47</v>
      </c>
      <c r="C71" s="43">
        <v>55</v>
      </c>
      <c r="D71" s="38"/>
      <c r="E71" s="79">
        <v>59</v>
      </c>
      <c r="F71" s="80">
        <v>17</v>
      </c>
      <c r="G71" s="80">
        <v>3</v>
      </c>
      <c r="H71" s="80">
        <v>0</v>
      </c>
      <c r="I71" s="81">
        <v>0</v>
      </c>
    </row>
    <row r="72" spans="2:9" s="5" customFormat="1" ht="11.1" customHeight="1" x14ac:dyDescent="0.15">
      <c r="B72" s="33" t="s">
        <v>48</v>
      </c>
      <c r="C72" s="43">
        <v>10</v>
      </c>
      <c r="D72" s="38"/>
      <c r="E72" s="79">
        <v>7</v>
      </c>
      <c r="F72" s="80">
        <v>4</v>
      </c>
      <c r="G72" s="80">
        <v>1</v>
      </c>
      <c r="H72" s="80">
        <v>0</v>
      </c>
      <c r="I72" s="81">
        <v>0</v>
      </c>
    </row>
    <row r="73" spans="2:9" s="5" customFormat="1" ht="11.1" customHeight="1" x14ac:dyDescent="0.15">
      <c r="B73" s="33" t="s">
        <v>49</v>
      </c>
      <c r="C73" s="43">
        <v>9</v>
      </c>
      <c r="D73" s="38"/>
      <c r="E73" s="79">
        <v>6</v>
      </c>
      <c r="F73" s="80">
        <v>3</v>
      </c>
      <c r="G73" s="80">
        <v>1</v>
      </c>
      <c r="H73" s="80">
        <v>0</v>
      </c>
      <c r="I73" s="81">
        <v>0</v>
      </c>
    </row>
    <row r="74" spans="2:9" s="5" customFormat="1" ht="11.1" customHeight="1" x14ac:dyDescent="0.15">
      <c r="B74" s="33" t="s">
        <v>50</v>
      </c>
      <c r="C74" s="43">
        <v>11</v>
      </c>
      <c r="D74" s="38"/>
      <c r="E74" s="79">
        <v>9</v>
      </c>
      <c r="F74" s="80">
        <v>6</v>
      </c>
      <c r="G74" s="80">
        <v>1</v>
      </c>
      <c r="H74" s="80">
        <v>0</v>
      </c>
      <c r="I74" s="81">
        <v>0</v>
      </c>
    </row>
    <row r="75" spans="2:9" s="5" customFormat="1" ht="11.1" customHeight="1" x14ac:dyDescent="0.15">
      <c r="B75" s="33" t="s">
        <v>51</v>
      </c>
      <c r="C75" s="43">
        <v>12</v>
      </c>
      <c r="D75" s="38"/>
      <c r="E75" s="79">
        <v>7</v>
      </c>
      <c r="F75" s="80">
        <v>7</v>
      </c>
      <c r="G75" s="80">
        <v>0</v>
      </c>
      <c r="H75" s="80">
        <v>0</v>
      </c>
      <c r="I75" s="81">
        <v>0</v>
      </c>
    </row>
    <row r="76" spans="2:9" s="5" customFormat="1" ht="11.1" customHeight="1" x14ac:dyDescent="0.15">
      <c r="B76" s="33" t="s">
        <v>52</v>
      </c>
      <c r="C76" s="43">
        <v>9</v>
      </c>
      <c r="D76" s="38"/>
      <c r="E76" s="79">
        <v>4</v>
      </c>
      <c r="F76" s="80">
        <v>1</v>
      </c>
      <c r="G76" s="80">
        <v>0</v>
      </c>
      <c r="H76" s="80">
        <v>0</v>
      </c>
      <c r="I76" s="81">
        <v>0</v>
      </c>
    </row>
    <row r="77" spans="2:9" s="5" customFormat="1" ht="11.1" customHeight="1" x14ac:dyDescent="0.15">
      <c r="B77" s="33" t="s">
        <v>53</v>
      </c>
      <c r="C77" s="43">
        <v>9</v>
      </c>
      <c r="D77" s="38"/>
      <c r="E77" s="79">
        <v>9</v>
      </c>
      <c r="F77" s="80">
        <v>3</v>
      </c>
      <c r="G77" s="80">
        <v>2</v>
      </c>
      <c r="H77" s="80">
        <v>0</v>
      </c>
      <c r="I77" s="81">
        <v>0</v>
      </c>
    </row>
    <row r="78" spans="2:9" s="5" customFormat="1" ht="11.1" customHeight="1" thickBot="1" x14ac:dyDescent="0.2">
      <c r="B78" s="34" t="s">
        <v>54</v>
      </c>
      <c r="C78" s="44">
        <v>21</v>
      </c>
      <c r="D78" s="41"/>
      <c r="E78" s="82">
        <v>21</v>
      </c>
      <c r="F78" s="83">
        <v>2</v>
      </c>
      <c r="G78" s="83">
        <v>0</v>
      </c>
      <c r="H78" s="83">
        <v>0</v>
      </c>
      <c r="I78" s="8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87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64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'D-a-(2)'!B9</f>
        <v>2011  平成23年</v>
      </c>
      <c r="C9" s="15">
        <v>197</v>
      </c>
      <c r="D9" s="16">
        <v>85.279187817258887</v>
      </c>
      <c r="E9" s="70">
        <v>168</v>
      </c>
      <c r="F9" s="71">
        <v>134</v>
      </c>
      <c r="G9" s="71">
        <v>21</v>
      </c>
      <c r="H9" s="71">
        <v>0</v>
      </c>
      <c r="I9" s="71">
        <v>0</v>
      </c>
    </row>
    <row r="10" spans="2:9" s="5" customFormat="1" x14ac:dyDescent="0.15">
      <c r="B10" s="18" t="str">
        <f>'D-a-(2)'!B10</f>
        <v>2012      24</v>
      </c>
      <c r="C10" s="15">
        <v>228</v>
      </c>
      <c r="D10" s="16">
        <v>74.122807017543863</v>
      </c>
      <c r="E10" s="70">
        <v>169</v>
      </c>
      <c r="F10" s="71">
        <v>123</v>
      </c>
      <c r="G10" s="71">
        <v>12</v>
      </c>
      <c r="H10" s="71">
        <v>0</v>
      </c>
      <c r="I10" s="71">
        <v>0</v>
      </c>
    </row>
    <row r="11" spans="2:9" s="5" customFormat="1" x14ac:dyDescent="0.15">
      <c r="B11" s="18" t="str">
        <f>'D-a-(2)'!B11</f>
        <v>2013      25</v>
      </c>
      <c r="C11" s="15">
        <v>115</v>
      </c>
      <c r="D11" s="16">
        <v>79.130434782608688</v>
      </c>
      <c r="E11" s="70">
        <v>91</v>
      </c>
      <c r="F11" s="71">
        <v>100</v>
      </c>
      <c r="G11" s="71">
        <v>12</v>
      </c>
      <c r="H11" s="71">
        <v>0</v>
      </c>
      <c r="I11" s="71">
        <v>0</v>
      </c>
    </row>
    <row r="12" spans="2:9" s="5" customFormat="1" x14ac:dyDescent="0.15">
      <c r="B12" s="18" t="str">
        <f>'D-a-(2)'!B12</f>
        <v>2014      26</v>
      </c>
      <c r="C12" s="15">
        <v>179</v>
      </c>
      <c r="D12" s="16">
        <v>79.888268156424573</v>
      </c>
      <c r="E12" s="70">
        <v>143</v>
      </c>
      <c r="F12" s="71">
        <v>123</v>
      </c>
      <c r="G12" s="71">
        <v>8</v>
      </c>
      <c r="H12" s="71">
        <v>0</v>
      </c>
      <c r="I12" s="71">
        <v>0</v>
      </c>
    </row>
    <row r="13" spans="2:9" s="5" customFormat="1" x14ac:dyDescent="0.15">
      <c r="B13" s="18" t="str">
        <f>'D-a-(2)'!B13</f>
        <v>2015      27</v>
      </c>
      <c r="C13" s="15">
        <v>133</v>
      </c>
      <c r="D13" s="16">
        <v>75.939849624060145</v>
      </c>
      <c r="E13" s="70">
        <v>101</v>
      </c>
      <c r="F13" s="71">
        <v>80</v>
      </c>
      <c r="G13" s="71">
        <v>5</v>
      </c>
      <c r="H13" s="71">
        <v>0</v>
      </c>
      <c r="I13" s="71">
        <v>0</v>
      </c>
    </row>
    <row r="14" spans="2:9" s="5" customFormat="1" x14ac:dyDescent="0.15">
      <c r="B14" s="18" t="str">
        <f>'D-a-(2)'!B14</f>
        <v>2016      28</v>
      </c>
      <c r="C14" s="15">
        <v>128</v>
      </c>
      <c r="D14" s="16">
        <v>90.625</v>
      </c>
      <c r="E14" s="70">
        <v>116</v>
      </c>
      <c r="F14" s="71">
        <v>88</v>
      </c>
      <c r="G14" s="71">
        <v>11</v>
      </c>
      <c r="H14" s="71">
        <v>0</v>
      </c>
      <c r="I14" s="71">
        <v>0</v>
      </c>
    </row>
    <row r="15" spans="2:9" s="5" customFormat="1" x14ac:dyDescent="0.15">
      <c r="B15" s="18" t="str">
        <f>'D-a-(2)'!B15</f>
        <v>2017      29</v>
      </c>
      <c r="C15" s="15">
        <v>99</v>
      </c>
      <c r="D15" s="16">
        <v>65.656565656565661</v>
      </c>
      <c r="E15" s="70">
        <v>65</v>
      </c>
      <c r="F15" s="71">
        <v>110</v>
      </c>
      <c r="G15" s="71">
        <v>18</v>
      </c>
      <c r="H15" s="71">
        <v>1</v>
      </c>
      <c r="I15" s="71">
        <v>1</v>
      </c>
    </row>
    <row r="16" spans="2:9" s="5" customFormat="1" x14ac:dyDescent="0.15">
      <c r="B16" s="18" t="str">
        <f>'D-a-(2)'!B16</f>
        <v>2018      30</v>
      </c>
      <c r="C16" s="15">
        <v>123</v>
      </c>
      <c r="D16" s="16">
        <v>70.731707317073173</v>
      </c>
      <c r="E16" s="70">
        <v>87</v>
      </c>
      <c r="F16" s="71">
        <v>109</v>
      </c>
      <c r="G16" s="71">
        <v>6</v>
      </c>
      <c r="H16" s="71">
        <v>0</v>
      </c>
      <c r="I16" s="71">
        <v>0</v>
      </c>
    </row>
    <row r="17" spans="2:9" s="22" customFormat="1" x14ac:dyDescent="0.15">
      <c r="B17" s="18" t="str">
        <f>'D-a-(2)'!B17</f>
        <v>2019  令和元年</v>
      </c>
      <c r="C17" s="19">
        <v>117</v>
      </c>
      <c r="D17" s="16">
        <v>84.615384615384613</v>
      </c>
      <c r="E17" s="72">
        <v>99</v>
      </c>
      <c r="F17" s="72">
        <v>116</v>
      </c>
      <c r="G17" s="72">
        <v>19</v>
      </c>
      <c r="H17" s="72">
        <v>0</v>
      </c>
      <c r="I17" s="73">
        <v>0</v>
      </c>
    </row>
    <row r="18" spans="2:9" s="22" customFormat="1" x14ac:dyDescent="0.15">
      <c r="B18" s="23" t="str">
        <f>'D-a-(2)'!B18</f>
        <v>2020      ２</v>
      </c>
      <c r="C18" s="24">
        <f>SUM(C20,C26,C33,C34,C45,C52,C59,C65,C70)</f>
        <v>126</v>
      </c>
      <c r="D18" s="25">
        <f>E18/C18*100</f>
        <v>85.714285714285708</v>
      </c>
      <c r="E18" s="74">
        <f>SUM(E20,E26,E33,E34,E45,E52,E59,E65,E70)</f>
        <v>108</v>
      </c>
      <c r="F18" s="75">
        <f>SUM(F20,F26,F33,F34,F45,F52,F59,F65,F70)</f>
        <v>96</v>
      </c>
      <c r="G18" s="75">
        <f>SUM(G20,G26,G33,G34,G45,G52,G59,G65,G70)</f>
        <v>13</v>
      </c>
      <c r="H18" s="75">
        <f>SUM(H20,H26,H33,H34,H45,H52,H59,H65,H70)</f>
        <v>0</v>
      </c>
      <c r="I18" s="75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85">
        <v>5</v>
      </c>
      <c r="D20" s="36"/>
      <c r="E20" s="89">
        <v>4</v>
      </c>
      <c r="F20" s="90">
        <v>7</v>
      </c>
      <c r="G20" s="90">
        <v>3</v>
      </c>
      <c r="H20" s="90">
        <v>0</v>
      </c>
      <c r="I20" s="91">
        <v>0</v>
      </c>
    </row>
    <row r="21" spans="2:9" s="5" customFormat="1" ht="11.1" customHeight="1" x14ac:dyDescent="0.15">
      <c r="B21" s="33" t="s">
        <v>4</v>
      </c>
      <c r="C21" s="86">
        <v>3</v>
      </c>
      <c r="D21" s="38"/>
      <c r="E21" s="92">
        <v>3</v>
      </c>
      <c r="F21" s="93">
        <v>1</v>
      </c>
      <c r="G21" s="93">
        <v>1</v>
      </c>
      <c r="H21" s="93">
        <v>0</v>
      </c>
      <c r="I21" s="94">
        <v>0</v>
      </c>
    </row>
    <row r="22" spans="2:9" s="5" customFormat="1" ht="11.1" customHeight="1" x14ac:dyDescent="0.15">
      <c r="B22" s="33" t="s">
        <v>5</v>
      </c>
      <c r="C22" s="86">
        <v>1</v>
      </c>
      <c r="D22" s="38"/>
      <c r="E22" s="92">
        <v>1</v>
      </c>
      <c r="F22" s="93">
        <v>6</v>
      </c>
      <c r="G22" s="93">
        <v>2</v>
      </c>
      <c r="H22" s="93">
        <v>0</v>
      </c>
      <c r="I22" s="94">
        <v>0</v>
      </c>
    </row>
    <row r="23" spans="2:9" s="5" customFormat="1" ht="11.1" customHeight="1" x14ac:dyDescent="0.15">
      <c r="B23" s="33" t="s">
        <v>6</v>
      </c>
      <c r="C23" s="86">
        <v>0</v>
      </c>
      <c r="D23" s="38"/>
      <c r="E23" s="92">
        <v>0</v>
      </c>
      <c r="F23" s="93">
        <v>0</v>
      </c>
      <c r="G23" s="93">
        <v>0</v>
      </c>
      <c r="H23" s="93">
        <v>0</v>
      </c>
      <c r="I23" s="94">
        <v>0</v>
      </c>
    </row>
    <row r="24" spans="2:9" s="5" customFormat="1" ht="11.1" customHeight="1" x14ac:dyDescent="0.15">
      <c r="B24" s="33" t="s">
        <v>7</v>
      </c>
      <c r="C24" s="86">
        <v>1</v>
      </c>
      <c r="D24" s="38"/>
      <c r="E24" s="92">
        <v>0</v>
      </c>
      <c r="F24" s="93">
        <v>0</v>
      </c>
      <c r="G24" s="93">
        <v>0</v>
      </c>
      <c r="H24" s="93">
        <v>0</v>
      </c>
      <c r="I24" s="94">
        <v>0</v>
      </c>
    </row>
    <row r="25" spans="2:9" s="5" customFormat="1" ht="11.1" customHeight="1" x14ac:dyDescent="0.15">
      <c r="B25" s="33" t="s">
        <v>8</v>
      </c>
      <c r="C25" s="86">
        <v>0</v>
      </c>
      <c r="D25" s="38"/>
      <c r="E25" s="92">
        <v>0</v>
      </c>
      <c r="F25" s="93">
        <v>0</v>
      </c>
      <c r="G25" s="93">
        <v>0</v>
      </c>
      <c r="H25" s="93">
        <v>0</v>
      </c>
      <c r="I25" s="94">
        <v>0</v>
      </c>
    </row>
    <row r="26" spans="2:9" s="22" customFormat="1" ht="11.1" customHeight="1" x14ac:dyDescent="0.15">
      <c r="B26" s="29" t="s">
        <v>106</v>
      </c>
      <c r="C26" s="87">
        <v>6</v>
      </c>
      <c r="D26" s="36"/>
      <c r="E26" s="95">
        <v>7</v>
      </c>
      <c r="F26" s="90">
        <v>14</v>
      </c>
      <c r="G26" s="90">
        <v>0</v>
      </c>
      <c r="H26" s="90">
        <v>0</v>
      </c>
      <c r="I26" s="91">
        <v>0</v>
      </c>
    </row>
    <row r="27" spans="2:9" s="5" customFormat="1" ht="11.1" customHeight="1" x14ac:dyDescent="0.15">
      <c r="B27" s="33" t="s">
        <v>9</v>
      </c>
      <c r="C27" s="86">
        <v>0</v>
      </c>
      <c r="D27" s="38"/>
      <c r="E27" s="92">
        <v>0</v>
      </c>
      <c r="F27" s="93">
        <v>0</v>
      </c>
      <c r="G27" s="93">
        <v>0</v>
      </c>
      <c r="H27" s="93">
        <v>0</v>
      </c>
      <c r="I27" s="94">
        <v>0</v>
      </c>
    </row>
    <row r="28" spans="2:9" s="5" customFormat="1" ht="11.1" customHeight="1" x14ac:dyDescent="0.15">
      <c r="B28" s="33" t="s">
        <v>10</v>
      </c>
      <c r="C28" s="86">
        <v>1</v>
      </c>
      <c r="D28" s="38"/>
      <c r="E28" s="92">
        <v>4</v>
      </c>
      <c r="F28" s="93">
        <v>9</v>
      </c>
      <c r="G28" s="93">
        <v>0</v>
      </c>
      <c r="H28" s="93">
        <v>0</v>
      </c>
      <c r="I28" s="94">
        <v>0</v>
      </c>
    </row>
    <row r="29" spans="2:9" s="5" customFormat="1" ht="11.1" customHeight="1" x14ac:dyDescent="0.15">
      <c r="B29" s="33" t="s">
        <v>11</v>
      </c>
      <c r="C29" s="86">
        <v>4</v>
      </c>
      <c r="D29" s="38"/>
      <c r="E29" s="92">
        <v>3</v>
      </c>
      <c r="F29" s="93">
        <v>5</v>
      </c>
      <c r="G29" s="93">
        <v>0</v>
      </c>
      <c r="H29" s="93">
        <v>0</v>
      </c>
      <c r="I29" s="94">
        <v>0</v>
      </c>
    </row>
    <row r="30" spans="2:9" s="5" customFormat="1" ht="11.1" customHeight="1" x14ac:dyDescent="0.15">
      <c r="B30" s="33" t="s">
        <v>12</v>
      </c>
      <c r="C30" s="86">
        <v>0</v>
      </c>
      <c r="D30" s="38"/>
      <c r="E30" s="92">
        <v>0</v>
      </c>
      <c r="F30" s="93">
        <v>0</v>
      </c>
      <c r="G30" s="93">
        <v>0</v>
      </c>
      <c r="H30" s="93">
        <v>0</v>
      </c>
      <c r="I30" s="94">
        <v>0</v>
      </c>
    </row>
    <row r="31" spans="2:9" s="5" customFormat="1" ht="11.1" customHeight="1" x14ac:dyDescent="0.15">
      <c r="B31" s="33" t="s">
        <v>13</v>
      </c>
      <c r="C31" s="86">
        <v>0</v>
      </c>
      <c r="D31" s="38"/>
      <c r="E31" s="92">
        <v>0</v>
      </c>
      <c r="F31" s="93">
        <v>0</v>
      </c>
      <c r="G31" s="93">
        <v>0</v>
      </c>
      <c r="H31" s="93">
        <v>0</v>
      </c>
      <c r="I31" s="94">
        <v>0</v>
      </c>
    </row>
    <row r="32" spans="2:9" s="5" customFormat="1" ht="11.1" customHeight="1" x14ac:dyDescent="0.15">
      <c r="B32" s="33" t="s">
        <v>14</v>
      </c>
      <c r="C32" s="86">
        <v>1</v>
      </c>
      <c r="D32" s="38"/>
      <c r="E32" s="92">
        <v>0</v>
      </c>
      <c r="F32" s="93">
        <v>0</v>
      </c>
      <c r="G32" s="93">
        <v>0</v>
      </c>
      <c r="H32" s="93">
        <v>0</v>
      </c>
      <c r="I32" s="94">
        <v>0</v>
      </c>
    </row>
    <row r="33" spans="2:9" s="22" customFormat="1" ht="11.1" customHeight="1" x14ac:dyDescent="0.15">
      <c r="B33" s="29" t="s">
        <v>15</v>
      </c>
      <c r="C33" s="87">
        <v>19</v>
      </c>
      <c r="D33" s="39"/>
      <c r="E33" s="95">
        <v>15</v>
      </c>
      <c r="F33" s="90">
        <v>16</v>
      </c>
      <c r="G33" s="90">
        <v>1</v>
      </c>
      <c r="H33" s="90">
        <v>0</v>
      </c>
      <c r="I33" s="91">
        <v>0</v>
      </c>
    </row>
    <row r="34" spans="2:9" s="22" customFormat="1" ht="11.1" customHeight="1" x14ac:dyDescent="0.15">
      <c r="B34" s="29" t="s">
        <v>107</v>
      </c>
      <c r="C34" s="87">
        <v>26</v>
      </c>
      <c r="D34" s="36"/>
      <c r="E34" s="95">
        <v>19</v>
      </c>
      <c r="F34" s="90">
        <v>8</v>
      </c>
      <c r="G34" s="90">
        <v>1</v>
      </c>
      <c r="H34" s="90">
        <v>0</v>
      </c>
      <c r="I34" s="91">
        <v>0</v>
      </c>
    </row>
    <row r="35" spans="2:9" s="5" customFormat="1" ht="11.1" customHeight="1" x14ac:dyDescent="0.15">
      <c r="B35" s="33" t="s">
        <v>16</v>
      </c>
      <c r="C35" s="86">
        <v>1</v>
      </c>
      <c r="D35" s="38"/>
      <c r="E35" s="92">
        <v>0</v>
      </c>
      <c r="F35" s="93">
        <v>0</v>
      </c>
      <c r="G35" s="93">
        <v>0</v>
      </c>
      <c r="H35" s="93">
        <v>0</v>
      </c>
      <c r="I35" s="94">
        <v>0</v>
      </c>
    </row>
    <row r="36" spans="2:9" s="5" customFormat="1" ht="11.1" customHeight="1" x14ac:dyDescent="0.15">
      <c r="B36" s="33" t="s">
        <v>17</v>
      </c>
      <c r="C36" s="86">
        <v>1</v>
      </c>
      <c r="D36" s="38"/>
      <c r="E36" s="92">
        <v>1</v>
      </c>
      <c r="F36" s="93">
        <v>1</v>
      </c>
      <c r="G36" s="93">
        <v>0</v>
      </c>
      <c r="H36" s="93">
        <v>0</v>
      </c>
      <c r="I36" s="94">
        <v>0</v>
      </c>
    </row>
    <row r="37" spans="2:9" s="5" customFormat="1" ht="11.1" customHeight="1" x14ac:dyDescent="0.15">
      <c r="B37" s="33" t="s">
        <v>18</v>
      </c>
      <c r="C37" s="86">
        <v>2</v>
      </c>
      <c r="D37" s="38"/>
      <c r="E37" s="92">
        <v>4</v>
      </c>
      <c r="F37" s="93">
        <v>2</v>
      </c>
      <c r="G37" s="93">
        <v>0</v>
      </c>
      <c r="H37" s="93">
        <v>0</v>
      </c>
      <c r="I37" s="94">
        <v>0</v>
      </c>
    </row>
    <row r="38" spans="2:9" s="5" customFormat="1" ht="11.1" customHeight="1" x14ac:dyDescent="0.15">
      <c r="B38" s="33" t="s">
        <v>19</v>
      </c>
      <c r="C38" s="86">
        <v>7</v>
      </c>
      <c r="D38" s="38"/>
      <c r="E38" s="92">
        <v>0</v>
      </c>
      <c r="F38" s="93">
        <v>0</v>
      </c>
      <c r="G38" s="93">
        <v>0</v>
      </c>
      <c r="H38" s="93">
        <v>0</v>
      </c>
      <c r="I38" s="94">
        <v>0</v>
      </c>
    </row>
    <row r="39" spans="2:9" s="5" customFormat="1" ht="11.1" customHeight="1" x14ac:dyDescent="0.15">
      <c r="B39" s="33" t="s">
        <v>20</v>
      </c>
      <c r="C39" s="86">
        <v>2</v>
      </c>
      <c r="D39" s="38"/>
      <c r="E39" s="92">
        <v>0</v>
      </c>
      <c r="F39" s="93">
        <v>0</v>
      </c>
      <c r="G39" s="93">
        <v>0</v>
      </c>
      <c r="H39" s="93">
        <v>0</v>
      </c>
      <c r="I39" s="94">
        <v>0</v>
      </c>
    </row>
    <row r="40" spans="2:9" s="5" customFormat="1" ht="11.1" customHeight="1" x14ac:dyDescent="0.15">
      <c r="B40" s="33" t="s">
        <v>21</v>
      </c>
      <c r="C40" s="86">
        <v>3</v>
      </c>
      <c r="D40" s="38"/>
      <c r="E40" s="92">
        <v>5</v>
      </c>
      <c r="F40" s="93">
        <v>3</v>
      </c>
      <c r="G40" s="93">
        <v>0</v>
      </c>
      <c r="H40" s="93">
        <v>0</v>
      </c>
      <c r="I40" s="94">
        <v>0</v>
      </c>
    </row>
    <row r="41" spans="2:9" s="5" customFormat="1" ht="11.1" customHeight="1" x14ac:dyDescent="0.15">
      <c r="B41" s="33" t="s">
        <v>22</v>
      </c>
      <c r="C41" s="86">
        <v>0</v>
      </c>
      <c r="D41" s="38"/>
      <c r="E41" s="92">
        <v>1</v>
      </c>
      <c r="F41" s="93">
        <v>1</v>
      </c>
      <c r="G41" s="93">
        <v>1</v>
      </c>
      <c r="H41" s="93">
        <v>0</v>
      </c>
      <c r="I41" s="94">
        <v>0</v>
      </c>
    </row>
    <row r="42" spans="2:9" s="5" customFormat="1" ht="11.1" customHeight="1" x14ac:dyDescent="0.15">
      <c r="B42" s="33" t="s">
        <v>23</v>
      </c>
      <c r="C42" s="86">
        <v>1</v>
      </c>
      <c r="D42" s="38"/>
      <c r="E42" s="92">
        <v>0</v>
      </c>
      <c r="F42" s="93">
        <v>0</v>
      </c>
      <c r="G42" s="93">
        <v>0</v>
      </c>
      <c r="H42" s="93">
        <v>0</v>
      </c>
      <c r="I42" s="94">
        <v>0</v>
      </c>
    </row>
    <row r="43" spans="2:9" s="5" customFormat="1" ht="11.1" customHeight="1" x14ac:dyDescent="0.15">
      <c r="B43" s="33" t="s">
        <v>24</v>
      </c>
      <c r="C43" s="86">
        <v>1</v>
      </c>
      <c r="D43" s="38"/>
      <c r="E43" s="92">
        <v>0</v>
      </c>
      <c r="F43" s="93">
        <v>0</v>
      </c>
      <c r="G43" s="93">
        <v>0</v>
      </c>
      <c r="H43" s="93">
        <v>0</v>
      </c>
      <c r="I43" s="94">
        <v>0</v>
      </c>
    </row>
    <row r="44" spans="2:9" s="5" customFormat="1" ht="11.1" customHeight="1" x14ac:dyDescent="0.15">
      <c r="B44" s="33" t="s">
        <v>25</v>
      </c>
      <c r="C44" s="86">
        <v>8</v>
      </c>
      <c r="D44" s="38"/>
      <c r="E44" s="92">
        <v>8</v>
      </c>
      <c r="F44" s="93">
        <v>1</v>
      </c>
      <c r="G44" s="93">
        <v>0</v>
      </c>
      <c r="H44" s="93">
        <v>0</v>
      </c>
      <c r="I44" s="94">
        <v>0</v>
      </c>
    </row>
    <row r="45" spans="2:9" s="22" customFormat="1" ht="11.1" customHeight="1" x14ac:dyDescent="0.15">
      <c r="B45" s="29" t="s">
        <v>108</v>
      </c>
      <c r="C45" s="87">
        <v>16</v>
      </c>
      <c r="D45" s="36"/>
      <c r="E45" s="95">
        <v>9</v>
      </c>
      <c r="F45" s="90">
        <v>4</v>
      </c>
      <c r="G45" s="90">
        <v>1</v>
      </c>
      <c r="H45" s="90">
        <v>0</v>
      </c>
      <c r="I45" s="91">
        <v>0</v>
      </c>
    </row>
    <row r="46" spans="2:9" s="5" customFormat="1" ht="11.1" customHeight="1" x14ac:dyDescent="0.15">
      <c r="B46" s="33" t="s">
        <v>26</v>
      </c>
      <c r="C46" s="86">
        <v>1</v>
      </c>
      <c r="D46" s="38"/>
      <c r="E46" s="92">
        <v>1</v>
      </c>
      <c r="F46" s="93">
        <v>0</v>
      </c>
      <c r="G46" s="93">
        <v>0</v>
      </c>
      <c r="H46" s="93">
        <v>0</v>
      </c>
      <c r="I46" s="94">
        <v>0</v>
      </c>
    </row>
    <row r="47" spans="2:9" s="5" customFormat="1" ht="11.1" customHeight="1" x14ac:dyDescent="0.15">
      <c r="B47" s="33" t="s">
        <v>27</v>
      </c>
      <c r="C47" s="86">
        <v>3</v>
      </c>
      <c r="D47" s="38"/>
      <c r="E47" s="92">
        <v>3</v>
      </c>
      <c r="F47" s="93">
        <v>4</v>
      </c>
      <c r="G47" s="93">
        <v>1</v>
      </c>
      <c r="H47" s="93">
        <v>0</v>
      </c>
      <c r="I47" s="94">
        <v>0</v>
      </c>
    </row>
    <row r="48" spans="2:9" s="5" customFormat="1" ht="11.1" customHeight="1" x14ac:dyDescent="0.15">
      <c r="B48" s="33" t="s">
        <v>28</v>
      </c>
      <c r="C48" s="86">
        <v>0</v>
      </c>
      <c r="D48" s="38"/>
      <c r="E48" s="92">
        <v>0</v>
      </c>
      <c r="F48" s="93">
        <v>0</v>
      </c>
      <c r="G48" s="93">
        <v>0</v>
      </c>
      <c r="H48" s="93">
        <v>0</v>
      </c>
      <c r="I48" s="94">
        <v>0</v>
      </c>
    </row>
    <row r="49" spans="2:9" s="5" customFormat="1" ht="11.1" customHeight="1" x14ac:dyDescent="0.15">
      <c r="B49" s="33" t="s">
        <v>29</v>
      </c>
      <c r="C49" s="86">
        <v>4</v>
      </c>
      <c r="D49" s="38"/>
      <c r="E49" s="92">
        <v>4</v>
      </c>
      <c r="F49" s="93">
        <v>0</v>
      </c>
      <c r="G49" s="93">
        <v>0</v>
      </c>
      <c r="H49" s="93">
        <v>0</v>
      </c>
      <c r="I49" s="94">
        <v>0</v>
      </c>
    </row>
    <row r="50" spans="2:9" s="5" customFormat="1" ht="11.1" customHeight="1" x14ac:dyDescent="0.15">
      <c r="B50" s="33" t="s">
        <v>30</v>
      </c>
      <c r="C50" s="86">
        <v>8</v>
      </c>
      <c r="D50" s="38"/>
      <c r="E50" s="92">
        <v>1</v>
      </c>
      <c r="F50" s="93">
        <v>0</v>
      </c>
      <c r="G50" s="93">
        <v>0</v>
      </c>
      <c r="H50" s="93">
        <v>0</v>
      </c>
      <c r="I50" s="94">
        <v>0</v>
      </c>
    </row>
    <row r="51" spans="2:9" s="5" customFormat="1" ht="11.1" customHeight="1" x14ac:dyDescent="0.15">
      <c r="B51" s="33" t="s">
        <v>31</v>
      </c>
      <c r="C51" s="86">
        <v>0</v>
      </c>
      <c r="D51" s="38"/>
      <c r="E51" s="92">
        <v>0</v>
      </c>
      <c r="F51" s="93">
        <v>0</v>
      </c>
      <c r="G51" s="93">
        <v>0</v>
      </c>
      <c r="H51" s="93">
        <v>0</v>
      </c>
      <c r="I51" s="94">
        <v>0</v>
      </c>
    </row>
    <row r="52" spans="2:9" s="22" customFormat="1" ht="11.1" customHeight="1" x14ac:dyDescent="0.15">
      <c r="B52" s="29" t="s">
        <v>109</v>
      </c>
      <c r="C52" s="87">
        <v>36</v>
      </c>
      <c r="D52" s="36"/>
      <c r="E52" s="95">
        <v>38</v>
      </c>
      <c r="F52" s="90">
        <v>34</v>
      </c>
      <c r="G52" s="90">
        <v>4</v>
      </c>
      <c r="H52" s="90">
        <v>0</v>
      </c>
      <c r="I52" s="91">
        <v>0</v>
      </c>
    </row>
    <row r="53" spans="2:9" s="5" customFormat="1" ht="11.1" customHeight="1" x14ac:dyDescent="0.15">
      <c r="B53" s="33" t="s">
        <v>32</v>
      </c>
      <c r="C53" s="86">
        <v>2</v>
      </c>
      <c r="D53" s="38"/>
      <c r="E53" s="92">
        <v>1</v>
      </c>
      <c r="F53" s="93">
        <v>2</v>
      </c>
      <c r="G53" s="93">
        <v>0</v>
      </c>
      <c r="H53" s="93">
        <v>0</v>
      </c>
      <c r="I53" s="94">
        <v>0</v>
      </c>
    </row>
    <row r="54" spans="2:9" s="5" customFormat="1" ht="11.1" customHeight="1" x14ac:dyDescent="0.15">
      <c r="B54" s="33" t="s">
        <v>33</v>
      </c>
      <c r="C54" s="86">
        <v>6</v>
      </c>
      <c r="D54" s="38"/>
      <c r="E54" s="92">
        <v>18</v>
      </c>
      <c r="F54" s="93">
        <v>8</v>
      </c>
      <c r="G54" s="93">
        <v>0</v>
      </c>
      <c r="H54" s="93">
        <v>0</v>
      </c>
      <c r="I54" s="94">
        <v>0</v>
      </c>
    </row>
    <row r="55" spans="2:9" s="5" customFormat="1" ht="11.1" customHeight="1" x14ac:dyDescent="0.15">
      <c r="B55" s="33" t="s">
        <v>34</v>
      </c>
      <c r="C55" s="86">
        <v>12</v>
      </c>
      <c r="D55" s="38"/>
      <c r="E55" s="92">
        <v>8</v>
      </c>
      <c r="F55" s="93">
        <v>8</v>
      </c>
      <c r="G55" s="93">
        <v>1</v>
      </c>
      <c r="H55" s="93">
        <v>0</v>
      </c>
      <c r="I55" s="94">
        <v>0</v>
      </c>
    </row>
    <row r="56" spans="2:9" s="5" customFormat="1" ht="11.1" customHeight="1" x14ac:dyDescent="0.15">
      <c r="B56" s="33" t="s">
        <v>35</v>
      </c>
      <c r="C56" s="86">
        <v>16</v>
      </c>
      <c r="D56" s="38"/>
      <c r="E56" s="92">
        <v>11</v>
      </c>
      <c r="F56" s="93">
        <v>16</v>
      </c>
      <c r="G56" s="93">
        <v>3</v>
      </c>
      <c r="H56" s="93">
        <v>0</v>
      </c>
      <c r="I56" s="94">
        <v>0</v>
      </c>
    </row>
    <row r="57" spans="2:9" s="5" customFormat="1" ht="11.1" customHeight="1" x14ac:dyDescent="0.15">
      <c r="B57" s="33" t="s">
        <v>36</v>
      </c>
      <c r="C57" s="86">
        <v>0</v>
      </c>
      <c r="D57" s="38"/>
      <c r="E57" s="92">
        <v>0</v>
      </c>
      <c r="F57" s="93">
        <v>0</v>
      </c>
      <c r="G57" s="93">
        <v>0</v>
      </c>
      <c r="H57" s="93">
        <v>0</v>
      </c>
      <c r="I57" s="94">
        <v>0</v>
      </c>
    </row>
    <row r="58" spans="2:9" s="5" customFormat="1" ht="11.1" customHeight="1" x14ac:dyDescent="0.15">
      <c r="B58" s="33" t="s">
        <v>37</v>
      </c>
      <c r="C58" s="86">
        <v>0</v>
      </c>
      <c r="D58" s="38"/>
      <c r="E58" s="92">
        <v>0</v>
      </c>
      <c r="F58" s="93">
        <v>0</v>
      </c>
      <c r="G58" s="93">
        <v>0</v>
      </c>
      <c r="H58" s="93">
        <v>0</v>
      </c>
      <c r="I58" s="94">
        <v>0</v>
      </c>
    </row>
    <row r="59" spans="2:9" s="22" customFormat="1" ht="11.1" customHeight="1" x14ac:dyDescent="0.15">
      <c r="B59" s="29" t="s">
        <v>110</v>
      </c>
      <c r="C59" s="87">
        <v>5</v>
      </c>
      <c r="D59" s="36"/>
      <c r="E59" s="95">
        <v>2</v>
      </c>
      <c r="F59" s="90">
        <v>2</v>
      </c>
      <c r="G59" s="90">
        <v>0</v>
      </c>
      <c r="H59" s="90">
        <v>0</v>
      </c>
      <c r="I59" s="91">
        <v>0</v>
      </c>
    </row>
    <row r="60" spans="2:9" s="5" customFormat="1" ht="11.1" customHeight="1" x14ac:dyDescent="0.15">
      <c r="B60" s="33" t="s">
        <v>38</v>
      </c>
      <c r="C60" s="86">
        <v>1</v>
      </c>
      <c r="D60" s="38"/>
      <c r="E60" s="92">
        <v>1</v>
      </c>
      <c r="F60" s="93">
        <v>0</v>
      </c>
      <c r="G60" s="93">
        <v>0</v>
      </c>
      <c r="H60" s="93">
        <v>0</v>
      </c>
      <c r="I60" s="94">
        <v>0</v>
      </c>
    </row>
    <row r="61" spans="2:9" s="5" customFormat="1" ht="11.1" customHeight="1" x14ac:dyDescent="0.15">
      <c r="B61" s="33" t="s">
        <v>39</v>
      </c>
      <c r="C61" s="86">
        <v>0</v>
      </c>
      <c r="D61" s="38"/>
      <c r="E61" s="92">
        <v>0</v>
      </c>
      <c r="F61" s="93">
        <v>0</v>
      </c>
      <c r="G61" s="93">
        <v>0</v>
      </c>
      <c r="H61" s="93">
        <v>0</v>
      </c>
      <c r="I61" s="94">
        <v>0</v>
      </c>
    </row>
    <row r="62" spans="2:9" s="5" customFormat="1" ht="11.1" customHeight="1" x14ac:dyDescent="0.15">
      <c r="B62" s="33" t="s">
        <v>40</v>
      </c>
      <c r="C62" s="86">
        <v>2</v>
      </c>
      <c r="D62" s="38"/>
      <c r="E62" s="92">
        <v>0</v>
      </c>
      <c r="F62" s="93">
        <v>0</v>
      </c>
      <c r="G62" s="93">
        <v>0</v>
      </c>
      <c r="H62" s="93">
        <v>0</v>
      </c>
      <c r="I62" s="94">
        <v>0</v>
      </c>
    </row>
    <row r="63" spans="2:9" s="5" customFormat="1" ht="11.1" customHeight="1" x14ac:dyDescent="0.15">
      <c r="B63" s="33" t="s">
        <v>41</v>
      </c>
      <c r="C63" s="86">
        <v>2</v>
      </c>
      <c r="D63" s="38"/>
      <c r="E63" s="92">
        <v>1</v>
      </c>
      <c r="F63" s="93">
        <v>2</v>
      </c>
      <c r="G63" s="93">
        <v>0</v>
      </c>
      <c r="H63" s="93">
        <v>0</v>
      </c>
      <c r="I63" s="94">
        <v>0</v>
      </c>
    </row>
    <row r="64" spans="2:9" s="5" customFormat="1" ht="11.1" customHeight="1" x14ac:dyDescent="0.15">
      <c r="B64" s="33" t="s">
        <v>42</v>
      </c>
      <c r="C64" s="86">
        <v>0</v>
      </c>
      <c r="D64" s="38"/>
      <c r="E64" s="92">
        <v>0</v>
      </c>
      <c r="F64" s="93">
        <v>0</v>
      </c>
      <c r="G64" s="93">
        <v>0</v>
      </c>
      <c r="H64" s="93">
        <v>0</v>
      </c>
      <c r="I64" s="94">
        <v>0</v>
      </c>
    </row>
    <row r="65" spans="2:9" s="22" customFormat="1" ht="11.1" customHeight="1" x14ac:dyDescent="0.15">
      <c r="B65" s="29" t="s">
        <v>111</v>
      </c>
      <c r="C65" s="87">
        <v>0</v>
      </c>
      <c r="D65" s="36"/>
      <c r="E65" s="95">
        <v>4</v>
      </c>
      <c r="F65" s="90">
        <v>3</v>
      </c>
      <c r="G65" s="90">
        <v>0</v>
      </c>
      <c r="H65" s="90">
        <v>0</v>
      </c>
      <c r="I65" s="91">
        <v>0</v>
      </c>
    </row>
    <row r="66" spans="2:9" s="5" customFormat="1" ht="11.1" customHeight="1" x14ac:dyDescent="0.15">
      <c r="B66" s="33" t="s">
        <v>43</v>
      </c>
      <c r="C66" s="86">
        <v>0</v>
      </c>
      <c r="D66" s="38"/>
      <c r="E66" s="92">
        <v>3</v>
      </c>
      <c r="F66" s="93">
        <v>2</v>
      </c>
      <c r="G66" s="93">
        <v>0</v>
      </c>
      <c r="H66" s="93">
        <v>0</v>
      </c>
      <c r="I66" s="94">
        <v>0</v>
      </c>
    </row>
    <row r="67" spans="2:9" s="5" customFormat="1" ht="11.1" customHeight="1" x14ac:dyDescent="0.15">
      <c r="B67" s="33" t="s">
        <v>44</v>
      </c>
      <c r="C67" s="86">
        <v>0</v>
      </c>
      <c r="D67" s="38"/>
      <c r="E67" s="92">
        <v>0</v>
      </c>
      <c r="F67" s="93">
        <v>0</v>
      </c>
      <c r="G67" s="93">
        <v>0</v>
      </c>
      <c r="H67" s="93">
        <v>0</v>
      </c>
      <c r="I67" s="94">
        <v>0</v>
      </c>
    </row>
    <row r="68" spans="2:9" s="5" customFormat="1" ht="11.1" customHeight="1" x14ac:dyDescent="0.15">
      <c r="B68" s="33" t="s">
        <v>45</v>
      </c>
      <c r="C68" s="86">
        <v>0</v>
      </c>
      <c r="D68" s="38"/>
      <c r="E68" s="92">
        <v>0</v>
      </c>
      <c r="F68" s="93">
        <v>0</v>
      </c>
      <c r="G68" s="93">
        <v>0</v>
      </c>
      <c r="H68" s="93">
        <v>0</v>
      </c>
      <c r="I68" s="94">
        <v>0</v>
      </c>
    </row>
    <row r="69" spans="2:9" s="5" customFormat="1" ht="11.1" customHeight="1" x14ac:dyDescent="0.15">
      <c r="B69" s="33" t="s">
        <v>46</v>
      </c>
      <c r="C69" s="86">
        <v>0</v>
      </c>
      <c r="D69" s="38"/>
      <c r="E69" s="92">
        <v>1</v>
      </c>
      <c r="F69" s="93">
        <v>1</v>
      </c>
      <c r="G69" s="93">
        <v>0</v>
      </c>
      <c r="H69" s="93">
        <v>0</v>
      </c>
      <c r="I69" s="94">
        <v>0</v>
      </c>
    </row>
    <row r="70" spans="2:9" s="22" customFormat="1" ht="11.1" customHeight="1" x14ac:dyDescent="0.15">
      <c r="B70" s="29" t="s">
        <v>112</v>
      </c>
      <c r="C70" s="87">
        <v>13</v>
      </c>
      <c r="D70" s="36"/>
      <c r="E70" s="95">
        <v>10</v>
      </c>
      <c r="F70" s="90">
        <v>8</v>
      </c>
      <c r="G70" s="90">
        <v>3</v>
      </c>
      <c r="H70" s="90">
        <v>0</v>
      </c>
      <c r="I70" s="91">
        <v>0</v>
      </c>
    </row>
    <row r="71" spans="2:9" s="5" customFormat="1" ht="11.1" customHeight="1" x14ac:dyDescent="0.15">
      <c r="B71" s="33" t="s">
        <v>47</v>
      </c>
      <c r="C71" s="86">
        <v>8</v>
      </c>
      <c r="D71" s="38"/>
      <c r="E71" s="92">
        <v>4</v>
      </c>
      <c r="F71" s="93">
        <v>2</v>
      </c>
      <c r="G71" s="93">
        <v>0</v>
      </c>
      <c r="H71" s="93">
        <v>0</v>
      </c>
      <c r="I71" s="94">
        <v>0</v>
      </c>
    </row>
    <row r="72" spans="2:9" s="5" customFormat="1" ht="11.1" customHeight="1" x14ac:dyDescent="0.15">
      <c r="B72" s="33" t="s">
        <v>48</v>
      </c>
      <c r="C72" s="86">
        <v>0</v>
      </c>
      <c r="D72" s="38"/>
      <c r="E72" s="92">
        <v>0</v>
      </c>
      <c r="F72" s="93">
        <v>0</v>
      </c>
      <c r="G72" s="93">
        <v>0</v>
      </c>
      <c r="H72" s="93">
        <v>0</v>
      </c>
      <c r="I72" s="94">
        <v>0</v>
      </c>
    </row>
    <row r="73" spans="2:9" s="5" customFormat="1" ht="11.1" customHeight="1" x14ac:dyDescent="0.15">
      <c r="B73" s="33" t="s">
        <v>49</v>
      </c>
      <c r="C73" s="86">
        <v>1</v>
      </c>
      <c r="D73" s="38"/>
      <c r="E73" s="92">
        <v>1</v>
      </c>
      <c r="F73" s="93">
        <v>1</v>
      </c>
      <c r="G73" s="93">
        <v>0</v>
      </c>
      <c r="H73" s="93">
        <v>0</v>
      </c>
      <c r="I73" s="94">
        <v>0</v>
      </c>
    </row>
    <row r="74" spans="2:9" s="5" customFormat="1" ht="11.1" customHeight="1" x14ac:dyDescent="0.15">
      <c r="B74" s="33" t="s">
        <v>50</v>
      </c>
      <c r="C74" s="86">
        <v>1</v>
      </c>
      <c r="D74" s="38"/>
      <c r="E74" s="92">
        <v>0</v>
      </c>
      <c r="F74" s="93">
        <v>0</v>
      </c>
      <c r="G74" s="93">
        <v>0</v>
      </c>
      <c r="H74" s="93">
        <v>0</v>
      </c>
      <c r="I74" s="94">
        <v>0</v>
      </c>
    </row>
    <row r="75" spans="2:9" s="5" customFormat="1" ht="11.1" customHeight="1" x14ac:dyDescent="0.15">
      <c r="B75" s="33" t="s">
        <v>51</v>
      </c>
      <c r="C75" s="86">
        <v>0</v>
      </c>
      <c r="D75" s="38"/>
      <c r="E75" s="92">
        <v>0</v>
      </c>
      <c r="F75" s="93">
        <v>0</v>
      </c>
      <c r="G75" s="93">
        <v>0</v>
      </c>
      <c r="H75" s="93">
        <v>0</v>
      </c>
      <c r="I75" s="94">
        <v>0</v>
      </c>
    </row>
    <row r="76" spans="2:9" s="5" customFormat="1" ht="11.1" customHeight="1" x14ac:dyDescent="0.15">
      <c r="B76" s="33" t="s">
        <v>52</v>
      </c>
      <c r="C76" s="86">
        <v>1</v>
      </c>
      <c r="D76" s="38"/>
      <c r="E76" s="92">
        <v>1</v>
      </c>
      <c r="F76" s="93">
        <v>1</v>
      </c>
      <c r="G76" s="93">
        <v>0</v>
      </c>
      <c r="H76" s="93">
        <v>0</v>
      </c>
      <c r="I76" s="94">
        <v>0</v>
      </c>
    </row>
    <row r="77" spans="2:9" s="5" customFormat="1" ht="11.1" customHeight="1" x14ac:dyDescent="0.15">
      <c r="B77" s="33" t="s">
        <v>53</v>
      </c>
      <c r="C77" s="86">
        <v>0</v>
      </c>
      <c r="D77" s="38"/>
      <c r="E77" s="92">
        <v>1</v>
      </c>
      <c r="F77" s="93">
        <v>0</v>
      </c>
      <c r="G77" s="93">
        <v>0</v>
      </c>
      <c r="H77" s="93">
        <v>0</v>
      </c>
      <c r="I77" s="94">
        <v>0</v>
      </c>
    </row>
    <row r="78" spans="2:9" s="5" customFormat="1" ht="11.1" customHeight="1" thickBot="1" x14ac:dyDescent="0.2">
      <c r="B78" s="34" t="s">
        <v>54</v>
      </c>
      <c r="C78" s="88">
        <v>2</v>
      </c>
      <c r="D78" s="41"/>
      <c r="E78" s="96">
        <v>3</v>
      </c>
      <c r="F78" s="97">
        <v>4</v>
      </c>
      <c r="G78" s="97">
        <v>3</v>
      </c>
      <c r="H78" s="97">
        <v>0</v>
      </c>
      <c r="I78" s="9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88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65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'D-a-(3)'!B9</f>
        <v>2011  平成23年</v>
      </c>
      <c r="C9" s="15">
        <v>1599</v>
      </c>
      <c r="D9" s="16">
        <v>66.791744840525325</v>
      </c>
      <c r="E9" s="70">
        <v>1068</v>
      </c>
      <c r="F9" s="71">
        <v>327</v>
      </c>
      <c r="G9" s="71">
        <v>53</v>
      </c>
      <c r="H9" s="71">
        <v>17</v>
      </c>
      <c r="I9" s="71">
        <v>2</v>
      </c>
    </row>
    <row r="10" spans="2:9" s="5" customFormat="1" x14ac:dyDescent="0.15">
      <c r="B10" s="18" t="str">
        <f>'D-a-(3)'!B10</f>
        <v>2012      24</v>
      </c>
      <c r="C10" s="15">
        <v>2167</v>
      </c>
      <c r="D10" s="16">
        <v>72.35809875403784</v>
      </c>
      <c r="E10" s="70">
        <v>1568</v>
      </c>
      <c r="F10" s="71">
        <v>443</v>
      </c>
      <c r="G10" s="71">
        <v>57</v>
      </c>
      <c r="H10" s="71">
        <v>21</v>
      </c>
      <c r="I10" s="71">
        <v>2</v>
      </c>
    </row>
    <row r="11" spans="2:9" s="5" customFormat="1" x14ac:dyDescent="0.15">
      <c r="B11" s="18" t="str">
        <f>'D-a-(3)'!B11</f>
        <v>2013      25</v>
      </c>
      <c r="C11" s="15">
        <v>1660</v>
      </c>
      <c r="D11" s="16">
        <v>81.024096385542165</v>
      </c>
      <c r="E11" s="70">
        <v>1345</v>
      </c>
      <c r="F11" s="71">
        <v>297</v>
      </c>
      <c r="G11" s="71">
        <v>44</v>
      </c>
      <c r="H11" s="71">
        <v>16</v>
      </c>
      <c r="I11" s="71">
        <v>4</v>
      </c>
    </row>
    <row r="12" spans="2:9" s="5" customFormat="1" x14ac:dyDescent="0.15">
      <c r="B12" s="18" t="str">
        <f>'D-a-(3)'!B12</f>
        <v>2014      26</v>
      </c>
      <c r="C12" s="15">
        <v>1385</v>
      </c>
      <c r="D12" s="16">
        <v>62.599277978339352</v>
      </c>
      <c r="E12" s="70">
        <v>867</v>
      </c>
      <c r="F12" s="71">
        <v>260</v>
      </c>
      <c r="G12" s="71">
        <v>43</v>
      </c>
      <c r="H12" s="71">
        <v>11</v>
      </c>
      <c r="I12" s="71">
        <v>0</v>
      </c>
    </row>
    <row r="13" spans="2:9" s="5" customFormat="1" x14ac:dyDescent="0.15">
      <c r="B13" s="18" t="str">
        <f>'D-a-(3)'!B13</f>
        <v>2015      27</v>
      </c>
      <c r="C13" s="15">
        <v>1482</v>
      </c>
      <c r="D13" s="16">
        <v>66.126855600539812</v>
      </c>
      <c r="E13" s="70">
        <v>980</v>
      </c>
      <c r="F13" s="71">
        <v>298</v>
      </c>
      <c r="G13" s="71">
        <v>43</v>
      </c>
      <c r="H13" s="71">
        <v>18</v>
      </c>
      <c r="I13" s="71">
        <v>1</v>
      </c>
    </row>
    <row r="14" spans="2:9" s="5" customFormat="1" x14ac:dyDescent="0.15">
      <c r="B14" s="18" t="str">
        <f>'D-a-(3)'!B14</f>
        <v>2016      28</v>
      </c>
      <c r="C14" s="15">
        <v>1760</v>
      </c>
      <c r="D14" s="16">
        <v>92.670454545454547</v>
      </c>
      <c r="E14" s="70">
        <v>1631</v>
      </c>
      <c r="F14" s="71">
        <v>285</v>
      </c>
      <c r="G14" s="71">
        <v>46</v>
      </c>
      <c r="H14" s="71">
        <v>34</v>
      </c>
      <c r="I14" s="71">
        <v>3</v>
      </c>
    </row>
    <row r="15" spans="2:9" s="5" customFormat="1" x14ac:dyDescent="0.15">
      <c r="B15" s="18" t="str">
        <f>'D-a-(3)'!B15</f>
        <v>2017      29</v>
      </c>
      <c r="C15" s="15">
        <v>1541</v>
      </c>
      <c r="D15" s="16">
        <v>75.405580791693708</v>
      </c>
      <c r="E15" s="70">
        <v>1162</v>
      </c>
      <c r="F15" s="71">
        <v>306</v>
      </c>
      <c r="G15" s="71">
        <v>61</v>
      </c>
      <c r="H15" s="71">
        <v>22</v>
      </c>
      <c r="I15" s="71">
        <v>4</v>
      </c>
    </row>
    <row r="16" spans="2:9" s="5" customFormat="1" x14ac:dyDescent="0.15">
      <c r="B16" s="18" t="str">
        <f>'D-a-(3)'!B16</f>
        <v>2018      30</v>
      </c>
      <c r="C16" s="15">
        <v>1321</v>
      </c>
      <c r="D16" s="16">
        <v>76.381529144587432</v>
      </c>
      <c r="E16" s="70">
        <v>1009</v>
      </c>
      <c r="F16" s="71">
        <v>331</v>
      </c>
      <c r="G16" s="71">
        <v>67</v>
      </c>
      <c r="H16" s="71">
        <v>25</v>
      </c>
      <c r="I16" s="71">
        <v>8</v>
      </c>
    </row>
    <row r="17" spans="2:9" s="22" customFormat="1" x14ac:dyDescent="0.15">
      <c r="B17" s="18" t="str">
        <f>'D-a-(3)'!B17</f>
        <v>2019  令和元年</v>
      </c>
      <c r="C17" s="19">
        <v>1369</v>
      </c>
      <c r="D17" s="16">
        <v>87.947406866325778</v>
      </c>
      <c r="E17" s="72">
        <v>1204</v>
      </c>
      <c r="F17" s="72">
        <v>286</v>
      </c>
      <c r="G17" s="72">
        <v>48</v>
      </c>
      <c r="H17" s="72">
        <v>16</v>
      </c>
      <c r="I17" s="73">
        <v>0</v>
      </c>
    </row>
    <row r="18" spans="2:9" s="22" customFormat="1" x14ac:dyDescent="0.15">
      <c r="B18" s="23" t="str">
        <f>'D-a-(3)'!B18</f>
        <v>2020      ２</v>
      </c>
      <c r="C18" s="24">
        <f>SUM(C20,C26,C33,C34,C45,C52,C59,C65,C70)</f>
        <v>1184</v>
      </c>
      <c r="D18" s="25">
        <f>E18/C18*100</f>
        <v>76.266891891891902</v>
      </c>
      <c r="E18" s="74">
        <f>SUM(E20,E26,E33,E34,E45,E52,E59,E65,E70)</f>
        <v>903</v>
      </c>
      <c r="F18" s="75">
        <f>SUM(F20,F26,F33,F34,F45,F52,F59,F65,F70)</f>
        <v>291</v>
      </c>
      <c r="G18" s="75">
        <f>SUM(G20,G26,G33,G34,G45,G52,G59,G65,G70)</f>
        <v>59</v>
      </c>
      <c r="H18" s="75">
        <f>SUM(H20,H26,H33,H34,H45,H52,H59,H65,H70)</f>
        <v>23</v>
      </c>
      <c r="I18" s="75">
        <f>SUM(I20,I26,I33,I34,I45,I52,I59,I65,I70)</f>
        <v>10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99">
        <v>9</v>
      </c>
      <c r="D20" s="36"/>
      <c r="E20" s="102">
        <v>14</v>
      </c>
      <c r="F20" s="103">
        <v>6</v>
      </c>
      <c r="G20" s="103">
        <v>2</v>
      </c>
      <c r="H20" s="103">
        <v>1</v>
      </c>
      <c r="I20" s="104">
        <v>1</v>
      </c>
    </row>
    <row r="21" spans="2:9" s="5" customFormat="1" ht="11.1" customHeight="1" x14ac:dyDescent="0.15">
      <c r="B21" s="33" t="s">
        <v>4</v>
      </c>
      <c r="C21" s="100">
        <v>9</v>
      </c>
      <c r="D21" s="38"/>
      <c r="E21" s="105">
        <v>13</v>
      </c>
      <c r="F21" s="106">
        <v>4</v>
      </c>
      <c r="G21" s="106">
        <v>1</v>
      </c>
      <c r="H21" s="106">
        <v>1</v>
      </c>
      <c r="I21" s="107">
        <v>1</v>
      </c>
    </row>
    <row r="22" spans="2:9" s="5" customFormat="1" ht="11.1" customHeight="1" x14ac:dyDescent="0.15">
      <c r="B22" s="33" t="s">
        <v>5</v>
      </c>
      <c r="C22" s="100">
        <v>0</v>
      </c>
      <c r="D22" s="38"/>
      <c r="E22" s="105">
        <v>0</v>
      </c>
      <c r="F22" s="106">
        <v>1</v>
      </c>
      <c r="G22" s="106">
        <v>0</v>
      </c>
      <c r="H22" s="106">
        <v>0</v>
      </c>
      <c r="I22" s="107">
        <v>0</v>
      </c>
    </row>
    <row r="23" spans="2:9" s="5" customFormat="1" ht="11.1" customHeight="1" x14ac:dyDescent="0.15">
      <c r="B23" s="33" t="s">
        <v>6</v>
      </c>
      <c r="C23" s="100">
        <v>0</v>
      </c>
      <c r="D23" s="38"/>
      <c r="E23" s="105">
        <v>1</v>
      </c>
      <c r="F23" s="106">
        <v>1</v>
      </c>
      <c r="G23" s="106">
        <v>1</v>
      </c>
      <c r="H23" s="106">
        <v>0</v>
      </c>
      <c r="I23" s="107">
        <v>0</v>
      </c>
    </row>
    <row r="24" spans="2:9" s="5" customFormat="1" ht="11.1" customHeight="1" x14ac:dyDescent="0.15">
      <c r="B24" s="33" t="s">
        <v>7</v>
      </c>
      <c r="C24" s="100">
        <v>0</v>
      </c>
      <c r="D24" s="38"/>
      <c r="E24" s="105">
        <v>0</v>
      </c>
      <c r="F24" s="106">
        <v>0</v>
      </c>
      <c r="G24" s="106">
        <v>0</v>
      </c>
      <c r="H24" s="106">
        <v>0</v>
      </c>
      <c r="I24" s="107">
        <v>0</v>
      </c>
    </row>
    <row r="25" spans="2:9" s="5" customFormat="1" ht="11.1" customHeight="1" x14ac:dyDescent="0.15">
      <c r="B25" s="33" t="s">
        <v>8</v>
      </c>
      <c r="C25" s="100">
        <v>0</v>
      </c>
      <c r="D25" s="38"/>
      <c r="E25" s="105">
        <v>0</v>
      </c>
      <c r="F25" s="106">
        <v>0</v>
      </c>
      <c r="G25" s="106">
        <v>0</v>
      </c>
      <c r="H25" s="106">
        <v>0</v>
      </c>
      <c r="I25" s="107">
        <v>0</v>
      </c>
    </row>
    <row r="26" spans="2:9" s="22" customFormat="1" ht="11.1" customHeight="1" x14ac:dyDescent="0.15">
      <c r="B26" s="29" t="s">
        <v>106</v>
      </c>
      <c r="C26" s="99">
        <v>116</v>
      </c>
      <c r="D26" s="36"/>
      <c r="E26" s="102">
        <v>130</v>
      </c>
      <c r="F26" s="103">
        <v>18</v>
      </c>
      <c r="G26" s="103">
        <v>3</v>
      </c>
      <c r="H26" s="103">
        <v>4</v>
      </c>
      <c r="I26" s="104">
        <v>1</v>
      </c>
    </row>
    <row r="27" spans="2:9" s="5" customFormat="1" ht="11.1" customHeight="1" x14ac:dyDescent="0.15">
      <c r="B27" s="33" t="s">
        <v>9</v>
      </c>
      <c r="C27" s="100">
        <v>27</v>
      </c>
      <c r="D27" s="38"/>
      <c r="E27" s="105">
        <v>27</v>
      </c>
      <c r="F27" s="106">
        <v>2</v>
      </c>
      <c r="G27" s="106">
        <v>0</v>
      </c>
      <c r="H27" s="106">
        <v>0</v>
      </c>
      <c r="I27" s="107">
        <v>0</v>
      </c>
    </row>
    <row r="28" spans="2:9" s="5" customFormat="1" ht="11.1" customHeight="1" x14ac:dyDescent="0.15">
      <c r="B28" s="33" t="s">
        <v>10</v>
      </c>
      <c r="C28" s="100">
        <v>0</v>
      </c>
      <c r="D28" s="38"/>
      <c r="E28" s="105">
        <v>1</v>
      </c>
      <c r="F28" s="106">
        <v>0</v>
      </c>
      <c r="G28" s="106">
        <v>0</v>
      </c>
      <c r="H28" s="106">
        <v>0</v>
      </c>
      <c r="I28" s="107">
        <v>0</v>
      </c>
    </row>
    <row r="29" spans="2:9" s="5" customFormat="1" ht="11.1" customHeight="1" x14ac:dyDescent="0.15">
      <c r="B29" s="33" t="s">
        <v>11</v>
      </c>
      <c r="C29" s="100">
        <v>58</v>
      </c>
      <c r="D29" s="38"/>
      <c r="E29" s="105">
        <v>66</v>
      </c>
      <c r="F29" s="106">
        <v>6</v>
      </c>
      <c r="G29" s="106">
        <v>1</v>
      </c>
      <c r="H29" s="106">
        <v>1</v>
      </c>
      <c r="I29" s="107">
        <v>0</v>
      </c>
    </row>
    <row r="30" spans="2:9" s="5" customFormat="1" ht="11.1" customHeight="1" x14ac:dyDescent="0.15">
      <c r="B30" s="33" t="s">
        <v>12</v>
      </c>
      <c r="C30" s="100">
        <v>11</v>
      </c>
      <c r="D30" s="38"/>
      <c r="E30" s="105">
        <v>14</v>
      </c>
      <c r="F30" s="106">
        <v>3</v>
      </c>
      <c r="G30" s="106">
        <v>1</v>
      </c>
      <c r="H30" s="106">
        <v>2</v>
      </c>
      <c r="I30" s="107">
        <v>1</v>
      </c>
    </row>
    <row r="31" spans="2:9" s="5" customFormat="1" ht="11.1" customHeight="1" x14ac:dyDescent="0.15">
      <c r="B31" s="33" t="s">
        <v>13</v>
      </c>
      <c r="C31" s="100">
        <v>2</v>
      </c>
      <c r="D31" s="38"/>
      <c r="E31" s="105">
        <v>4</v>
      </c>
      <c r="F31" s="106">
        <v>2</v>
      </c>
      <c r="G31" s="106">
        <v>0</v>
      </c>
      <c r="H31" s="106">
        <v>1</v>
      </c>
      <c r="I31" s="107">
        <v>0</v>
      </c>
    </row>
    <row r="32" spans="2:9" s="5" customFormat="1" ht="11.1" customHeight="1" x14ac:dyDescent="0.15">
      <c r="B32" s="33" t="s">
        <v>14</v>
      </c>
      <c r="C32" s="100">
        <v>18</v>
      </c>
      <c r="D32" s="38"/>
      <c r="E32" s="105">
        <v>18</v>
      </c>
      <c r="F32" s="106">
        <v>5</v>
      </c>
      <c r="G32" s="106">
        <v>1</v>
      </c>
      <c r="H32" s="106">
        <v>0</v>
      </c>
      <c r="I32" s="107">
        <v>0</v>
      </c>
    </row>
    <row r="33" spans="2:9" s="22" customFormat="1" ht="11.1" customHeight="1" x14ac:dyDescent="0.15">
      <c r="B33" s="29" t="s">
        <v>15</v>
      </c>
      <c r="C33" s="99">
        <v>327</v>
      </c>
      <c r="D33" s="39"/>
      <c r="E33" s="102">
        <v>172</v>
      </c>
      <c r="F33" s="103">
        <v>67</v>
      </c>
      <c r="G33" s="103">
        <v>11</v>
      </c>
      <c r="H33" s="103">
        <v>7</v>
      </c>
      <c r="I33" s="104">
        <v>5</v>
      </c>
    </row>
    <row r="34" spans="2:9" s="22" customFormat="1" ht="11.1" customHeight="1" x14ac:dyDescent="0.15">
      <c r="B34" s="29" t="s">
        <v>107</v>
      </c>
      <c r="C34" s="99">
        <v>238</v>
      </c>
      <c r="D34" s="36"/>
      <c r="E34" s="102">
        <v>185</v>
      </c>
      <c r="F34" s="103">
        <v>55</v>
      </c>
      <c r="G34" s="103">
        <v>9</v>
      </c>
      <c r="H34" s="103">
        <v>6</v>
      </c>
      <c r="I34" s="104">
        <v>1</v>
      </c>
    </row>
    <row r="35" spans="2:9" s="5" customFormat="1" ht="11.1" customHeight="1" x14ac:dyDescent="0.15">
      <c r="B35" s="33" t="s">
        <v>16</v>
      </c>
      <c r="C35" s="100">
        <v>10</v>
      </c>
      <c r="D35" s="38"/>
      <c r="E35" s="105">
        <v>3</v>
      </c>
      <c r="F35" s="106">
        <v>1</v>
      </c>
      <c r="G35" s="106">
        <v>0</v>
      </c>
      <c r="H35" s="106">
        <v>0</v>
      </c>
      <c r="I35" s="107">
        <v>0</v>
      </c>
    </row>
    <row r="36" spans="2:9" s="5" customFormat="1" ht="11.1" customHeight="1" x14ac:dyDescent="0.15">
      <c r="B36" s="33" t="s">
        <v>17</v>
      </c>
      <c r="C36" s="100">
        <v>6</v>
      </c>
      <c r="D36" s="38"/>
      <c r="E36" s="105">
        <v>2</v>
      </c>
      <c r="F36" s="106">
        <v>1</v>
      </c>
      <c r="G36" s="106">
        <v>0</v>
      </c>
      <c r="H36" s="106">
        <v>0</v>
      </c>
      <c r="I36" s="107">
        <v>0</v>
      </c>
    </row>
    <row r="37" spans="2:9" s="5" customFormat="1" ht="11.1" customHeight="1" x14ac:dyDescent="0.15">
      <c r="B37" s="33" t="s">
        <v>18</v>
      </c>
      <c r="C37" s="100">
        <v>18</v>
      </c>
      <c r="D37" s="38"/>
      <c r="E37" s="105">
        <v>19</v>
      </c>
      <c r="F37" s="106">
        <v>7</v>
      </c>
      <c r="G37" s="106">
        <v>2</v>
      </c>
      <c r="H37" s="106">
        <v>2</v>
      </c>
      <c r="I37" s="107">
        <v>0</v>
      </c>
    </row>
    <row r="38" spans="2:9" s="5" customFormat="1" ht="11.1" customHeight="1" x14ac:dyDescent="0.15">
      <c r="B38" s="33" t="s">
        <v>19</v>
      </c>
      <c r="C38" s="100">
        <v>31</v>
      </c>
      <c r="D38" s="38"/>
      <c r="E38" s="105">
        <v>27</v>
      </c>
      <c r="F38" s="106">
        <v>7</v>
      </c>
      <c r="G38" s="106">
        <v>0</v>
      </c>
      <c r="H38" s="106">
        <v>1</v>
      </c>
      <c r="I38" s="107">
        <v>0</v>
      </c>
    </row>
    <row r="39" spans="2:9" s="5" customFormat="1" ht="11.1" customHeight="1" x14ac:dyDescent="0.15">
      <c r="B39" s="33" t="s">
        <v>20</v>
      </c>
      <c r="C39" s="100">
        <v>60</v>
      </c>
      <c r="D39" s="38"/>
      <c r="E39" s="105">
        <v>39</v>
      </c>
      <c r="F39" s="106">
        <v>10</v>
      </c>
      <c r="G39" s="106">
        <v>3</v>
      </c>
      <c r="H39" s="106">
        <v>1</v>
      </c>
      <c r="I39" s="107">
        <v>1</v>
      </c>
    </row>
    <row r="40" spans="2:9" s="5" customFormat="1" ht="11.1" customHeight="1" x14ac:dyDescent="0.15">
      <c r="B40" s="33" t="s">
        <v>21</v>
      </c>
      <c r="C40" s="100">
        <v>29</v>
      </c>
      <c r="D40" s="38"/>
      <c r="E40" s="105">
        <v>14</v>
      </c>
      <c r="F40" s="106">
        <v>7</v>
      </c>
      <c r="G40" s="106">
        <v>0</v>
      </c>
      <c r="H40" s="106">
        <v>1</v>
      </c>
      <c r="I40" s="107">
        <v>0</v>
      </c>
    </row>
    <row r="41" spans="2:9" s="5" customFormat="1" ht="11.1" customHeight="1" x14ac:dyDescent="0.15">
      <c r="B41" s="33" t="s">
        <v>22</v>
      </c>
      <c r="C41" s="100">
        <v>19</v>
      </c>
      <c r="D41" s="38"/>
      <c r="E41" s="105">
        <v>18</v>
      </c>
      <c r="F41" s="106">
        <v>4</v>
      </c>
      <c r="G41" s="106">
        <v>1</v>
      </c>
      <c r="H41" s="106">
        <v>0</v>
      </c>
      <c r="I41" s="107">
        <v>0</v>
      </c>
    </row>
    <row r="42" spans="2:9" s="5" customFormat="1" ht="11.1" customHeight="1" x14ac:dyDescent="0.15">
      <c r="B42" s="33" t="s">
        <v>23</v>
      </c>
      <c r="C42" s="100">
        <v>2</v>
      </c>
      <c r="D42" s="38"/>
      <c r="E42" s="105">
        <v>5</v>
      </c>
      <c r="F42" s="106">
        <v>2</v>
      </c>
      <c r="G42" s="106">
        <v>2</v>
      </c>
      <c r="H42" s="106">
        <v>0</v>
      </c>
      <c r="I42" s="107">
        <v>0</v>
      </c>
    </row>
    <row r="43" spans="2:9" s="5" customFormat="1" ht="11.1" customHeight="1" x14ac:dyDescent="0.15">
      <c r="B43" s="33" t="s">
        <v>24</v>
      </c>
      <c r="C43" s="100">
        <v>37</v>
      </c>
      <c r="D43" s="38"/>
      <c r="E43" s="105">
        <v>38</v>
      </c>
      <c r="F43" s="106">
        <v>4</v>
      </c>
      <c r="G43" s="106">
        <v>0</v>
      </c>
      <c r="H43" s="106">
        <v>0</v>
      </c>
      <c r="I43" s="107">
        <v>0</v>
      </c>
    </row>
    <row r="44" spans="2:9" s="5" customFormat="1" ht="11.1" customHeight="1" x14ac:dyDescent="0.15">
      <c r="B44" s="33" t="s">
        <v>25</v>
      </c>
      <c r="C44" s="100">
        <v>26</v>
      </c>
      <c r="D44" s="38"/>
      <c r="E44" s="105">
        <v>20</v>
      </c>
      <c r="F44" s="106">
        <v>12</v>
      </c>
      <c r="G44" s="106">
        <v>1</v>
      </c>
      <c r="H44" s="106">
        <v>1</v>
      </c>
      <c r="I44" s="107">
        <v>0</v>
      </c>
    </row>
    <row r="45" spans="2:9" s="22" customFormat="1" ht="11.1" customHeight="1" x14ac:dyDescent="0.15">
      <c r="B45" s="29" t="s">
        <v>108</v>
      </c>
      <c r="C45" s="99">
        <v>229</v>
      </c>
      <c r="D45" s="36"/>
      <c r="E45" s="102">
        <v>187</v>
      </c>
      <c r="F45" s="103">
        <v>71</v>
      </c>
      <c r="G45" s="103">
        <v>17</v>
      </c>
      <c r="H45" s="103">
        <v>1</v>
      </c>
      <c r="I45" s="104">
        <v>1</v>
      </c>
    </row>
    <row r="46" spans="2:9" s="5" customFormat="1" ht="11.1" customHeight="1" x14ac:dyDescent="0.15">
      <c r="B46" s="33" t="s">
        <v>26</v>
      </c>
      <c r="C46" s="100">
        <v>31</v>
      </c>
      <c r="D46" s="38"/>
      <c r="E46" s="105">
        <v>18</v>
      </c>
      <c r="F46" s="106">
        <v>5</v>
      </c>
      <c r="G46" s="106">
        <v>1</v>
      </c>
      <c r="H46" s="106">
        <v>0</v>
      </c>
      <c r="I46" s="107">
        <v>0</v>
      </c>
    </row>
    <row r="47" spans="2:9" s="5" customFormat="1" ht="11.1" customHeight="1" x14ac:dyDescent="0.15">
      <c r="B47" s="33" t="s">
        <v>27</v>
      </c>
      <c r="C47" s="100">
        <v>9</v>
      </c>
      <c r="D47" s="38"/>
      <c r="E47" s="105">
        <v>6</v>
      </c>
      <c r="F47" s="106">
        <v>2</v>
      </c>
      <c r="G47" s="106">
        <v>1</v>
      </c>
      <c r="H47" s="106">
        <v>0</v>
      </c>
      <c r="I47" s="107">
        <v>0</v>
      </c>
    </row>
    <row r="48" spans="2:9" s="5" customFormat="1" ht="11.1" customHeight="1" x14ac:dyDescent="0.15">
      <c r="B48" s="33" t="s">
        <v>28</v>
      </c>
      <c r="C48" s="100">
        <v>10</v>
      </c>
      <c r="D48" s="38"/>
      <c r="E48" s="105">
        <v>12</v>
      </c>
      <c r="F48" s="106">
        <v>2</v>
      </c>
      <c r="G48" s="106">
        <v>0</v>
      </c>
      <c r="H48" s="106">
        <v>0</v>
      </c>
      <c r="I48" s="107">
        <v>0</v>
      </c>
    </row>
    <row r="49" spans="2:9" s="5" customFormat="1" ht="11.1" customHeight="1" x14ac:dyDescent="0.15">
      <c r="B49" s="33" t="s">
        <v>29</v>
      </c>
      <c r="C49" s="100">
        <v>40</v>
      </c>
      <c r="D49" s="38"/>
      <c r="E49" s="105">
        <v>28</v>
      </c>
      <c r="F49" s="106">
        <v>14</v>
      </c>
      <c r="G49" s="106">
        <v>5</v>
      </c>
      <c r="H49" s="106">
        <v>0</v>
      </c>
      <c r="I49" s="107">
        <v>0</v>
      </c>
    </row>
    <row r="50" spans="2:9" s="5" customFormat="1" ht="11.1" customHeight="1" x14ac:dyDescent="0.15">
      <c r="B50" s="33" t="s">
        <v>30</v>
      </c>
      <c r="C50" s="100">
        <v>102</v>
      </c>
      <c r="D50" s="38"/>
      <c r="E50" s="105">
        <v>80</v>
      </c>
      <c r="F50" s="106">
        <v>41</v>
      </c>
      <c r="G50" s="106">
        <v>7</v>
      </c>
      <c r="H50" s="106">
        <v>1</v>
      </c>
      <c r="I50" s="107">
        <v>1</v>
      </c>
    </row>
    <row r="51" spans="2:9" s="5" customFormat="1" ht="11.1" customHeight="1" x14ac:dyDescent="0.15">
      <c r="B51" s="33" t="s">
        <v>31</v>
      </c>
      <c r="C51" s="100">
        <v>37</v>
      </c>
      <c r="D51" s="38"/>
      <c r="E51" s="105">
        <v>43</v>
      </c>
      <c r="F51" s="106">
        <v>7</v>
      </c>
      <c r="G51" s="106">
        <v>3</v>
      </c>
      <c r="H51" s="106">
        <v>0</v>
      </c>
      <c r="I51" s="107">
        <v>0</v>
      </c>
    </row>
    <row r="52" spans="2:9" s="22" customFormat="1" ht="11.1" customHeight="1" x14ac:dyDescent="0.15">
      <c r="B52" s="29" t="s">
        <v>109</v>
      </c>
      <c r="C52" s="99">
        <v>92</v>
      </c>
      <c r="D52" s="36"/>
      <c r="E52" s="102">
        <v>70</v>
      </c>
      <c r="F52" s="103">
        <v>44</v>
      </c>
      <c r="G52" s="103">
        <v>11</v>
      </c>
      <c r="H52" s="103">
        <v>2</v>
      </c>
      <c r="I52" s="104">
        <v>1</v>
      </c>
    </row>
    <row r="53" spans="2:9" s="5" customFormat="1" ht="11.1" customHeight="1" x14ac:dyDescent="0.15">
      <c r="B53" s="33" t="s">
        <v>32</v>
      </c>
      <c r="C53" s="100">
        <v>5</v>
      </c>
      <c r="D53" s="38"/>
      <c r="E53" s="105">
        <v>5</v>
      </c>
      <c r="F53" s="106">
        <v>3</v>
      </c>
      <c r="G53" s="106">
        <v>2</v>
      </c>
      <c r="H53" s="106">
        <v>0</v>
      </c>
      <c r="I53" s="107">
        <v>0</v>
      </c>
    </row>
    <row r="54" spans="2:9" s="5" customFormat="1" ht="11.1" customHeight="1" x14ac:dyDescent="0.15">
      <c r="B54" s="33" t="s">
        <v>33</v>
      </c>
      <c r="C54" s="100">
        <v>12</v>
      </c>
      <c r="D54" s="38"/>
      <c r="E54" s="105">
        <v>6</v>
      </c>
      <c r="F54" s="106">
        <v>3</v>
      </c>
      <c r="G54" s="106">
        <v>0</v>
      </c>
      <c r="H54" s="106">
        <v>0</v>
      </c>
      <c r="I54" s="107">
        <v>0</v>
      </c>
    </row>
    <row r="55" spans="2:9" s="5" customFormat="1" ht="11.1" customHeight="1" x14ac:dyDescent="0.15">
      <c r="B55" s="33" t="s">
        <v>34</v>
      </c>
      <c r="C55" s="100">
        <v>54</v>
      </c>
      <c r="D55" s="38"/>
      <c r="E55" s="105">
        <v>43</v>
      </c>
      <c r="F55" s="106">
        <v>29</v>
      </c>
      <c r="G55" s="106">
        <v>5</v>
      </c>
      <c r="H55" s="106">
        <v>1</v>
      </c>
      <c r="I55" s="107">
        <v>0</v>
      </c>
    </row>
    <row r="56" spans="2:9" s="5" customFormat="1" ht="11.1" customHeight="1" x14ac:dyDescent="0.15">
      <c r="B56" s="33" t="s">
        <v>35</v>
      </c>
      <c r="C56" s="100">
        <v>16</v>
      </c>
      <c r="D56" s="38"/>
      <c r="E56" s="105">
        <v>14</v>
      </c>
      <c r="F56" s="106">
        <v>7</v>
      </c>
      <c r="G56" s="106">
        <v>4</v>
      </c>
      <c r="H56" s="106">
        <v>1</v>
      </c>
      <c r="I56" s="107">
        <v>1</v>
      </c>
    </row>
    <row r="57" spans="2:9" s="5" customFormat="1" ht="11.1" customHeight="1" x14ac:dyDescent="0.15">
      <c r="B57" s="33" t="s">
        <v>36</v>
      </c>
      <c r="C57" s="100">
        <v>2</v>
      </c>
      <c r="D57" s="38"/>
      <c r="E57" s="105">
        <v>2</v>
      </c>
      <c r="F57" s="106">
        <v>1</v>
      </c>
      <c r="G57" s="106">
        <v>0</v>
      </c>
      <c r="H57" s="106">
        <v>0</v>
      </c>
      <c r="I57" s="107">
        <v>0</v>
      </c>
    </row>
    <row r="58" spans="2:9" s="5" customFormat="1" ht="11.1" customHeight="1" x14ac:dyDescent="0.15">
      <c r="B58" s="33" t="s">
        <v>37</v>
      </c>
      <c r="C58" s="100">
        <v>3</v>
      </c>
      <c r="D58" s="38"/>
      <c r="E58" s="105">
        <v>0</v>
      </c>
      <c r="F58" s="106">
        <v>1</v>
      </c>
      <c r="G58" s="106">
        <v>0</v>
      </c>
      <c r="H58" s="106">
        <v>0</v>
      </c>
      <c r="I58" s="107">
        <v>0</v>
      </c>
    </row>
    <row r="59" spans="2:9" s="22" customFormat="1" ht="11.1" customHeight="1" x14ac:dyDescent="0.15">
      <c r="B59" s="29" t="s">
        <v>110</v>
      </c>
      <c r="C59" s="99">
        <v>90</v>
      </c>
      <c r="D59" s="36"/>
      <c r="E59" s="102">
        <v>62</v>
      </c>
      <c r="F59" s="103">
        <v>14</v>
      </c>
      <c r="G59" s="103">
        <v>3</v>
      </c>
      <c r="H59" s="103">
        <v>1</v>
      </c>
      <c r="I59" s="104">
        <v>0</v>
      </c>
    </row>
    <row r="60" spans="2:9" s="5" customFormat="1" ht="11.1" customHeight="1" x14ac:dyDescent="0.15">
      <c r="B60" s="33" t="s">
        <v>38</v>
      </c>
      <c r="C60" s="100">
        <v>8</v>
      </c>
      <c r="D60" s="38"/>
      <c r="E60" s="105">
        <v>8</v>
      </c>
      <c r="F60" s="106">
        <v>2</v>
      </c>
      <c r="G60" s="106">
        <v>1</v>
      </c>
      <c r="H60" s="106">
        <v>0</v>
      </c>
      <c r="I60" s="107">
        <v>0</v>
      </c>
    </row>
    <row r="61" spans="2:9" s="5" customFormat="1" ht="11.1" customHeight="1" x14ac:dyDescent="0.15">
      <c r="B61" s="33" t="s">
        <v>39</v>
      </c>
      <c r="C61" s="100">
        <v>5</v>
      </c>
      <c r="D61" s="38"/>
      <c r="E61" s="105">
        <v>5</v>
      </c>
      <c r="F61" s="106">
        <v>3</v>
      </c>
      <c r="G61" s="106">
        <v>0</v>
      </c>
      <c r="H61" s="106">
        <v>1</v>
      </c>
      <c r="I61" s="107">
        <v>0</v>
      </c>
    </row>
    <row r="62" spans="2:9" s="5" customFormat="1" ht="11.1" customHeight="1" x14ac:dyDescent="0.15">
      <c r="B62" s="33" t="s">
        <v>40</v>
      </c>
      <c r="C62" s="100">
        <v>19</v>
      </c>
      <c r="D62" s="38"/>
      <c r="E62" s="105">
        <v>4</v>
      </c>
      <c r="F62" s="106">
        <v>1</v>
      </c>
      <c r="G62" s="106">
        <v>1</v>
      </c>
      <c r="H62" s="106">
        <v>0</v>
      </c>
      <c r="I62" s="107">
        <v>0</v>
      </c>
    </row>
    <row r="63" spans="2:9" s="5" customFormat="1" ht="11.1" customHeight="1" x14ac:dyDescent="0.15">
      <c r="B63" s="33" t="s">
        <v>41</v>
      </c>
      <c r="C63" s="100">
        <v>42</v>
      </c>
      <c r="D63" s="38"/>
      <c r="E63" s="105">
        <v>27</v>
      </c>
      <c r="F63" s="106">
        <v>6</v>
      </c>
      <c r="G63" s="106">
        <v>1</v>
      </c>
      <c r="H63" s="106">
        <v>0</v>
      </c>
      <c r="I63" s="107">
        <v>0</v>
      </c>
    </row>
    <row r="64" spans="2:9" s="5" customFormat="1" ht="11.1" customHeight="1" x14ac:dyDescent="0.15">
      <c r="B64" s="33" t="s">
        <v>42</v>
      </c>
      <c r="C64" s="100">
        <v>16</v>
      </c>
      <c r="D64" s="38"/>
      <c r="E64" s="105">
        <v>18</v>
      </c>
      <c r="F64" s="106">
        <v>2</v>
      </c>
      <c r="G64" s="106">
        <v>0</v>
      </c>
      <c r="H64" s="106">
        <v>0</v>
      </c>
      <c r="I64" s="107">
        <v>0</v>
      </c>
    </row>
    <row r="65" spans="2:9" s="22" customFormat="1" ht="11.1" customHeight="1" x14ac:dyDescent="0.15">
      <c r="B65" s="29" t="s">
        <v>111</v>
      </c>
      <c r="C65" s="99">
        <v>11</v>
      </c>
      <c r="D65" s="36"/>
      <c r="E65" s="102">
        <v>16</v>
      </c>
      <c r="F65" s="103">
        <v>6</v>
      </c>
      <c r="G65" s="103">
        <v>2</v>
      </c>
      <c r="H65" s="103">
        <v>1</v>
      </c>
      <c r="I65" s="104">
        <v>0</v>
      </c>
    </row>
    <row r="66" spans="2:9" s="5" customFormat="1" ht="11.1" customHeight="1" x14ac:dyDescent="0.15">
      <c r="B66" s="33" t="s">
        <v>43</v>
      </c>
      <c r="C66" s="100">
        <v>6</v>
      </c>
      <c r="D66" s="38"/>
      <c r="E66" s="105">
        <v>13</v>
      </c>
      <c r="F66" s="106">
        <v>4</v>
      </c>
      <c r="G66" s="106">
        <v>2</v>
      </c>
      <c r="H66" s="106">
        <v>1</v>
      </c>
      <c r="I66" s="107">
        <v>0</v>
      </c>
    </row>
    <row r="67" spans="2:9" s="5" customFormat="1" ht="11.1" customHeight="1" x14ac:dyDescent="0.15">
      <c r="B67" s="33" t="s">
        <v>44</v>
      </c>
      <c r="C67" s="100">
        <v>3</v>
      </c>
      <c r="D67" s="38"/>
      <c r="E67" s="105">
        <v>2</v>
      </c>
      <c r="F67" s="106">
        <v>2</v>
      </c>
      <c r="G67" s="106">
        <v>0</v>
      </c>
      <c r="H67" s="106">
        <v>0</v>
      </c>
      <c r="I67" s="107">
        <v>0</v>
      </c>
    </row>
    <row r="68" spans="2:9" s="5" customFormat="1" ht="11.1" customHeight="1" x14ac:dyDescent="0.15">
      <c r="B68" s="33" t="s">
        <v>45</v>
      </c>
      <c r="C68" s="100">
        <v>0</v>
      </c>
      <c r="D68" s="38"/>
      <c r="E68" s="105">
        <v>0</v>
      </c>
      <c r="F68" s="106">
        <v>0</v>
      </c>
      <c r="G68" s="106">
        <v>0</v>
      </c>
      <c r="H68" s="106">
        <v>0</v>
      </c>
      <c r="I68" s="107">
        <v>0</v>
      </c>
    </row>
    <row r="69" spans="2:9" s="5" customFormat="1" ht="11.1" customHeight="1" x14ac:dyDescent="0.15">
      <c r="B69" s="33" t="s">
        <v>46</v>
      </c>
      <c r="C69" s="100">
        <v>2</v>
      </c>
      <c r="D69" s="38"/>
      <c r="E69" s="105">
        <v>1</v>
      </c>
      <c r="F69" s="106">
        <v>0</v>
      </c>
      <c r="G69" s="106">
        <v>0</v>
      </c>
      <c r="H69" s="106">
        <v>0</v>
      </c>
      <c r="I69" s="107">
        <v>0</v>
      </c>
    </row>
    <row r="70" spans="2:9" s="22" customFormat="1" ht="11.1" customHeight="1" x14ac:dyDescent="0.15">
      <c r="B70" s="29" t="s">
        <v>112</v>
      </c>
      <c r="C70" s="99">
        <v>72</v>
      </c>
      <c r="D70" s="36"/>
      <c r="E70" s="102">
        <v>67</v>
      </c>
      <c r="F70" s="103">
        <v>10</v>
      </c>
      <c r="G70" s="103">
        <v>1</v>
      </c>
      <c r="H70" s="103">
        <v>0</v>
      </c>
      <c r="I70" s="104">
        <v>0</v>
      </c>
    </row>
    <row r="71" spans="2:9" s="5" customFormat="1" ht="11.1" customHeight="1" x14ac:dyDescent="0.15">
      <c r="B71" s="33" t="s">
        <v>47</v>
      </c>
      <c r="C71" s="100">
        <v>35</v>
      </c>
      <c r="D71" s="38"/>
      <c r="E71" s="105">
        <v>29</v>
      </c>
      <c r="F71" s="106">
        <v>5</v>
      </c>
      <c r="G71" s="106">
        <v>0</v>
      </c>
      <c r="H71" s="106">
        <v>0</v>
      </c>
      <c r="I71" s="107">
        <v>0</v>
      </c>
    </row>
    <row r="72" spans="2:9" s="5" customFormat="1" ht="11.1" customHeight="1" x14ac:dyDescent="0.15">
      <c r="B72" s="33" t="s">
        <v>48</v>
      </c>
      <c r="C72" s="100">
        <v>0</v>
      </c>
      <c r="D72" s="38"/>
      <c r="E72" s="105">
        <v>1</v>
      </c>
      <c r="F72" s="106">
        <v>1</v>
      </c>
      <c r="G72" s="106">
        <v>0</v>
      </c>
      <c r="H72" s="106">
        <v>0</v>
      </c>
      <c r="I72" s="107">
        <v>0</v>
      </c>
    </row>
    <row r="73" spans="2:9" s="5" customFormat="1" ht="11.1" customHeight="1" x14ac:dyDescent="0.15">
      <c r="B73" s="33" t="s">
        <v>49</v>
      </c>
      <c r="C73" s="100">
        <v>1</v>
      </c>
      <c r="D73" s="38"/>
      <c r="E73" s="105">
        <v>0</v>
      </c>
      <c r="F73" s="106">
        <v>0</v>
      </c>
      <c r="G73" s="106">
        <v>0</v>
      </c>
      <c r="H73" s="106">
        <v>0</v>
      </c>
      <c r="I73" s="107">
        <v>0</v>
      </c>
    </row>
    <row r="74" spans="2:9" s="5" customFormat="1" ht="11.1" customHeight="1" x14ac:dyDescent="0.15">
      <c r="B74" s="33" t="s">
        <v>50</v>
      </c>
      <c r="C74" s="100">
        <v>11</v>
      </c>
      <c r="D74" s="38"/>
      <c r="E74" s="105">
        <v>12</v>
      </c>
      <c r="F74" s="106">
        <v>2</v>
      </c>
      <c r="G74" s="106">
        <v>0</v>
      </c>
      <c r="H74" s="106">
        <v>0</v>
      </c>
      <c r="I74" s="107">
        <v>0</v>
      </c>
    </row>
    <row r="75" spans="2:9" s="5" customFormat="1" ht="11.1" customHeight="1" x14ac:dyDescent="0.15">
      <c r="B75" s="33" t="s">
        <v>51</v>
      </c>
      <c r="C75" s="100">
        <v>1</v>
      </c>
      <c r="D75" s="38"/>
      <c r="E75" s="105">
        <v>1</v>
      </c>
      <c r="F75" s="106">
        <v>1</v>
      </c>
      <c r="G75" s="106">
        <v>1</v>
      </c>
      <c r="H75" s="106">
        <v>0</v>
      </c>
      <c r="I75" s="107">
        <v>0</v>
      </c>
    </row>
    <row r="76" spans="2:9" s="5" customFormat="1" ht="11.1" customHeight="1" x14ac:dyDescent="0.15">
      <c r="B76" s="33" t="s">
        <v>52</v>
      </c>
      <c r="C76" s="100">
        <v>4</v>
      </c>
      <c r="D76" s="38"/>
      <c r="E76" s="105">
        <v>4</v>
      </c>
      <c r="F76" s="106">
        <v>0</v>
      </c>
      <c r="G76" s="106">
        <v>0</v>
      </c>
      <c r="H76" s="106">
        <v>0</v>
      </c>
      <c r="I76" s="107">
        <v>0</v>
      </c>
    </row>
    <row r="77" spans="2:9" s="5" customFormat="1" ht="11.1" customHeight="1" x14ac:dyDescent="0.15">
      <c r="B77" s="33" t="s">
        <v>53</v>
      </c>
      <c r="C77" s="100">
        <v>1</v>
      </c>
      <c r="D77" s="38"/>
      <c r="E77" s="105">
        <v>1</v>
      </c>
      <c r="F77" s="106">
        <v>0</v>
      </c>
      <c r="G77" s="106">
        <v>0</v>
      </c>
      <c r="H77" s="106">
        <v>0</v>
      </c>
      <c r="I77" s="107">
        <v>0</v>
      </c>
    </row>
    <row r="78" spans="2:9" s="5" customFormat="1" ht="11.1" customHeight="1" thickBot="1" x14ac:dyDescent="0.2">
      <c r="B78" s="34" t="s">
        <v>54</v>
      </c>
      <c r="C78" s="101">
        <v>19</v>
      </c>
      <c r="D78" s="41"/>
      <c r="E78" s="108">
        <v>19</v>
      </c>
      <c r="F78" s="109">
        <v>1</v>
      </c>
      <c r="G78" s="109">
        <v>0</v>
      </c>
      <c r="H78" s="109">
        <v>0</v>
      </c>
      <c r="I78" s="11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0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89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102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'D-a-(4)'!B9</f>
        <v>2011  平成23年</v>
      </c>
      <c r="C9" s="15">
        <v>1835</v>
      </c>
      <c r="D9" s="16">
        <v>63.705722070844686</v>
      </c>
      <c r="E9" s="70">
        <v>1169</v>
      </c>
      <c r="F9" s="71">
        <v>451</v>
      </c>
      <c r="G9" s="71">
        <v>132</v>
      </c>
      <c r="H9" s="71">
        <v>21</v>
      </c>
      <c r="I9" s="71">
        <v>3</v>
      </c>
    </row>
    <row r="10" spans="2:9" s="5" customFormat="1" x14ac:dyDescent="0.15">
      <c r="B10" s="18" t="str">
        <f>'D-a-(4)'!B10</f>
        <v>2012      24</v>
      </c>
      <c r="C10" s="15">
        <v>1712</v>
      </c>
      <c r="D10" s="16">
        <v>71.028037383177562</v>
      </c>
      <c r="E10" s="70">
        <v>1216</v>
      </c>
      <c r="F10" s="71">
        <v>488</v>
      </c>
      <c r="G10" s="71">
        <v>155</v>
      </c>
      <c r="H10" s="71">
        <v>40</v>
      </c>
      <c r="I10" s="71">
        <v>11</v>
      </c>
    </row>
    <row r="11" spans="2:9" s="5" customFormat="1" x14ac:dyDescent="0.15">
      <c r="B11" s="18" t="str">
        <f>'D-a-(4)'!B11</f>
        <v>2013      25</v>
      </c>
      <c r="C11" s="15">
        <v>1407</v>
      </c>
      <c r="D11" s="16">
        <v>55.650319829424312</v>
      </c>
      <c r="E11" s="70">
        <v>783</v>
      </c>
      <c r="F11" s="71">
        <v>429</v>
      </c>
      <c r="G11" s="71">
        <v>142</v>
      </c>
      <c r="H11" s="71">
        <v>14</v>
      </c>
      <c r="I11" s="71">
        <v>2</v>
      </c>
    </row>
    <row r="12" spans="2:9" s="5" customFormat="1" x14ac:dyDescent="0.15">
      <c r="B12" s="18" t="str">
        <f>'D-a-(4)'!B12</f>
        <v>2014      26</v>
      </c>
      <c r="C12" s="15">
        <v>1707</v>
      </c>
      <c r="D12" s="16">
        <v>66.608084358523726</v>
      </c>
      <c r="E12" s="70">
        <v>1137</v>
      </c>
      <c r="F12" s="71">
        <v>528</v>
      </c>
      <c r="G12" s="71">
        <v>183</v>
      </c>
      <c r="H12" s="71">
        <v>19</v>
      </c>
      <c r="I12" s="71">
        <v>3</v>
      </c>
    </row>
    <row r="13" spans="2:9" s="5" customFormat="1" x14ac:dyDescent="0.15">
      <c r="B13" s="18" t="str">
        <f>'D-a-(4)'!B13</f>
        <v>2015      27</v>
      </c>
      <c r="C13" s="15">
        <v>1193</v>
      </c>
      <c r="D13" s="16">
        <v>61.022632020117349</v>
      </c>
      <c r="E13" s="70">
        <v>728</v>
      </c>
      <c r="F13" s="71">
        <v>470</v>
      </c>
      <c r="G13" s="71">
        <v>197</v>
      </c>
      <c r="H13" s="71">
        <v>24</v>
      </c>
      <c r="I13" s="71">
        <v>3</v>
      </c>
    </row>
    <row r="14" spans="2:9" s="5" customFormat="1" x14ac:dyDescent="0.15">
      <c r="B14" s="18" t="str">
        <f>'D-a-(4)'!B14</f>
        <v>2016      28</v>
      </c>
      <c r="C14" s="15">
        <v>929</v>
      </c>
      <c r="D14" s="16">
        <v>66.307857911733052</v>
      </c>
      <c r="E14" s="70">
        <v>616</v>
      </c>
      <c r="F14" s="71">
        <v>429</v>
      </c>
      <c r="G14" s="71">
        <v>148</v>
      </c>
      <c r="H14" s="71">
        <v>14</v>
      </c>
      <c r="I14" s="71">
        <v>0</v>
      </c>
    </row>
    <row r="15" spans="2:9" s="5" customFormat="1" x14ac:dyDescent="0.15">
      <c r="B15" s="18" t="str">
        <f>'D-a-(4)'!B15</f>
        <v>2017      29</v>
      </c>
      <c r="C15" s="15">
        <v>904</v>
      </c>
      <c r="D15" s="16">
        <v>63.495575221238944</v>
      </c>
      <c r="E15" s="70">
        <v>574</v>
      </c>
      <c r="F15" s="71">
        <v>337</v>
      </c>
      <c r="G15" s="71">
        <v>119</v>
      </c>
      <c r="H15" s="71">
        <v>11</v>
      </c>
      <c r="I15" s="71">
        <v>6</v>
      </c>
    </row>
    <row r="16" spans="2:9" s="5" customFormat="1" x14ac:dyDescent="0.15">
      <c r="B16" s="18" t="str">
        <f>'D-a-(4)'!B16</f>
        <v>2018      30</v>
      </c>
      <c r="C16" s="15">
        <v>1041</v>
      </c>
      <c r="D16" s="16">
        <v>73.102785782901066</v>
      </c>
      <c r="E16" s="70">
        <v>761</v>
      </c>
      <c r="F16" s="71">
        <v>400</v>
      </c>
      <c r="G16" s="71">
        <v>151</v>
      </c>
      <c r="H16" s="71">
        <v>13</v>
      </c>
      <c r="I16" s="71">
        <v>3</v>
      </c>
    </row>
    <row r="17" spans="2:9" s="22" customFormat="1" x14ac:dyDescent="0.15">
      <c r="B17" s="18" t="str">
        <f>'D-a-(4)'!B17</f>
        <v>2019  令和元年</v>
      </c>
      <c r="C17" s="19">
        <v>811</v>
      </c>
      <c r="D17" s="16">
        <v>77.92848335388409</v>
      </c>
      <c r="E17" s="72">
        <v>632</v>
      </c>
      <c r="F17" s="72">
        <v>359</v>
      </c>
      <c r="G17" s="72">
        <v>112</v>
      </c>
      <c r="H17" s="72">
        <v>13</v>
      </c>
      <c r="I17" s="73">
        <v>2</v>
      </c>
    </row>
    <row r="18" spans="2:9" s="22" customFormat="1" x14ac:dyDescent="0.15">
      <c r="B18" s="23" t="str">
        <f>'D-a-(4)'!B18</f>
        <v>2020      ２</v>
      </c>
      <c r="C18" s="24">
        <f>SUM(C20,C26,C33,C34,C45,C52,C59,C65,C70)</f>
        <v>1002</v>
      </c>
      <c r="D18" s="25">
        <f>E18/C18*100</f>
        <v>79.041916167664667</v>
      </c>
      <c r="E18" s="74">
        <f>SUM(E20,E26,E33,E34,E45,E52,E59,E65,E70)</f>
        <v>792</v>
      </c>
      <c r="F18" s="75">
        <f>SUM(F20,F26,F33,F34,F45,F52,F59,F65,F70)</f>
        <v>533</v>
      </c>
      <c r="G18" s="75">
        <f>SUM(G20,G26,G33,G34,G45,G52,G59,G65,G70)</f>
        <v>181</v>
      </c>
      <c r="H18" s="75">
        <f>SUM(H20,H26,H33,H34,H45,H52,H59,H65,H70)</f>
        <v>14</v>
      </c>
      <c r="I18" s="75">
        <f>SUM(I20,I26,I33,I34,I45,I52,I59,I65,I70)</f>
        <v>3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11">
        <v>40</v>
      </c>
      <c r="D20" s="36"/>
      <c r="E20" s="116">
        <v>38</v>
      </c>
      <c r="F20" s="117">
        <v>20</v>
      </c>
      <c r="G20" s="117">
        <v>6</v>
      </c>
      <c r="H20" s="117">
        <v>0</v>
      </c>
      <c r="I20" s="118">
        <v>0</v>
      </c>
    </row>
    <row r="21" spans="2:9" s="5" customFormat="1" ht="11.1" customHeight="1" x14ac:dyDescent="0.15">
      <c r="B21" s="33" t="s">
        <v>4</v>
      </c>
      <c r="C21" s="112">
        <v>20</v>
      </c>
      <c r="D21" s="38"/>
      <c r="E21" s="119">
        <v>17</v>
      </c>
      <c r="F21" s="120">
        <v>10</v>
      </c>
      <c r="G21" s="120">
        <v>3</v>
      </c>
      <c r="H21" s="120">
        <v>0</v>
      </c>
      <c r="I21" s="121">
        <v>0</v>
      </c>
    </row>
    <row r="22" spans="2:9" s="5" customFormat="1" ht="11.1" customHeight="1" x14ac:dyDescent="0.15">
      <c r="B22" s="33" t="s">
        <v>5</v>
      </c>
      <c r="C22" s="112">
        <v>0</v>
      </c>
      <c r="D22" s="38"/>
      <c r="E22" s="119">
        <v>0</v>
      </c>
      <c r="F22" s="120">
        <v>0</v>
      </c>
      <c r="G22" s="120">
        <v>0</v>
      </c>
      <c r="H22" s="120">
        <v>0</v>
      </c>
      <c r="I22" s="121">
        <v>0</v>
      </c>
    </row>
    <row r="23" spans="2:9" s="5" customFormat="1" ht="11.1" customHeight="1" x14ac:dyDescent="0.15">
      <c r="B23" s="33" t="s">
        <v>6</v>
      </c>
      <c r="C23" s="112">
        <v>13</v>
      </c>
      <c r="D23" s="38"/>
      <c r="E23" s="119">
        <v>13</v>
      </c>
      <c r="F23" s="120">
        <v>5</v>
      </c>
      <c r="G23" s="120">
        <v>1</v>
      </c>
      <c r="H23" s="120">
        <v>0</v>
      </c>
      <c r="I23" s="121">
        <v>0</v>
      </c>
    </row>
    <row r="24" spans="2:9" s="5" customFormat="1" ht="11.1" customHeight="1" x14ac:dyDescent="0.15">
      <c r="B24" s="33" t="s">
        <v>7</v>
      </c>
      <c r="C24" s="112">
        <v>6</v>
      </c>
      <c r="D24" s="38"/>
      <c r="E24" s="119">
        <v>7</v>
      </c>
      <c r="F24" s="120">
        <v>4</v>
      </c>
      <c r="G24" s="120">
        <v>2</v>
      </c>
      <c r="H24" s="120">
        <v>0</v>
      </c>
      <c r="I24" s="121">
        <v>0</v>
      </c>
    </row>
    <row r="25" spans="2:9" s="5" customFormat="1" ht="11.1" customHeight="1" x14ac:dyDescent="0.15">
      <c r="B25" s="33" t="s">
        <v>8</v>
      </c>
      <c r="C25" s="112">
        <v>1</v>
      </c>
      <c r="D25" s="38"/>
      <c r="E25" s="119">
        <v>1</v>
      </c>
      <c r="F25" s="120">
        <v>1</v>
      </c>
      <c r="G25" s="120">
        <v>0</v>
      </c>
      <c r="H25" s="120">
        <v>0</v>
      </c>
      <c r="I25" s="121">
        <v>0</v>
      </c>
    </row>
    <row r="26" spans="2:9" s="22" customFormat="1" ht="11.1" customHeight="1" x14ac:dyDescent="0.15">
      <c r="B26" s="29" t="s">
        <v>106</v>
      </c>
      <c r="C26" s="113">
        <v>56</v>
      </c>
      <c r="D26" s="36"/>
      <c r="E26" s="122">
        <v>56</v>
      </c>
      <c r="F26" s="117">
        <v>32</v>
      </c>
      <c r="G26" s="117">
        <v>10</v>
      </c>
      <c r="H26" s="117">
        <v>1</v>
      </c>
      <c r="I26" s="118">
        <v>0</v>
      </c>
    </row>
    <row r="27" spans="2:9" s="5" customFormat="1" ht="11.1" customHeight="1" x14ac:dyDescent="0.15">
      <c r="B27" s="33" t="s">
        <v>9</v>
      </c>
      <c r="C27" s="112">
        <v>6</v>
      </c>
      <c r="D27" s="38"/>
      <c r="E27" s="119">
        <v>5</v>
      </c>
      <c r="F27" s="120">
        <v>3</v>
      </c>
      <c r="G27" s="120">
        <v>1</v>
      </c>
      <c r="H27" s="120">
        <v>0</v>
      </c>
      <c r="I27" s="121">
        <v>0</v>
      </c>
    </row>
    <row r="28" spans="2:9" s="5" customFormat="1" ht="11.1" customHeight="1" x14ac:dyDescent="0.15">
      <c r="B28" s="33" t="s">
        <v>10</v>
      </c>
      <c r="C28" s="112">
        <v>2</v>
      </c>
      <c r="D28" s="38"/>
      <c r="E28" s="119">
        <v>3</v>
      </c>
      <c r="F28" s="120">
        <v>1</v>
      </c>
      <c r="G28" s="120">
        <v>0</v>
      </c>
      <c r="H28" s="120">
        <v>0</v>
      </c>
      <c r="I28" s="121">
        <v>0</v>
      </c>
    </row>
    <row r="29" spans="2:9" s="5" customFormat="1" ht="11.1" customHeight="1" x14ac:dyDescent="0.15">
      <c r="B29" s="33" t="s">
        <v>11</v>
      </c>
      <c r="C29" s="112">
        <v>14</v>
      </c>
      <c r="D29" s="38"/>
      <c r="E29" s="119">
        <v>18</v>
      </c>
      <c r="F29" s="120">
        <v>9</v>
      </c>
      <c r="G29" s="120">
        <v>2</v>
      </c>
      <c r="H29" s="120">
        <v>0</v>
      </c>
      <c r="I29" s="121">
        <v>0</v>
      </c>
    </row>
    <row r="30" spans="2:9" s="5" customFormat="1" ht="11.1" customHeight="1" x14ac:dyDescent="0.15">
      <c r="B30" s="33" t="s">
        <v>12</v>
      </c>
      <c r="C30" s="112">
        <v>17</v>
      </c>
      <c r="D30" s="38"/>
      <c r="E30" s="119">
        <v>18</v>
      </c>
      <c r="F30" s="120">
        <v>9</v>
      </c>
      <c r="G30" s="120">
        <v>3</v>
      </c>
      <c r="H30" s="120">
        <v>0</v>
      </c>
      <c r="I30" s="121">
        <v>0</v>
      </c>
    </row>
    <row r="31" spans="2:9" s="5" customFormat="1" ht="11.1" customHeight="1" x14ac:dyDescent="0.15">
      <c r="B31" s="33" t="s">
        <v>13</v>
      </c>
      <c r="C31" s="112">
        <v>8</v>
      </c>
      <c r="D31" s="38"/>
      <c r="E31" s="119">
        <v>7</v>
      </c>
      <c r="F31" s="120">
        <v>6</v>
      </c>
      <c r="G31" s="120">
        <v>3</v>
      </c>
      <c r="H31" s="120">
        <v>0</v>
      </c>
      <c r="I31" s="121">
        <v>0</v>
      </c>
    </row>
    <row r="32" spans="2:9" s="5" customFormat="1" ht="11.1" customHeight="1" x14ac:dyDescent="0.15">
      <c r="B32" s="33" t="s">
        <v>14</v>
      </c>
      <c r="C32" s="112">
        <v>9</v>
      </c>
      <c r="D32" s="38"/>
      <c r="E32" s="119">
        <v>5</v>
      </c>
      <c r="F32" s="120">
        <v>4</v>
      </c>
      <c r="G32" s="120">
        <v>1</v>
      </c>
      <c r="H32" s="120">
        <v>1</v>
      </c>
      <c r="I32" s="121">
        <v>0</v>
      </c>
    </row>
    <row r="33" spans="2:9" s="22" customFormat="1" ht="11.1" customHeight="1" x14ac:dyDescent="0.15">
      <c r="B33" s="29" t="s">
        <v>15</v>
      </c>
      <c r="C33" s="113">
        <v>120</v>
      </c>
      <c r="D33" s="39"/>
      <c r="E33" s="122">
        <v>96</v>
      </c>
      <c r="F33" s="117">
        <v>72</v>
      </c>
      <c r="G33" s="117">
        <v>13</v>
      </c>
      <c r="H33" s="117">
        <v>0</v>
      </c>
      <c r="I33" s="118">
        <v>0</v>
      </c>
    </row>
    <row r="34" spans="2:9" s="22" customFormat="1" ht="11.1" customHeight="1" x14ac:dyDescent="0.15">
      <c r="B34" s="29" t="s">
        <v>107</v>
      </c>
      <c r="C34" s="113">
        <v>268</v>
      </c>
      <c r="D34" s="36"/>
      <c r="E34" s="122">
        <v>209</v>
      </c>
      <c r="F34" s="117">
        <v>153</v>
      </c>
      <c r="G34" s="117">
        <v>59</v>
      </c>
      <c r="H34" s="117">
        <v>5</v>
      </c>
      <c r="I34" s="118">
        <v>1</v>
      </c>
    </row>
    <row r="35" spans="2:9" s="5" customFormat="1" ht="11.1" customHeight="1" x14ac:dyDescent="0.15">
      <c r="B35" s="33" t="s">
        <v>16</v>
      </c>
      <c r="C35" s="112">
        <v>10</v>
      </c>
      <c r="D35" s="38"/>
      <c r="E35" s="119">
        <v>5</v>
      </c>
      <c r="F35" s="120">
        <v>5</v>
      </c>
      <c r="G35" s="120">
        <v>4</v>
      </c>
      <c r="H35" s="120">
        <v>0</v>
      </c>
      <c r="I35" s="121">
        <v>0</v>
      </c>
    </row>
    <row r="36" spans="2:9" s="5" customFormat="1" ht="11.1" customHeight="1" x14ac:dyDescent="0.15">
      <c r="B36" s="33" t="s">
        <v>17</v>
      </c>
      <c r="C36" s="112">
        <v>19</v>
      </c>
      <c r="D36" s="38"/>
      <c r="E36" s="119">
        <v>11</v>
      </c>
      <c r="F36" s="120">
        <v>6</v>
      </c>
      <c r="G36" s="120">
        <v>3</v>
      </c>
      <c r="H36" s="120">
        <v>0</v>
      </c>
      <c r="I36" s="121">
        <v>0</v>
      </c>
    </row>
    <row r="37" spans="2:9" s="5" customFormat="1" ht="11.1" customHeight="1" x14ac:dyDescent="0.15">
      <c r="B37" s="33" t="s">
        <v>18</v>
      </c>
      <c r="C37" s="112">
        <v>33</v>
      </c>
      <c r="D37" s="38"/>
      <c r="E37" s="119">
        <v>36</v>
      </c>
      <c r="F37" s="120">
        <v>28</v>
      </c>
      <c r="G37" s="120">
        <v>7</v>
      </c>
      <c r="H37" s="120">
        <v>1</v>
      </c>
      <c r="I37" s="121">
        <v>0</v>
      </c>
    </row>
    <row r="38" spans="2:9" s="5" customFormat="1" ht="11.1" customHeight="1" x14ac:dyDescent="0.15">
      <c r="B38" s="33" t="s">
        <v>19</v>
      </c>
      <c r="C38" s="112">
        <v>66</v>
      </c>
      <c r="D38" s="38"/>
      <c r="E38" s="119">
        <v>53</v>
      </c>
      <c r="F38" s="120">
        <v>44</v>
      </c>
      <c r="G38" s="120">
        <v>19</v>
      </c>
      <c r="H38" s="120">
        <v>3</v>
      </c>
      <c r="I38" s="121">
        <v>0</v>
      </c>
    </row>
    <row r="39" spans="2:9" s="5" customFormat="1" ht="11.1" customHeight="1" x14ac:dyDescent="0.15">
      <c r="B39" s="33" t="s">
        <v>20</v>
      </c>
      <c r="C39" s="112">
        <v>41</v>
      </c>
      <c r="D39" s="38"/>
      <c r="E39" s="119">
        <v>22</v>
      </c>
      <c r="F39" s="120">
        <v>19</v>
      </c>
      <c r="G39" s="120">
        <v>8</v>
      </c>
      <c r="H39" s="120">
        <v>0</v>
      </c>
      <c r="I39" s="121">
        <v>0</v>
      </c>
    </row>
    <row r="40" spans="2:9" s="5" customFormat="1" ht="11.1" customHeight="1" x14ac:dyDescent="0.15">
      <c r="B40" s="33" t="s">
        <v>21</v>
      </c>
      <c r="C40" s="112">
        <v>38</v>
      </c>
      <c r="D40" s="38"/>
      <c r="E40" s="119">
        <v>24</v>
      </c>
      <c r="F40" s="120">
        <v>21</v>
      </c>
      <c r="G40" s="120">
        <v>9</v>
      </c>
      <c r="H40" s="120">
        <v>0</v>
      </c>
      <c r="I40" s="121">
        <v>0</v>
      </c>
    </row>
    <row r="41" spans="2:9" s="5" customFormat="1" ht="11.1" customHeight="1" x14ac:dyDescent="0.15">
      <c r="B41" s="33" t="s">
        <v>22</v>
      </c>
      <c r="C41" s="112">
        <v>30</v>
      </c>
      <c r="D41" s="38"/>
      <c r="E41" s="119">
        <v>35</v>
      </c>
      <c r="F41" s="120">
        <v>15</v>
      </c>
      <c r="G41" s="120">
        <v>6</v>
      </c>
      <c r="H41" s="120">
        <v>1</v>
      </c>
      <c r="I41" s="121">
        <v>1</v>
      </c>
    </row>
    <row r="42" spans="2:9" s="5" customFormat="1" ht="11.1" customHeight="1" x14ac:dyDescent="0.15">
      <c r="B42" s="33" t="s">
        <v>23</v>
      </c>
      <c r="C42" s="112">
        <v>4</v>
      </c>
      <c r="D42" s="38"/>
      <c r="E42" s="119">
        <v>1</v>
      </c>
      <c r="F42" s="120">
        <v>2</v>
      </c>
      <c r="G42" s="120">
        <v>1</v>
      </c>
      <c r="H42" s="120">
        <v>0</v>
      </c>
      <c r="I42" s="121">
        <v>0</v>
      </c>
    </row>
    <row r="43" spans="2:9" s="5" customFormat="1" ht="11.1" customHeight="1" x14ac:dyDescent="0.15">
      <c r="B43" s="33" t="s">
        <v>24</v>
      </c>
      <c r="C43" s="112">
        <v>14</v>
      </c>
      <c r="D43" s="38"/>
      <c r="E43" s="119">
        <v>13</v>
      </c>
      <c r="F43" s="120">
        <v>7</v>
      </c>
      <c r="G43" s="120">
        <v>1</v>
      </c>
      <c r="H43" s="120">
        <v>0</v>
      </c>
      <c r="I43" s="121">
        <v>0</v>
      </c>
    </row>
    <row r="44" spans="2:9" s="5" customFormat="1" ht="11.1" customHeight="1" x14ac:dyDescent="0.15">
      <c r="B44" s="33" t="s">
        <v>25</v>
      </c>
      <c r="C44" s="112">
        <v>13</v>
      </c>
      <c r="D44" s="38"/>
      <c r="E44" s="119">
        <v>9</v>
      </c>
      <c r="F44" s="120">
        <v>6</v>
      </c>
      <c r="G44" s="120">
        <v>1</v>
      </c>
      <c r="H44" s="120">
        <v>0</v>
      </c>
      <c r="I44" s="121">
        <v>0</v>
      </c>
    </row>
    <row r="45" spans="2:9" s="22" customFormat="1" ht="11.1" customHeight="1" x14ac:dyDescent="0.15">
      <c r="B45" s="29" t="s">
        <v>108</v>
      </c>
      <c r="C45" s="113">
        <v>120</v>
      </c>
      <c r="D45" s="36"/>
      <c r="E45" s="122">
        <v>91</v>
      </c>
      <c r="F45" s="117">
        <v>66</v>
      </c>
      <c r="G45" s="117">
        <v>22</v>
      </c>
      <c r="H45" s="117">
        <v>2</v>
      </c>
      <c r="I45" s="118">
        <v>0</v>
      </c>
    </row>
    <row r="46" spans="2:9" s="5" customFormat="1" ht="11.1" customHeight="1" x14ac:dyDescent="0.15">
      <c r="B46" s="33" t="s">
        <v>26</v>
      </c>
      <c r="C46" s="112">
        <v>10</v>
      </c>
      <c r="D46" s="38"/>
      <c r="E46" s="119">
        <v>9</v>
      </c>
      <c r="F46" s="120">
        <v>1</v>
      </c>
      <c r="G46" s="120">
        <v>0</v>
      </c>
      <c r="H46" s="120">
        <v>0</v>
      </c>
      <c r="I46" s="121">
        <v>0</v>
      </c>
    </row>
    <row r="47" spans="2:9" s="5" customFormat="1" ht="11.1" customHeight="1" x14ac:dyDescent="0.15">
      <c r="B47" s="33" t="s">
        <v>27</v>
      </c>
      <c r="C47" s="112">
        <v>4</v>
      </c>
      <c r="D47" s="38"/>
      <c r="E47" s="119">
        <v>4</v>
      </c>
      <c r="F47" s="120">
        <v>4</v>
      </c>
      <c r="G47" s="120">
        <v>2</v>
      </c>
      <c r="H47" s="120">
        <v>0</v>
      </c>
      <c r="I47" s="121">
        <v>0</v>
      </c>
    </row>
    <row r="48" spans="2:9" s="5" customFormat="1" ht="11.1" customHeight="1" x14ac:dyDescent="0.15">
      <c r="B48" s="33" t="s">
        <v>28</v>
      </c>
      <c r="C48" s="112">
        <v>3</v>
      </c>
      <c r="D48" s="38"/>
      <c r="E48" s="119">
        <v>1</v>
      </c>
      <c r="F48" s="120">
        <v>1</v>
      </c>
      <c r="G48" s="120">
        <v>0</v>
      </c>
      <c r="H48" s="120">
        <v>0</v>
      </c>
      <c r="I48" s="121">
        <v>0</v>
      </c>
    </row>
    <row r="49" spans="2:9" s="5" customFormat="1" ht="11.1" customHeight="1" x14ac:dyDescent="0.15">
      <c r="B49" s="33" t="s">
        <v>29</v>
      </c>
      <c r="C49" s="114">
        <v>22</v>
      </c>
      <c r="D49" s="38"/>
      <c r="E49" s="119">
        <v>17</v>
      </c>
      <c r="F49" s="120">
        <v>8</v>
      </c>
      <c r="G49" s="120">
        <v>2</v>
      </c>
      <c r="H49" s="120">
        <v>1</v>
      </c>
      <c r="I49" s="121">
        <v>0</v>
      </c>
    </row>
    <row r="50" spans="2:9" s="5" customFormat="1" ht="11.1" customHeight="1" x14ac:dyDescent="0.15">
      <c r="B50" s="33" t="s">
        <v>30</v>
      </c>
      <c r="C50" s="114">
        <v>70</v>
      </c>
      <c r="D50" s="38"/>
      <c r="E50" s="119">
        <v>45</v>
      </c>
      <c r="F50" s="120">
        <v>41</v>
      </c>
      <c r="G50" s="120">
        <v>15</v>
      </c>
      <c r="H50" s="120">
        <v>1</v>
      </c>
      <c r="I50" s="121">
        <v>0</v>
      </c>
    </row>
    <row r="51" spans="2:9" s="5" customFormat="1" ht="11.1" customHeight="1" x14ac:dyDescent="0.15">
      <c r="B51" s="33" t="s">
        <v>31</v>
      </c>
      <c r="C51" s="114">
        <v>11</v>
      </c>
      <c r="D51" s="38"/>
      <c r="E51" s="119">
        <v>15</v>
      </c>
      <c r="F51" s="120">
        <v>11</v>
      </c>
      <c r="G51" s="120">
        <v>3</v>
      </c>
      <c r="H51" s="120">
        <v>0</v>
      </c>
      <c r="I51" s="121">
        <v>0</v>
      </c>
    </row>
    <row r="52" spans="2:9" s="22" customFormat="1" ht="11.1" customHeight="1" x14ac:dyDescent="0.15">
      <c r="B52" s="29" t="s">
        <v>109</v>
      </c>
      <c r="C52" s="111">
        <v>199</v>
      </c>
      <c r="D52" s="36"/>
      <c r="E52" s="122">
        <v>141</v>
      </c>
      <c r="F52" s="117">
        <v>81</v>
      </c>
      <c r="G52" s="117">
        <v>32</v>
      </c>
      <c r="H52" s="117">
        <v>2</v>
      </c>
      <c r="I52" s="118">
        <v>1</v>
      </c>
    </row>
    <row r="53" spans="2:9" s="5" customFormat="1" ht="11.1" customHeight="1" x14ac:dyDescent="0.15">
      <c r="B53" s="33" t="s">
        <v>32</v>
      </c>
      <c r="C53" s="114">
        <v>14</v>
      </c>
      <c r="D53" s="38"/>
      <c r="E53" s="119">
        <v>10</v>
      </c>
      <c r="F53" s="120">
        <v>5</v>
      </c>
      <c r="G53" s="120">
        <v>3</v>
      </c>
      <c r="H53" s="120">
        <v>0</v>
      </c>
      <c r="I53" s="121">
        <v>0</v>
      </c>
    </row>
    <row r="54" spans="2:9" s="5" customFormat="1" ht="11.1" customHeight="1" x14ac:dyDescent="0.15">
      <c r="B54" s="33" t="s">
        <v>33</v>
      </c>
      <c r="C54" s="114">
        <v>15</v>
      </c>
      <c r="D54" s="38"/>
      <c r="E54" s="119">
        <v>16</v>
      </c>
      <c r="F54" s="120">
        <v>15</v>
      </c>
      <c r="G54" s="120">
        <v>2</v>
      </c>
      <c r="H54" s="120">
        <v>1</v>
      </c>
      <c r="I54" s="121">
        <v>0</v>
      </c>
    </row>
    <row r="55" spans="2:9" s="5" customFormat="1" ht="11.1" customHeight="1" x14ac:dyDescent="0.15">
      <c r="B55" s="33" t="s">
        <v>34</v>
      </c>
      <c r="C55" s="114">
        <v>98</v>
      </c>
      <c r="D55" s="38"/>
      <c r="E55" s="119">
        <v>33</v>
      </c>
      <c r="F55" s="120">
        <v>24</v>
      </c>
      <c r="G55" s="120">
        <v>12</v>
      </c>
      <c r="H55" s="120">
        <v>1</v>
      </c>
      <c r="I55" s="121">
        <v>1</v>
      </c>
    </row>
    <row r="56" spans="2:9" s="5" customFormat="1" ht="11.1" customHeight="1" x14ac:dyDescent="0.15">
      <c r="B56" s="33" t="s">
        <v>35</v>
      </c>
      <c r="C56" s="114">
        <v>35</v>
      </c>
      <c r="D56" s="38"/>
      <c r="E56" s="119">
        <v>43</v>
      </c>
      <c r="F56" s="120">
        <v>20</v>
      </c>
      <c r="G56" s="120">
        <v>8</v>
      </c>
      <c r="H56" s="120">
        <v>0</v>
      </c>
      <c r="I56" s="121">
        <v>0</v>
      </c>
    </row>
    <row r="57" spans="2:9" s="5" customFormat="1" ht="11.1" customHeight="1" x14ac:dyDescent="0.15">
      <c r="B57" s="33" t="s">
        <v>36</v>
      </c>
      <c r="C57" s="114">
        <v>24</v>
      </c>
      <c r="D57" s="38"/>
      <c r="E57" s="119">
        <v>28</v>
      </c>
      <c r="F57" s="120">
        <v>9</v>
      </c>
      <c r="G57" s="120">
        <v>5</v>
      </c>
      <c r="H57" s="120">
        <v>0</v>
      </c>
      <c r="I57" s="121">
        <v>0</v>
      </c>
    </row>
    <row r="58" spans="2:9" s="5" customFormat="1" ht="11.1" customHeight="1" x14ac:dyDescent="0.15">
      <c r="B58" s="33" t="s">
        <v>37</v>
      </c>
      <c r="C58" s="112">
        <v>13</v>
      </c>
      <c r="D58" s="38"/>
      <c r="E58" s="119">
        <v>11</v>
      </c>
      <c r="F58" s="120">
        <v>8</v>
      </c>
      <c r="G58" s="120">
        <v>2</v>
      </c>
      <c r="H58" s="120">
        <v>0</v>
      </c>
      <c r="I58" s="121">
        <v>0</v>
      </c>
    </row>
    <row r="59" spans="2:9" s="22" customFormat="1" ht="11.1" customHeight="1" x14ac:dyDescent="0.15">
      <c r="B59" s="29" t="s">
        <v>110</v>
      </c>
      <c r="C59" s="113">
        <v>67</v>
      </c>
      <c r="D59" s="36"/>
      <c r="E59" s="122">
        <v>66</v>
      </c>
      <c r="F59" s="117">
        <v>45</v>
      </c>
      <c r="G59" s="117">
        <v>18</v>
      </c>
      <c r="H59" s="117">
        <v>1</v>
      </c>
      <c r="I59" s="118">
        <v>1</v>
      </c>
    </row>
    <row r="60" spans="2:9" s="5" customFormat="1" ht="11.1" customHeight="1" x14ac:dyDescent="0.15">
      <c r="B60" s="33" t="s">
        <v>38</v>
      </c>
      <c r="C60" s="112">
        <v>3</v>
      </c>
      <c r="D60" s="38"/>
      <c r="E60" s="119">
        <v>2</v>
      </c>
      <c r="F60" s="120">
        <v>2</v>
      </c>
      <c r="G60" s="120">
        <v>2</v>
      </c>
      <c r="H60" s="120">
        <v>1</v>
      </c>
      <c r="I60" s="121">
        <v>1</v>
      </c>
    </row>
    <row r="61" spans="2:9" s="5" customFormat="1" ht="11.1" customHeight="1" x14ac:dyDescent="0.15">
      <c r="B61" s="33" t="s">
        <v>39</v>
      </c>
      <c r="C61" s="112">
        <v>8</v>
      </c>
      <c r="D61" s="38"/>
      <c r="E61" s="119">
        <v>7</v>
      </c>
      <c r="F61" s="120">
        <v>7</v>
      </c>
      <c r="G61" s="120">
        <v>2</v>
      </c>
      <c r="H61" s="120">
        <v>0</v>
      </c>
      <c r="I61" s="121">
        <v>0</v>
      </c>
    </row>
    <row r="62" spans="2:9" s="5" customFormat="1" ht="11.1" customHeight="1" x14ac:dyDescent="0.15">
      <c r="B62" s="33" t="s">
        <v>40</v>
      </c>
      <c r="C62" s="112">
        <v>20</v>
      </c>
      <c r="D62" s="38"/>
      <c r="E62" s="119">
        <v>21</v>
      </c>
      <c r="F62" s="120">
        <v>11</v>
      </c>
      <c r="G62" s="120">
        <v>1</v>
      </c>
      <c r="H62" s="120">
        <v>0</v>
      </c>
      <c r="I62" s="121">
        <v>0</v>
      </c>
    </row>
    <row r="63" spans="2:9" s="5" customFormat="1" ht="11.1" customHeight="1" x14ac:dyDescent="0.15">
      <c r="B63" s="33" t="s">
        <v>41</v>
      </c>
      <c r="C63" s="112">
        <v>18</v>
      </c>
      <c r="D63" s="38"/>
      <c r="E63" s="119">
        <v>12</v>
      </c>
      <c r="F63" s="120">
        <v>12</v>
      </c>
      <c r="G63" s="120">
        <v>8</v>
      </c>
      <c r="H63" s="120">
        <v>0</v>
      </c>
      <c r="I63" s="121">
        <v>0</v>
      </c>
    </row>
    <row r="64" spans="2:9" s="5" customFormat="1" ht="11.1" customHeight="1" x14ac:dyDescent="0.15">
      <c r="B64" s="33" t="s">
        <v>42</v>
      </c>
      <c r="C64" s="112">
        <v>18</v>
      </c>
      <c r="D64" s="38"/>
      <c r="E64" s="119">
        <v>24</v>
      </c>
      <c r="F64" s="120">
        <v>13</v>
      </c>
      <c r="G64" s="120">
        <v>5</v>
      </c>
      <c r="H64" s="120">
        <v>0</v>
      </c>
      <c r="I64" s="121">
        <v>0</v>
      </c>
    </row>
    <row r="65" spans="2:9" s="22" customFormat="1" ht="11.1" customHeight="1" x14ac:dyDescent="0.15">
      <c r="B65" s="29" t="s">
        <v>111</v>
      </c>
      <c r="C65" s="113">
        <v>38</v>
      </c>
      <c r="D65" s="36"/>
      <c r="E65" s="122">
        <v>25</v>
      </c>
      <c r="F65" s="117">
        <v>15</v>
      </c>
      <c r="G65" s="117">
        <v>7</v>
      </c>
      <c r="H65" s="117">
        <v>0</v>
      </c>
      <c r="I65" s="118">
        <v>0</v>
      </c>
    </row>
    <row r="66" spans="2:9" s="5" customFormat="1" ht="11.1" customHeight="1" x14ac:dyDescent="0.15">
      <c r="B66" s="33" t="s">
        <v>43</v>
      </c>
      <c r="C66" s="112">
        <v>16</v>
      </c>
      <c r="D66" s="38"/>
      <c r="E66" s="119">
        <v>10</v>
      </c>
      <c r="F66" s="120">
        <v>6</v>
      </c>
      <c r="G66" s="120">
        <v>3</v>
      </c>
      <c r="H66" s="120">
        <v>0</v>
      </c>
      <c r="I66" s="121">
        <v>0</v>
      </c>
    </row>
    <row r="67" spans="2:9" s="5" customFormat="1" ht="11.1" customHeight="1" x14ac:dyDescent="0.15">
      <c r="B67" s="33" t="s">
        <v>44</v>
      </c>
      <c r="C67" s="112">
        <v>7</v>
      </c>
      <c r="D67" s="38"/>
      <c r="E67" s="119">
        <v>7</v>
      </c>
      <c r="F67" s="120">
        <v>5</v>
      </c>
      <c r="G67" s="120">
        <v>2</v>
      </c>
      <c r="H67" s="120">
        <v>0</v>
      </c>
      <c r="I67" s="121">
        <v>0</v>
      </c>
    </row>
    <row r="68" spans="2:9" s="5" customFormat="1" ht="11.1" customHeight="1" x14ac:dyDescent="0.15">
      <c r="B68" s="33" t="s">
        <v>45</v>
      </c>
      <c r="C68" s="112">
        <v>8</v>
      </c>
      <c r="D68" s="38"/>
      <c r="E68" s="119">
        <v>4</v>
      </c>
      <c r="F68" s="120">
        <v>2</v>
      </c>
      <c r="G68" s="120">
        <v>1</v>
      </c>
      <c r="H68" s="120">
        <v>0</v>
      </c>
      <c r="I68" s="121">
        <v>0</v>
      </c>
    </row>
    <row r="69" spans="2:9" s="5" customFormat="1" ht="11.1" customHeight="1" x14ac:dyDescent="0.15">
      <c r="B69" s="33" t="s">
        <v>46</v>
      </c>
      <c r="C69" s="112">
        <v>7</v>
      </c>
      <c r="D69" s="38"/>
      <c r="E69" s="119">
        <v>4</v>
      </c>
      <c r="F69" s="120">
        <v>2</v>
      </c>
      <c r="G69" s="120">
        <v>1</v>
      </c>
      <c r="H69" s="120">
        <v>0</v>
      </c>
      <c r="I69" s="121">
        <v>0</v>
      </c>
    </row>
    <row r="70" spans="2:9" s="22" customFormat="1" ht="11.1" customHeight="1" x14ac:dyDescent="0.15">
      <c r="B70" s="29" t="s">
        <v>112</v>
      </c>
      <c r="C70" s="113">
        <v>94</v>
      </c>
      <c r="D70" s="36"/>
      <c r="E70" s="122">
        <v>70</v>
      </c>
      <c r="F70" s="117">
        <v>49</v>
      </c>
      <c r="G70" s="117">
        <v>14</v>
      </c>
      <c r="H70" s="117">
        <v>3</v>
      </c>
      <c r="I70" s="118">
        <v>0</v>
      </c>
    </row>
    <row r="71" spans="2:9" s="5" customFormat="1" ht="11.1" customHeight="1" x14ac:dyDescent="0.15">
      <c r="B71" s="33" t="s">
        <v>47</v>
      </c>
      <c r="C71" s="112">
        <v>30</v>
      </c>
      <c r="D71" s="38"/>
      <c r="E71" s="119">
        <v>17</v>
      </c>
      <c r="F71" s="120">
        <v>14</v>
      </c>
      <c r="G71" s="120">
        <v>3</v>
      </c>
      <c r="H71" s="120">
        <v>1</v>
      </c>
      <c r="I71" s="121">
        <v>0</v>
      </c>
    </row>
    <row r="72" spans="2:9" s="5" customFormat="1" ht="11.1" customHeight="1" x14ac:dyDescent="0.15">
      <c r="B72" s="33" t="s">
        <v>48</v>
      </c>
      <c r="C72" s="112">
        <v>5</v>
      </c>
      <c r="D72" s="38"/>
      <c r="E72" s="119">
        <v>7</v>
      </c>
      <c r="F72" s="120">
        <v>6</v>
      </c>
      <c r="G72" s="120">
        <v>3</v>
      </c>
      <c r="H72" s="120">
        <v>0</v>
      </c>
      <c r="I72" s="121">
        <v>0</v>
      </c>
    </row>
    <row r="73" spans="2:9" s="5" customFormat="1" ht="11.1" customHeight="1" x14ac:dyDescent="0.15">
      <c r="B73" s="33" t="s">
        <v>49</v>
      </c>
      <c r="C73" s="112">
        <v>8</v>
      </c>
      <c r="D73" s="38"/>
      <c r="E73" s="119">
        <v>7</v>
      </c>
      <c r="F73" s="120">
        <v>5</v>
      </c>
      <c r="G73" s="120">
        <v>2</v>
      </c>
      <c r="H73" s="120">
        <v>0</v>
      </c>
      <c r="I73" s="121">
        <v>0</v>
      </c>
    </row>
    <row r="74" spans="2:9" s="5" customFormat="1" ht="11.1" customHeight="1" x14ac:dyDescent="0.15">
      <c r="B74" s="33" t="s">
        <v>50</v>
      </c>
      <c r="C74" s="112">
        <v>7</v>
      </c>
      <c r="D74" s="38"/>
      <c r="E74" s="119">
        <v>2</v>
      </c>
      <c r="F74" s="120">
        <v>3</v>
      </c>
      <c r="G74" s="120">
        <v>0</v>
      </c>
      <c r="H74" s="120">
        <v>1</v>
      </c>
      <c r="I74" s="121">
        <v>0</v>
      </c>
    </row>
    <row r="75" spans="2:9" s="5" customFormat="1" ht="11.1" customHeight="1" x14ac:dyDescent="0.15">
      <c r="B75" s="33" t="s">
        <v>51</v>
      </c>
      <c r="C75" s="112">
        <v>8</v>
      </c>
      <c r="D75" s="38"/>
      <c r="E75" s="119">
        <v>3</v>
      </c>
      <c r="F75" s="120">
        <v>5</v>
      </c>
      <c r="G75" s="120">
        <v>1</v>
      </c>
      <c r="H75" s="120">
        <v>0</v>
      </c>
      <c r="I75" s="121">
        <v>0</v>
      </c>
    </row>
    <row r="76" spans="2:9" s="5" customFormat="1" ht="11.1" customHeight="1" x14ac:dyDescent="0.15">
      <c r="B76" s="33" t="s">
        <v>52</v>
      </c>
      <c r="C76" s="112">
        <v>11</v>
      </c>
      <c r="D76" s="38"/>
      <c r="E76" s="119">
        <v>10</v>
      </c>
      <c r="F76" s="120">
        <v>3</v>
      </c>
      <c r="G76" s="120">
        <v>0</v>
      </c>
      <c r="H76" s="120">
        <v>0</v>
      </c>
      <c r="I76" s="121">
        <v>0</v>
      </c>
    </row>
    <row r="77" spans="2:9" s="5" customFormat="1" ht="11.1" customHeight="1" x14ac:dyDescent="0.15">
      <c r="B77" s="33" t="s">
        <v>53</v>
      </c>
      <c r="C77" s="112">
        <v>10</v>
      </c>
      <c r="D77" s="38"/>
      <c r="E77" s="119">
        <v>8</v>
      </c>
      <c r="F77" s="120">
        <v>3</v>
      </c>
      <c r="G77" s="120">
        <v>1</v>
      </c>
      <c r="H77" s="120">
        <v>0</v>
      </c>
      <c r="I77" s="121">
        <v>0</v>
      </c>
    </row>
    <row r="78" spans="2:9" s="5" customFormat="1" ht="11.1" customHeight="1" thickBot="1" x14ac:dyDescent="0.2">
      <c r="B78" s="34" t="s">
        <v>54</v>
      </c>
      <c r="C78" s="115">
        <v>15</v>
      </c>
      <c r="D78" s="41"/>
      <c r="E78" s="123">
        <v>16</v>
      </c>
      <c r="F78" s="124">
        <v>10</v>
      </c>
      <c r="G78" s="124">
        <v>4</v>
      </c>
      <c r="H78" s="124">
        <v>1</v>
      </c>
      <c r="I78" s="12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90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66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'D-a-(5)'!B9</f>
        <v>2011  平成23年</v>
      </c>
      <c r="C9" s="15">
        <v>8516</v>
      </c>
      <c r="D9" s="16">
        <v>62.036167214654768</v>
      </c>
      <c r="E9" s="17">
        <v>5283</v>
      </c>
      <c r="F9" s="15">
        <v>4190</v>
      </c>
      <c r="G9" s="15">
        <v>720</v>
      </c>
      <c r="H9" s="15">
        <v>482</v>
      </c>
      <c r="I9" s="15">
        <v>189</v>
      </c>
    </row>
    <row r="10" spans="2:9" s="5" customFormat="1" x14ac:dyDescent="0.15">
      <c r="B10" s="18" t="str">
        <f>'D-a-(5)'!B10</f>
        <v>2012      24</v>
      </c>
      <c r="C10" s="15">
        <v>8095</v>
      </c>
      <c r="D10" s="16">
        <v>61.655342804200117</v>
      </c>
      <c r="E10" s="17">
        <v>4991</v>
      </c>
      <c r="F10" s="15">
        <v>3997</v>
      </c>
      <c r="G10" s="15">
        <v>667</v>
      </c>
      <c r="H10" s="15">
        <v>429</v>
      </c>
      <c r="I10" s="15">
        <v>184</v>
      </c>
    </row>
    <row r="11" spans="2:9" s="5" customFormat="1" x14ac:dyDescent="0.15">
      <c r="B11" s="18" t="str">
        <f>'D-a-(5)'!B11</f>
        <v>2013      25</v>
      </c>
      <c r="C11" s="15">
        <v>7117</v>
      </c>
      <c r="D11" s="16">
        <v>60.207952789096531</v>
      </c>
      <c r="E11" s="17">
        <v>4285</v>
      </c>
      <c r="F11" s="15">
        <v>3470</v>
      </c>
      <c r="G11" s="15">
        <v>494</v>
      </c>
      <c r="H11" s="15">
        <v>290</v>
      </c>
      <c r="I11" s="15">
        <v>104</v>
      </c>
    </row>
    <row r="12" spans="2:9" s="5" customFormat="1" x14ac:dyDescent="0.15">
      <c r="B12" s="18" t="str">
        <f>'D-a-(5)'!B12</f>
        <v>2014      26</v>
      </c>
      <c r="C12" s="15">
        <v>5904</v>
      </c>
      <c r="D12" s="16">
        <v>59.281842818428188</v>
      </c>
      <c r="E12" s="17">
        <v>3500</v>
      </c>
      <c r="F12" s="15">
        <v>2863</v>
      </c>
      <c r="G12" s="15">
        <v>387</v>
      </c>
      <c r="H12" s="15">
        <v>293</v>
      </c>
      <c r="I12" s="15">
        <v>91</v>
      </c>
    </row>
    <row r="13" spans="2:9" s="5" customFormat="1" x14ac:dyDescent="0.15">
      <c r="B13" s="18" t="str">
        <f>'D-a-(5)'!B13</f>
        <v>2015      27</v>
      </c>
      <c r="C13" s="15">
        <v>5461</v>
      </c>
      <c r="D13" s="16">
        <v>59.42135140084234</v>
      </c>
      <c r="E13" s="17">
        <v>3245</v>
      </c>
      <c r="F13" s="15">
        <v>2718</v>
      </c>
      <c r="G13" s="15">
        <v>367</v>
      </c>
      <c r="H13" s="15">
        <v>204</v>
      </c>
      <c r="I13" s="15">
        <v>65</v>
      </c>
    </row>
    <row r="14" spans="2:9" s="5" customFormat="1" x14ac:dyDescent="0.15">
      <c r="B14" s="18" t="str">
        <f>'D-a-(5)'!B14</f>
        <v>2016      28</v>
      </c>
      <c r="C14" s="15">
        <v>4824</v>
      </c>
      <c r="D14" s="16">
        <v>63.72305140961857</v>
      </c>
      <c r="E14" s="17">
        <v>3074</v>
      </c>
      <c r="F14" s="15">
        <v>2518</v>
      </c>
      <c r="G14" s="15">
        <v>315</v>
      </c>
      <c r="H14" s="15">
        <v>156</v>
      </c>
      <c r="I14" s="15">
        <v>38</v>
      </c>
    </row>
    <row r="15" spans="2:9" s="5" customFormat="1" x14ac:dyDescent="0.15">
      <c r="B15" s="18" t="str">
        <f>'D-a-(5)'!B15</f>
        <v>2017      29</v>
      </c>
      <c r="C15" s="15">
        <v>4275</v>
      </c>
      <c r="D15" s="16">
        <v>61.42690058479532</v>
      </c>
      <c r="E15" s="17">
        <v>2626</v>
      </c>
      <c r="F15" s="15">
        <v>2220</v>
      </c>
      <c r="G15" s="15">
        <v>280</v>
      </c>
      <c r="H15" s="15">
        <v>145</v>
      </c>
      <c r="I15" s="15">
        <v>42</v>
      </c>
    </row>
    <row r="16" spans="2:9" s="5" customFormat="1" x14ac:dyDescent="0.15">
      <c r="B16" s="18" t="str">
        <f>'D-a-(5)'!B16</f>
        <v>2018      30</v>
      </c>
      <c r="C16" s="15">
        <v>4302</v>
      </c>
      <c r="D16" s="16">
        <v>62.064156206415625</v>
      </c>
      <c r="E16" s="17">
        <v>2670</v>
      </c>
      <c r="F16" s="15">
        <v>2190</v>
      </c>
      <c r="G16" s="15">
        <v>289</v>
      </c>
      <c r="H16" s="15">
        <v>144</v>
      </c>
      <c r="I16" s="15">
        <v>36</v>
      </c>
    </row>
    <row r="17" spans="2:9" s="22" customFormat="1" x14ac:dyDescent="0.15">
      <c r="B17" s="18" t="str">
        <f>'D-a-(5)'!B17</f>
        <v>2019  令和元年</v>
      </c>
      <c r="C17" s="19">
        <v>3923</v>
      </c>
      <c r="D17" s="16">
        <v>64.440479225082854</v>
      </c>
      <c r="E17" s="20">
        <v>2528</v>
      </c>
      <c r="F17" s="20">
        <v>1988</v>
      </c>
      <c r="G17" s="20">
        <v>239</v>
      </c>
      <c r="H17" s="20">
        <v>117</v>
      </c>
      <c r="I17" s="21">
        <v>35</v>
      </c>
    </row>
    <row r="18" spans="2:9" s="22" customFormat="1" x14ac:dyDescent="0.15">
      <c r="B18" s="23" t="str">
        <f>'D-a-(5)'!B18</f>
        <v>2020      ２</v>
      </c>
      <c r="C18" s="24">
        <f>SUM(C20,C26,C33,C34,C45,C52,C59,C65,C70)</f>
        <v>3452</v>
      </c>
      <c r="D18" s="25">
        <f>E18/C18*100</f>
        <v>68.134414831981459</v>
      </c>
      <c r="E18" s="26">
        <f>SUM(E20,E26,E33,E34,E45,E52,E59,E65,E70)</f>
        <v>2352</v>
      </c>
      <c r="F18" s="24">
        <f>SUM(F20,F26,F33,F34,F45,F52,F59,F65,F70)</f>
        <v>1832</v>
      </c>
      <c r="G18" s="24">
        <f>SUM(G20,G26,G33,G34,G45,G52,G59,G65,G70)</f>
        <v>235</v>
      </c>
      <c r="H18" s="24">
        <f>SUM(H20,H26,H33,H34,H45,H52,H59,H65,H70)</f>
        <v>101</v>
      </c>
      <c r="I18" s="24">
        <f>SUM(I20,I26,I33,I34,I45,I52,I59,I65,I70)</f>
        <v>18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26">
        <v>96</v>
      </c>
      <c r="D20" s="36"/>
      <c r="E20" s="131">
        <v>79</v>
      </c>
      <c r="F20" s="132">
        <v>71</v>
      </c>
      <c r="G20" s="132">
        <v>6</v>
      </c>
      <c r="H20" s="132">
        <v>1</v>
      </c>
      <c r="I20" s="133">
        <v>0</v>
      </c>
    </row>
    <row r="21" spans="2:9" s="5" customFormat="1" ht="11.1" customHeight="1" x14ac:dyDescent="0.15">
      <c r="B21" s="33" t="s">
        <v>4</v>
      </c>
      <c r="C21" s="127">
        <v>78</v>
      </c>
      <c r="D21" s="38"/>
      <c r="E21" s="134">
        <v>58</v>
      </c>
      <c r="F21" s="135">
        <v>53</v>
      </c>
      <c r="G21" s="135">
        <v>2</v>
      </c>
      <c r="H21" s="135">
        <v>1</v>
      </c>
      <c r="I21" s="136">
        <v>0</v>
      </c>
    </row>
    <row r="22" spans="2:9" s="5" customFormat="1" ht="11.1" customHeight="1" x14ac:dyDescent="0.15">
      <c r="B22" s="33" t="s">
        <v>5</v>
      </c>
      <c r="C22" s="127">
        <v>6</v>
      </c>
      <c r="D22" s="38"/>
      <c r="E22" s="134">
        <v>6</v>
      </c>
      <c r="F22" s="135">
        <v>6</v>
      </c>
      <c r="G22" s="135">
        <v>1</v>
      </c>
      <c r="H22" s="135">
        <v>0</v>
      </c>
      <c r="I22" s="136">
        <v>0</v>
      </c>
    </row>
    <row r="23" spans="2:9" s="5" customFormat="1" ht="11.1" customHeight="1" x14ac:dyDescent="0.15">
      <c r="B23" s="33" t="s">
        <v>6</v>
      </c>
      <c r="C23" s="127">
        <v>9</v>
      </c>
      <c r="D23" s="38"/>
      <c r="E23" s="134">
        <v>12</v>
      </c>
      <c r="F23" s="135">
        <v>9</v>
      </c>
      <c r="G23" s="135">
        <v>1</v>
      </c>
      <c r="H23" s="135">
        <v>0</v>
      </c>
      <c r="I23" s="136">
        <v>0</v>
      </c>
    </row>
    <row r="24" spans="2:9" s="5" customFormat="1" ht="11.1" customHeight="1" x14ac:dyDescent="0.15">
      <c r="B24" s="33" t="s">
        <v>7</v>
      </c>
      <c r="C24" s="127">
        <v>3</v>
      </c>
      <c r="D24" s="38"/>
      <c r="E24" s="134">
        <v>3</v>
      </c>
      <c r="F24" s="135">
        <v>3</v>
      </c>
      <c r="G24" s="135">
        <v>2</v>
      </c>
      <c r="H24" s="135">
        <v>0</v>
      </c>
      <c r="I24" s="136">
        <v>0</v>
      </c>
    </row>
    <row r="25" spans="2:9" s="5" customFormat="1" ht="11.1" customHeight="1" x14ac:dyDescent="0.15">
      <c r="B25" s="33" t="s">
        <v>8</v>
      </c>
      <c r="C25" s="127">
        <v>0</v>
      </c>
      <c r="D25" s="38"/>
      <c r="E25" s="134">
        <v>0</v>
      </c>
      <c r="F25" s="135">
        <v>0</v>
      </c>
      <c r="G25" s="135">
        <v>0</v>
      </c>
      <c r="H25" s="135">
        <v>0</v>
      </c>
      <c r="I25" s="136">
        <v>0</v>
      </c>
    </row>
    <row r="26" spans="2:9" s="22" customFormat="1" ht="11.1" customHeight="1" x14ac:dyDescent="0.15">
      <c r="B26" s="29" t="s">
        <v>106</v>
      </c>
      <c r="C26" s="128">
        <v>231</v>
      </c>
      <c r="D26" s="36"/>
      <c r="E26" s="137">
        <v>213</v>
      </c>
      <c r="F26" s="132">
        <v>171</v>
      </c>
      <c r="G26" s="132">
        <v>16</v>
      </c>
      <c r="H26" s="132">
        <v>13</v>
      </c>
      <c r="I26" s="133">
        <v>5</v>
      </c>
    </row>
    <row r="27" spans="2:9" s="5" customFormat="1" ht="11.1" customHeight="1" x14ac:dyDescent="0.15">
      <c r="B27" s="33" t="s">
        <v>9</v>
      </c>
      <c r="C27" s="127">
        <v>34</v>
      </c>
      <c r="D27" s="38"/>
      <c r="E27" s="134">
        <v>31</v>
      </c>
      <c r="F27" s="135">
        <v>28</v>
      </c>
      <c r="G27" s="135">
        <v>3</v>
      </c>
      <c r="H27" s="135">
        <v>1</v>
      </c>
      <c r="I27" s="136">
        <v>0</v>
      </c>
    </row>
    <row r="28" spans="2:9" s="5" customFormat="1" ht="11.1" customHeight="1" x14ac:dyDescent="0.15">
      <c r="B28" s="33" t="s">
        <v>10</v>
      </c>
      <c r="C28" s="127">
        <v>27</v>
      </c>
      <c r="D28" s="38"/>
      <c r="E28" s="134">
        <v>29</v>
      </c>
      <c r="F28" s="135">
        <v>25</v>
      </c>
      <c r="G28" s="135">
        <v>2</v>
      </c>
      <c r="H28" s="135">
        <v>3</v>
      </c>
      <c r="I28" s="136">
        <v>0</v>
      </c>
    </row>
    <row r="29" spans="2:9" s="5" customFormat="1" ht="11.1" customHeight="1" x14ac:dyDescent="0.15">
      <c r="B29" s="33" t="s">
        <v>11</v>
      </c>
      <c r="C29" s="127">
        <v>90</v>
      </c>
      <c r="D29" s="38"/>
      <c r="E29" s="134">
        <v>70</v>
      </c>
      <c r="F29" s="135">
        <v>68</v>
      </c>
      <c r="G29" s="135">
        <v>9</v>
      </c>
      <c r="H29" s="135">
        <v>5</v>
      </c>
      <c r="I29" s="136">
        <v>4</v>
      </c>
    </row>
    <row r="30" spans="2:9" s="5" customFormat="1" ht="11.1" customHeight="1" x14ac:dyDescent="0.15">
      <c r="B30" s="33" t="s">
        <v>12</v>
      </c>
      <c r="C30" s="127">
        <v>20</v>
      </c>
      <c r="D30" s="38"/>
      <c r="E30" s="134">
        <v>20</v>
      </c>
      <c r="F30" s="135">
        <v>13</v>
      </c>
      <c r="G30" s="135">
        <v>0</v>
      </c>
      <c r="H30" s="135">
        <v>1</v>
      </c>
      <c r="I30" s="136">
        <v>0</v>
      </c>
    </row>
    <row r="31" spans="2:9" s="5" customFormat="1" ht="11.1" customHeight="1" x14ac:dyDescent="0.15">
      <c r="B31" s="33" t="s">
        <v>13</v>
      </c>
      <c r="C31" s="127">
        <v>14</v>
      </c>
      <c r="D31" s="38"/>
      <c r="E31" s="134">
        <v>29</v>
      </c>
      <c r="F31" s="135">
        <v>12</v>
      </c>
      <c r="G31" s="135">
        <v>1</v>
      </c>
      <c r="H31" s="135">
        <v>1</v>
      </c>
      <c r="I31" s="136">
        <v>1</v>
      </c>
    </row>
    <row r="32" spans="2:9" s="5" customFormat="1" ht="11.1" customHeight="1" x14ac:dyDescent="0.15">
      <c r="B32" s="33" t="s">
        <v>14</v>
      </c>
      <c r="C32" s="127">
        <v>46</v>
      </c>
      <c r="D32" s="38"/>
      <c r="E32" s="134">
        <v>34</v>
      </c>
      <c r="F32" s="135">
        <v>25</v>
      </c>
      <c r="G32" s="135">
        <v>1</v>
      </c>
      <c r="H32" s="135">
        <v>2</v>
      </c>
      <c r="I32" s="136">
        <v>0</v>
      </c>
    </row>
    <row r="33" spans="2:9" s="22" customFormat="1" ht="11.1" customHeight="1" x14ac:dyDescent="0.15">
      <c r="B33" s="29" t="s">
        <v>15</v>
      </c>
      <c r="C33" s="128">
        <v>615</v>
      </c>
      <c r="D33" s="39"/>
      <c r="E33" s="137">
        <v>228</v>
      </c>
      <c r="F33" s="132">
        <v>201</v>
      </c>
      <c r="G33" s="132">
        <v>25</v>
      </c>
      <c r="H33" s="132">
        <v>15</v>
      </c>
      <c r="I33" s="133">
        <v>0</v>
      </c>
    </row>
    <row r="34" spans="2:9" s="22" customFormat="1" ht="11.1" customHeight="1" x14ac:dyDescent="0.15">
      <c r="B34" s="29" t="s">
        <v>107</v>
      </c>
      <c r="C34" s="128">
        <v>908</v>
      </c>
      <c r="D34" s="36"/>
      <c r="E34" s="137">
        <v>657</v>
      </c>
      <c r="F34" s="132">
        <v>470</v>
      </c>
      <c r="G34" s="132">
        <v>55</v>
      </c>
      <c r="H34" s="132">
        <v>32</v>
      </c>
      <c r="I34" s="133">
        <v>5</v>
      </c>
    </row>
    <row r="35" spans="2:9" s="5" customFormat="1" ht="11.1" customHeight="1" x14ac:dyDescent="0.15">
      <c r="B35" s="33" t="s">
        <v>16</v>
      </c>
      <c r="C35" s="127">
        <v>66</v>
      </c>
      <c r="D35" s="38"/>
      <c r="E35" s="134">
        <v>51</v>
      </c>
      <c r="F35" s="135">
        <v>38</v>
      </c>
      <c r="G35" s="135">
        <v>7</v>
      </c>
      <c r="H35" s="135">
        <v>2</v>
      </c>
      <c r="I35" s="136">
        <v>0</v>
      </c>
    </row>
    <row r="36" spans="2:9" s="5" customFormat="1" ht="11.1" customHeight="1" x14ac:dyDescent="0.15">
      <c r="B36" s="33" t="s">
        <v>17</v>
      </c>
      <c r="C36" s="127">
        <v>50</v>
      </c>
      <c r="D36" s="38"/>
      <c r="E36" s="134">
        <v>44</v>
      </c>
      <c r="F36" s="135">
        <v>28</v>
      </c>
      <c r="G36" s="135">
        <v>3</v>
      </c>
      <c r="H36" s="135">
        <v>1</v>
      </c>
      <c r="I36" s="136">
        <v>0</v>
      </c>
    </row>
    <row r="37" spans="2:9" s="5" customFormat="1" ht="11.1" customHeight="1" x14ac:dyDescent="0.15">
      <c r="B37" s="33" t="s">
        <v>18</v>
      </c>
      <c r="C37" s="127">
        <v>103</v>
      </c>
      <c r="D37" s="38"/>
      <c r="E37" s="134">
        <v>100</v>
      </c>
      <c r="F37" s="135">
        <v>70</v>
      </c>
      <c r="G37" s="135">
        <v>14</v>
      </c>
      <c r="H37" s="135">
        <v>4</v>
      </c>
      <c r="I37" s="136">
        <v>3</v>
      </c>
    </row>
    <row r="38" spans="2:9" s="5" customFormat="1" ht="11.1" customHeight="1" x14ac:dyDescent="0.15">
      <c r="B38" s="33" t="s">
        <v>19</v>
      </c>
      <c r="C38" s="127">
        <v>170</v>
      </c>
      <c r="D38" s="38"/>
      <c r="E38" s="134">
        <v>90</v>
      </c>
      <c r="F38" s="135">
        <v>72</v>
      </c>
      <c r="G38" s="135">
        <v>10</v>
      </c>
      <c r="H38" s="135">
        <v>4</v>
      </c>
      <c r="I38" s="136">
        <v>0</v>
      </c>
    </row>
    <row r="39" spans="2:9" s="5" customFormat="1" ht="11.1" customHeight="1" x14ac:dyDescent="0.15">
      <c r="B39" s="33" t="s">
        <v>20</v>
      </c>
      <c r="C39" s="127">
        <v>175</v>
      </c>
      <c r="D39" s="38"/>
      <c r="E39" s="134">
        <v>95</v>
      </c>
      <c r="F39" s="135">
        <v>76</v>
      </c>
      <c r="G39" s="135">
        <v>9</v>
      </c>
      <c r="H39" s="135">
        <v>12</v>
      </c>
      <c r="I39" s="136">
        <v>1</v>
      </c>
    </row>
    <row r="40" spans="2:9" s="5" customFormat="1" ht="11.1" customHeight="1" x14ac:dyDescent="0.15">
      <c r="B40" s="33" t="s">
        <v>21</v>
      </c>
      <c r="C40" s="127">
        <v>133</v>
      </c>
      <c r="D40" s="38"/>
      <c r="E40" s="134">
        <v>83</v>
      </c>
      <c r="F40" s="135">
        <v>65</v>
      </c>
      <c r="G40" s="135">
        <v>2</v>
      </c>
      <c r="H40" s="135">
        <v>0</v>
      </c>
      <c r="I40" s="136">
        <v>0</v>
      </c>
    </row>
    <row r="41" spans="2:9" s="5" customFormat="1" ht="11.1" customHeight="1" x14ac:dyDescent="0.15">
      <c r="B41" s="33" t="s">
        <v>22</v>
      </c>
      <c r="C41" s="127">
        <v>46</v>
      </c>
      <c r="D41" s="38"/>
      <c r="E41" s="134">
        <v>43</v>
      </c>
      <c r="F41" s="135">
        <v>27</v>
      </c>
      <c r="G41" s="135">
        <v>2</v>
      </c>
      <c r="H41" s="135">
        <v>0</v>
      </c>
      <c r="I41" s="136">
        <v>0</v>
      </c>
    </row>
    <row r="42" spans="2:9" s="5" customFormat="1" ht="11.1" customHeight="1" x14ac:dyDescent="0.15">
      <c r="B42" s="33" t="s">
        <v>23</v>
      </c>
      <c r="C42" s="127">
        <v>12</v>
      </c>
      <c r="D42" s="38"/>
      <c r="E42" s="134">
        <v>9</v>
      </c>
      <c r="F42" s="135">
        <v>10</v>
      </c>
      <c r="G42" s="135">
        <v>1</v>
      </c>
      <c r="H42" s="135">
        <v>4</v>
      </c>
      <c r="I42" s="136">
        <v>1</v>
      </c>
    </row>
    <row r="43" spans="2:9" s="5" customFormat="1" ht="11.1" customHeight="1" x14ac:dyDescent="0.15">
      <c r="B43" s="33" t="s">
        <v>24</v>
      </c>
      <c r="C43" s="127">
        <v>45</v>
      </c>
      <c r="D43" s="38"/>
      <c r="E43" s="134">
        <v>62</v>
      </c>
      <c r="F43" s="135">
        <v>27</v>
      </c>
      <c r="G43" s="135">
        <v>2</v>
      </c>
      <c r="H43" s="135">
        <v>5</v>
      </c>
      <c r="I43" s="136">
        <v>0</v>
      </c>
    </row>
    <row r="44" spans="2:9" s="5" customFormat="1" ht="11.1" customHeight="1" x14ac:dyDescent="0.15">
      <c r="B44" s="33" t="s">
        <v>25</v>
      </c>
      <c r="C44" s="127">
        <v>108</v>
      </c>
      <c r="D44" s="38"/>
      <c r="E44" s="134">
        <v>80</v>
      </c>
      <c r="F44" s="135">
        <v>57</v>
      </c>
      <c r="G44" s="135">
        <v>5</v>
      </c>
      <c r="H44" s="135">
        <v>0</v>
      </c>
      <c r="I44" s="136">
        <v>0</v>
      </c>
    </row>
    <row r="45" spans="2:9" s="22" customFormat="1" ht="11.1" customHeight="1" x14ac:dyDescent="0.15">
      <c r="B45" s="29" t="s">
        <v>108</v>
      </c>
      <c r="C45" s="128">
        <v>404</v>
      </c>
      <c r="D45" s="36"/>
      <c r="E45" s="137">
        <v>302</v>
      </c>
      <c r="F45" s="132">
        <v>236</v>
      </c>
      <c r="G45" s="132">
        <v>42</v>
      </c>
      <c r="H45" s="132">
        <v>11</v>
      </c>
      <c r="I45" s="133">
        <v>3</v>
      </c>
    </row>
    <row r="46" spans="2:9" s="5" customFormat="1" ht="11.1" customHeight="1" x14ac:dyDescent="0.15">
      <c r="B46" s="33" t="s">
        <v>26</v>
      </c>
      <c r="C46" s="127">
        <v>64</v>
      </c>
      <c r="D46" s="38"/>
      <c r="E46" s="134">
        <v>60</v>
      </c>
      <c r="F46" s="135">
        <v>43</v>
      </c>
      <c r="G46" s="135">
        <v>16</v>
      </c>
      <c r="H46" s="135">
        <v>3</v>
      </c>
      <c r="I46" s="136">
        <v>3</v>
      </c>
    </row>
    <row r="47" spans="2:9" s="5" customFormat="1" ht="11.1" customHeight="1" x14ac:dyDescent="0.15">
      <c r="B47" s="33" t="s">
        <v>27</v>
      </c>
      <c r="C47" s="127">
        <v>13</v>
      </c>
      <c r="D47" s="38"/>
      <c r="E47" s="134">
        <v>10</v>
      </c>
      <c r="F47" s="135">
        <v>4</v>
      </c>
      <c r="G47" s="135">
        <v>1</v>
      </c>
      <c r="H47" s="135">
        <v>0</v>
      </c>
      <c r="I47" s="136">
        <v>0</v>
      </c>
    </row>
    <row r="48" spans="2:9" s="5" customFormat="1" ht="11.1" customHeight="1" x14ac:dyDescent="0.15">
      <c r="B48" s="33" t="s">
        <v>28</v>
      </c>
      <c r="C48" s="129">
        <v>8</v>
      </c>
      <c r="D48" s="38"/>
      <c r="E48" s="134">
        <v>7</v>
      </c>
      <c r="F48" s="135">
        <v>9</v>
      </c>
      <c r="G48" s="135">
        <v>1</v>
      </c>
      <c r="H48" s="135">
        <v>4</v>
      </c>
      <c r="I48" s="136">
        <v>0</v>
      </c>
    </row>
    <row r="49" spans="2:9" s="5" customFormat="1" ht="11.1" customHeight="1" x14ac:dyDescent="0.15">
      <c r="B49" s="33" t="s">
        <v>29</v>
      </c>
      <c r="C49" s="129">
        <v>62</v>
      </c>
      <c r="D49" s="38"/>
      <c r="E49" s="134">
        <v>44</v>
      </c>
      <c r="F49" s="135">
        <v>33</v>
      </c>
      <c r="G49" s="135">
        <v>9</v>
      </c>
      <c r="H49" s="135">
        <v>2</v>
      </c>
      <c r="I49" s="136">
        <v>0</v>
      </c>
    </row>
    <row r="50" spans="2:9" s="5" customFormat="1" ht="11.1" customHeight="1" x14ac:dyDescent="0.15">
      <c r="B50" s="33" t="s">
        <v>30</v>
      </c>
      <c r="C50" s="129">
        <v>205</v>
      </c>
      <c r="D50" s="38"/>
      <c r="E50" s="134">
        <v>137</v>
      </c>
      <c r="F50" s="135">
        <v>118</v>
      </c>
      <c r="G50" s="135">
        <v>11</v>
      </c>
      <c r="H50" s="135">
        <v>2</v>
      </c>
      <c r="I50" s="136">
        <v>0</v>
      </c>
    </row>
    <row r="51" spans="2:9" s="5" customFormat="1" ht="11.1" customHeight="1" x14ac:dyDescent="0.15">
      <c r="B51" s="33" t="s">
        <v>31</v>
      </c>
      <c r="C51" s="129">
        <v>52</v>
      </c>
      <c r="D51" s="38"/>
      <c r="E51" s="134">
        <v>44</v>
      </c>
      <c r="F51" s="135">
        <v>29</v>
      </c>
      <c r="G51" s="135">
        <v>4</v>
      </c>
      <c r="H51" s="135">
        <v>0</v>
      </c>
      <c r="I51" s="136">
        <v>0</v>
      </c>
    </row>
    <row r="52" spans="2:9" s="22" customFormat="1" ht="11.1" customHeight="1" x14ac:dyDescent="0.15">
      <c r="B52" s="29" t="s">
        <v>109</v>
      </c>
      <c r="C52" s="126">
        <v>508</v>
      </c>
      <c r="D52" s="36"/>
      <c r="E52" s="137">
        <v>339</v>
      </c>
      <c r="F52" s="132">
        <v>267</v>
      </c>
      <c r="G52" s="132">
        <v>52</v>
      </c>
      <c r="H52" s="132">
        <v>13</v>
      </c>
      <c r="I52" s="133">
        <v>4</v>
      </c>
    </row>
    <row r="53" spans="2:9" s="5" customFormat="1" ht="11.1" customHeight="1" x14ac:dyDescent="0.15">
      <c r="B53" s="33" t="s">
        <v>32</v>
      </c>
      <c r="C53" s="129">
        <v>38</v>
      </c>
      <c r="D53" s="38"/>
      <c r="E53" s="134">
        <v>18</v>
      </c>
      <c r="F53" s="135">
        <v>15</v>
      </c>
      <c r="G53" s="135">
        <v>3</v>
      </c>
      <c r="H53" s="135">
        <v>1</v>
      </c>
      <c r="I53" s="136">
        <v>1</v>
      </c>
    </row>
    <row r="54" spans="2:9" s="5" customFormat="1" ht="11.1" customHeight="1" x14ac:dyDescent="0.15">
      <c r="B54" s="33" t="s">
        <v>33</v>
      </c>
      <c r="C54" s="129">
        <v>44</v>
      </c>
      <c r="D54" s="38"/>
      <c r="E54" s="134">
        <v>27</v>
      </c>
      <c r="F54" s="135">
        <v>19</v>
      </c>
      <c r="G54" s="135">
        <v>8</v>
      </c>
      <c r="H54" s="135">
        <v>0</v>
      </c>
      <c r="I54" s="136">
        <v>0</v>
      </c>
    </row>
    <row r="55" spans="2:9" s="5" customFormat="1" ht="11.1" customHeight="1" x14ac:dyDescent="0.15">
      <c r="B55" s="33" t="s">
        <v>34</v>
      </c>
      <c r="C55" s="129">
        <v>213</v>
      </c>
      <c r="D55" s="38"/>
      <c r="E55" s="134">
        <v>109</v>
      </c>
      <c r="F55" s="135">
        <v>87</v>
      </c>
      <c r="G55" s="135">
        <v>15</v>
      </c>
      <c r="H55" s="135">
        <v>7</v>
      </c>
      <c r="I55" s="136">
        <v>3</v>
      </c>
    </row>
    <row r="56" spans="2:9" s="5" customFormat="1" ht="11.1" customHeight="1" x14ac:dyDescent="0.15">
      <c r="B56" s="33" t="s">
        <v>35</v>
      </c>
      <c r="C56" s="129">
        <v>157</v>
      </c>
      <c r="D56" s="38"/>
      <c r="E56" s="134">
        <v>141</v>
      </c>
      <c r="F56" s="135">
        <v>106</v>
      </c>
      <c r="G56" s="135">
        <v>19</v>
      </c>
      <c r="H56" s="135">
        <v>4</v>
      </c>
      <c r="I56" s="136">
        <v>0</v>
      </c>
    </row>
    <row r="57" spans="2:9" s="5" customFormat="1" ht="11.1" customHeight="1" x14ac:dyDescent="0.15">
      <c r="B57" s="33" t="s">
        <v>36</v>
      </c>
      <c r="C57" s="129">
        <v>37</v>
      </c>
      <c r="D57" s="38"/>
      <c r="E57" s="134">
        <v>29</v>
      </c>
      <c r="F57" s="135">
        <v>28</v>
      </c>
      <c r="G57" s="135">
        <v>4</v>
      </c>
      <c r="H57" s="135">
        <v>1</v>
      </c>
      <c r="I57" s="136">
        <v>0</v>
      </c>
    </row>
    <row r="58" spans="2:9" s="5" customFormat="1" ht="11.1" customHeight="1" x14ac:dyDescent="0.15">
      <c r="B58" s="33" t="s">
        <v>37</v>
      </c>
      <c r="C58" s="129">
        <v>19</v>
      </c>
      <c r="D58" s="38"/>
      <c r="E58" s="134">
        <v>15</v>
      </c>
      <c r="F58" s="135">
        <v>12</v>
      </c>
      <c r="G58" s="135">
        <v>3</v>
      </c>
      <c r="H58" s="135">
        <v>0</v>
      </c>
      <c r="I58" s="136">
        <v>0</v>
      </c>
    </row>
    <row r="59" spans="2:9" s="22" customFormat="1" ht="11.1" customHeight="1" x14ac:dyDescent="0.15">
      <c r="B59" s="29" t="s">
        <v>110</v>
      </c>
      <c r="C59" s="126">
        <v>199</v>
      </c>
      <c r="D59" s="36"/>
      <c r="E59" s="137">
        <v>157</v>
      </c>
      <c r="F59" s="132">
        <v>125</v>
      </c>
      <c r="G59" s="132">
        <v>11</v>
      </c>
      <c r="H59" s="132">
        <v>4</v>
      </c>
      <c r="I59" s="133">
        <v>1</v>
      </c>
    </row>
    <row r="60" spans="2:9" s="5" customFormat="1" ht="11.1" customHeight="1" x14ac:dyDescent="0.15">
      <c r="B60" s="33" t="s">
        <v>38</v>
      </c>
      <c r="C60" s="127">
        <v>11</v>
      </c>
      <c r="D60" s="38"/>
      <c r="E60" s="134">
        <v>13</v>
      </c>
      <c r="F60" s="135">
        <v>11</v>
      </c>
      <c r="G60" s="135">
        <v>0</v>
      </c>
      <c r="H60" s="135">
        <v>0</v>
      </c>
      <c r="I60" s="136">
        <v>0</v>
      </c>
    </row>
    <row r="61" spans="2:9" s="5" customFormat="1" ht="11.1" customHeight="1" x14ac:dyDescent="0.15">
      <c r="B61" s="33" t="s">
        <v>39</v>
      </c>
      <c r="C61" s="127">
        <v>19</v>
      </c>
      <c r="D61" s="38"/>
      <c r="E61" s="134">
        <v>16</v>
      </c>
      <c r="F61" s="135">
        <v>14</v>
      </c>
      <c r="G61" s="135">
        <v>0</v>
      </c>
      <c r="H61" s="135">
        <v>0</v>
      </c>
      <c r="I61" s="136">
        <v>0</v>
      </c>
    </row>
    <row r="62" spans="2:9" s="5" customFormat="1" ht="11.1" customHeight="1" x14ac:dyDescent="0.15">
      <c r="B62" s="33" t="s">
        <v>40</v>
      </c>
      <c r="C62" s="127">
        <v>73</v>
      </c>
      <c r="D62" s="38"/>
      <c r="E62" s="134">
        <v>58</v>
      </c>
      <c r="F62" s="135">
        <v>42</v>
      </c>
      <c r="G62" s="135">
        <v>6</v>
      </c>
      <c r="H62" s="135">
        <v>2</v>
      </c>
      <c r="I62" s="136">
        <v>1</v>
      </c>
    </row>
    <row r="63" spans="2:9" s="5" customFormat="1" ht="11.1" customHeight="1" x14ac:dyDescent="0.15">
      <c r="B63" s="33" t="s">
        <v>41</v>
      </c>
      <c r="C63" s="127">
        <v>61</v>
      </c>
      <c r="D63" s="38"/>
      <c r="E63" s="134">
        <v>43</v>
      </c>
      <c r="F63" s="135">
        <v>35</v>
      </c>
      <c r="G63" s="135">
        <v>2</v>
      </c>
      <c r="H63" s="135">
        <v>2</v>
      </c>
      <c r="I63" s="136">
        <v>0</v>
      </c>
    </row>
    <row r="64" spans="2:9" s="5" customFormat="1" ht="11.1" customHeight="1" x14ac:dyDescent="0.15">
      <c r="B64" s="33" t="s">
        <v>42</v>
      </c>
      <c r="C64" s="127">
        <v>35</v>
      </c>
      <c r="D64" s="38"/>
      <c r="E64" s="134">
        <v>27</v>
      </c>
      <c r="F64" s="135">
        <v>23</v>
      </c>
      <c r="G64" s="135">
        <v>3</v>
      </c>
      <c r="H64" s="135">
        <v>0</v>
      </c>
      <c r="I64" s="136">
        <v>0</v>
      </c>
    </row>
    <row r="65" spans="2:9" s="22" customFormat="1" ht="11.1" customHeight="1" x14ac:dyDescent="0.15">
      <c r="B65" s="29" t="s">
        <v>111</v>
      </c>
      <c r="C65" s="128">
        <v>79</v>
      </c>
      <c r="D65" s="36"/>
      <c r="E65" s="137">
        <v>63</v>
      </c>
      <c r="F65" s="132">
        <v>43</v>
      </c>
      <c r="G65" s="132">
        <v>6</v>
      </c>
      <c r="H65" s="132">
        <v>2</v>
      </c>
      <c r="I65" s="133">
        <v>0</v>
      </c>
    </row>
    <row r="66" spans="2:9" s="5" customFormat="1" ht="11.1" customHeight="1" x14ac:dyDescent="0.15">
      <c r="B66" s="33" t="s">
        <v>43</v>
      </c>
      <c r="C66" s="127">
        <v>6</v>
      </c>
      <c r="D66" s="38"/>
      <c r="E66" s="134">
        <v>9</v>
      </c>
      <c r="F66" s="135">
        <v>6</v>
      </c>
      <c r="G66" s="135">
        <v>0</v>
      </c>
      <c r="H66" s="135">
        <v>0</v>
      </c>
      <c r="I66" s="136">
        <v>0</v>
      </c>
    </row>
    <row r="67" spans="2:9" s="5" customFormat="1" ht="11.1" customHeight="1" x14ac:dyDescent="0.15">
      <c r="B67" s="33" t="s">
        <v>44</v>
      </c>
      <c r="C67" s="127">
        <v>37</v>
      </c>
      <c r="D67" s="38"/>
      <c r="E67" s="134">
        <v>38</v>
      </c>
      <c r="F67" s="135">
        <v>24</v>
      </c>
      <c r="G67" s="135">
        <v>5</v>
      </c>
      <c r="H67" s="135">
        <v>2</v>
      </c>
      <c r="I67" s="136">
        <v>0</v>
      </c>
    </row>
    <row r="68" spans="2:9" s="5" customFormat="1" ht="11.1" customHeight="1" x14ac:dyDescent="0.15">
      <c r="B68" s="33" t="s">
        <v>45</v>
      </c>
      <c r="C68" s="127">
        <v>25</v>
      </c>
      <c r="D68" s="38"/>
      <c r="E68" s="134">
        <v>9</v>
      </c>
      <c r="F68" s="135">
        <v>8</v>
      </c>
      <c r="G68" s="135">
        <v>1</v>
      </c>
      <c r="H68" s="135">
        <v>0</v>
      </c>
      <c r="I68" s="136">
        <v>0</v>
      </c>
    </row>
    <row r="69" spans="2:9" s="5" customFormat="1" ht="11.1" customHeight="1" x14ac:dyDescent="0.15">
      <c r="B69" s="33" t="s">
        <v>46</v>
      </c>
      <c r="C69" s="127">
        <v>11</v>
      </c>
      <c r="D69" s="38"/>
      <c r="E69" s="134">
        <v>7</v>
      </c>
      <c r="F69" s="135">
        <v>5</v>
      </c>
      <c r="G69" s="135">
        <v>0</v>
      </c>
      <c r="H69" s="135">
        <v>0</v>
      </c>
      <c r="I69" s="136">
        <v>0</v>
      </c>
    </row>
    <row r="70" spans="2:9" s="22" customFormat="1" ht="11.1" customHeight="1" x14ac:dyDescent="0.15">
      <c r="B70" s="29" t="s">
        <v>112</v>
      </c>
      <c r="C70" s="128">
        <v>412</v>
      </c>
      <c r="D70" s="36"/>
      <c r="E70" s="137">
        <v>314</v>
      </c>
      <c r="F70" s="132">
        <v>248</v>
      </c>
      <c r="G70" s="132">
        <v>22</v>
      </c>
      <c r="H70" s="132">
        <v>10</v>
      </c>
      <c r="I70" s="133">
        <v>0</v>
      </c>
    </row>
    <row r="71" spans="2:9" s="5" customFormat="1" ht="11.1" customHeight="1" x14ac:dyDescent="0.15">
      <c r="B71" s="33" t="s">
        <v>47</v>
      </c>
      <c r="C71" s="127">
        <v>139</v>
      </c>
      <c r="D71" s="38"/>
      <c r="E71" s="134">
        <v>99</v>
      </c>
      <c r="F71" s="135">
        <v>84</v>
      </c>
      <c r="G71" s="135">
        <v>4</v>
      </c>
      <c r="H71" s="135">
        <v>4</v>
      </c>
      <c r="I71" s="136">
        <v>0</v>
      </c>
    </row>
    <row r="72" spans="2:9" s="5" customFormat="1" ht="11.1" customHeight="1" x14ac:dyDescent="0.15">
      <c r="B72" s="33" t="s">
        <v>48</v>
      </c>
      <c r="C72" s="127">
        <v>28</v>
      </c>
      <c r="D72" s="38"/>
      <c r="E72" s="134">
        <v>24</v>
      </c>
      <c r="F72" s="135">
        <v>22</v>
      </c>
      <c r="G72" s="135">
        <v>1</v>
      </c>
      <c r="H72" s="135">
        <v>0</v>
      </c>
      <c r="I72" s="136">
        <v>0</v>
      </c>
    </row>
    <row r="73" spans="2:9" s="5" customFormat="1" ht="11.1" customHeight="1" x14ac:dyDescent="0.15">
      <c r="B73" s="33" t="s">
        <v>49</v>
      </c>
      <c r="C73" s="127">
        <v>35</v>
      </c>
      <c r="D73" s="38"/>
      <c r="E73" s="134">
        <v>34</v>
      </c>
      <c r="F73" s="135">
        <v>28</v>
      </c>
      <c r="G73" s="135">
        <v>7</v>
      </c>
      <c r="H73" s="135">
        <v>1</v>
      </c>
      <c r="I73" s="136">
        <v>0</v>
      </c>
    </row>
    <row r="74" spans="2:9" s="5" customFormat="1" ht="11.1" customHeight="1" x14ac:dyDescent="0.15">
      <c r="B74" s="33" t="s">
        <v>50</v>
      </c>
      <c r="C74" s="127">
        <v>22</v>
      </c>
      <c r="D74" s="38"/>
      <c r="E74" s="134">
        <v>18</v>
      </c>
      <c r="F74" s="135">
        <v>15</v>
      </c>
      <c r="G74" s="135">
        <v>2</v>
      </c>
      <c r="H74" s="135">
        <v>2</v>
      </c>
      <c r="I74" s="136">
        <v>0</v>
      </c>
    </row>
    <row r="75" spans="2:9" s="5" customFormat="1" ht="11.1" customHeight="1" x14ac:dyDescent="0.15">
      <c r="B75" s="33" t="s">
        <v>51</v>
      </c>
      <c r="C75" s="127">
        <v>19</v>
      </c>
      <c r="D75" s="38"/>
      <c r="E75" s="134">
        <v>13</v>
      </c>
      <c r="F75" s="135">
        <v>9</v>
      </c>
      <c r="G75" s="135">
        <v>0</v>
      </c>
      <c r="H75" s="135">
        <v>0</v>
      </c>
      <c r="I75" s="136">
        <v>0</v>
      </c>
    </row>
    <row r="76" spans="2:9" s="5" customFormat="1" ht="11.1" customHeight="1" x14ac:dyDescent="0.15">
      <c r="B76" s="33" t="s">
        <v>52</v>
      </c>
      <c r="C76" s="127">
        <v>34</v>
      </c>
      <c r="D76" s="38"/>
      <c r="E76" s="134">
        <v>31</v>
      </c>
      <c r="F76" s="135">
        <v>29</v>
      </c>
      <c r="G76" s="135">
        <v>3</v>
      </c>
      <c r="H76" s="135">
        <v>2</v>
      </c>
      <c r="I76" s="136">
        <v>0</v>
      </c>
    </row>
    <row r="77" spans="2:9" s="5" customFormat="1" ht="11.1" customHeight="1" x14ac:dyDescent="0.15">
      <c r="B77" s="33" t="s">
        <v>53</v>
      </c>
      <c r="C77" s="127">
        <v>28</v>
      </c>
      <c r="D77" s="38"/>
      <c r="E77" s="134">
        <v>21</v>
      </c>
      <c r="F77" s="135">
        <v>17</v>
      </c>
      <c r="G77" s="135">
        <v>0</v>
      </c>
      <c r="H77" s="135">
        <v>0</v>
      </c>
      <c r="I77" s="136">
        <v>0</v>
      </c>
    </row>
    <row r="78" spans="2:9" s="5" customFormat="1" ht="11.1" customHeight="1" thickBot="1" x14ac:dyDescent="0.2">
      <c r="B78" s="34" t="s">
        <v>54</v>
      </c>
      <c r="C78" s="130">
        <v>107</v>
      </c>
      <c r="D78" s="41"/>
      <c r="E78" s="138">
        <v>74</v>
      </c>
      <c r="F78" s="139">
        <v>44</v>
      </c>
      <c r="G78" s="139">
        <v>5</v>
      </c>
      <c r="H78" s="139">
        <v>1</v>
      </c>
      <c r="I78" s="14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2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91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67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'D-a-(6)'!B9</f>
        <v>2011  平成23年</v>
      </c>
      <c r="C9" s="15">
        <v>1797</v>
      </c>
      <c r="D9" s="16">
        <v>52.587646076794655</v>
      </c>
      <c r="E9" s="70">
        <v>945</v>
      </c>
      <c r="F9" s="71">
        <v>256</v>
      </c>
      <c r="G9" s="71">
        <v>53</v>
      </c>
      <c r="H9" s="71">
        <v>3</v>
      </c>
      <c r="I9" s="71">
        <v>0</v>
      </c>
    </row>
    <row r="10" spans="2:9" s="5" customFormat="1" x14ac:dyDescent="0.15">
      <c r="B10" s="18" t="str">
        <f>'D-a-(6)'!B10</f>
        <v>2012      24</v>
      </c>
      <c r="C10" s="15">
        <v>1750</v>
      </c>
      <c r="D10" s="16">
        <v>36.342857142857142</v>
      </c>
      <c r="E10" s="70">
        <v>636</v>
      </c>
      <c r="F10" s="71">
        <v>290</v>
      </c>
      <c r="G10" s="71">
        <v>33</v>
      </c>
      <c r="H10" s="71">
        <v>7</v>
      </c>
      <c r="I10" s="71">
        <v>3</v>
      </c>
    </row>
    <row r="11" spans="2:9" s="5" customFormat="1" x14ac:dyDescent="0.15">
      <c r="B11" s="18" t="str">
        <f>'D-a-(6)'!B11</f>
        <v>2013      25</v>
      </c>
      <c r="C11" s="15">
        <v>1887</v>
      </c>
      <c r="D11" s="16">
        <v>58.929517753047165</v>
      </c>
      <c r="E11" s="70">
        <v>1112</v>
      </c>
      <c r="F11" s="71">
        <v>455</v>
      </c>
      <c r="G11" s="71">
        <v>42</v>
      </c>
      <c r="H11" s="71">
        <v>21</v>
      </c>
      <c r="I11" s="71">
        <v>2</v>
      </c>
    </row>
    <row r="12" spans="2:9" s="5" customFormat="1" x14ac:dyDescent="0.15">
      <c r="B12" s="18" t="str">
        <f>'D-a-(6)'!B12</f>
        <v>2014      26</v>
      </c>
      <c r="C12" s="15">
        <v>1574</v>
      </c>
      <c r="D12" s="16">
        <v>41.550190597204576</v>
      </c>
      <c r="E12" s="70">
        <v>654</v>
      </c>
      <c r="F12" s="71">
        <v>322</v>
      </c>
      <c r="G12" s="71">
        <v>32</v>
      </c>
      <c r="H12" s="71">
        <v>13</v>
      </c>
      <c r="I12" s="71">
        <v>0</v>
      </c>
    </row>
    <row r="13" spans="2:9" s="5" customFormat="1" x14ac:dyDescent="0.15">
      <c r="B13" s="18" t="str">
        <f>'D-a-(6)'!B13</f>
        <v>2015      27</v>
      </c>
      <c r="C13" s="15">
        <v>1579</v>
      </c>
      <c r="D13" s="16">
        <v>35.528815706143128</v>
      </c>
      <c r="E13" s="70">
        <v>561</v>
      </c>
      <c r="F13" s="71">
        <v>245</v>
      </c>
      <c r="G13" s="71">
        <v>28</v>
      </c>
      <c r="H13" s="71">
        <v>6</v>
      </c>
      <c r="I13" s="71">
        <v>0</v>
      </c>
    </row>
    <row r="14" spans="2:9" s="5" customFormat="1" x14ac:dyDescent="0.15">
      <c r="B14" s="18" t="str">
        <f>'D-a-(6)'!B14</f>
        <v>2016      28</v>
      </c>
      <c r="C14" s="15">
        <v>2257</v>
      </c>
      <c r="D14" s="16">
        <v>55.604785112981837</v>
      </c>
      <c r="E14" s="70">
        <v>1255</v>
      </c>
      <c r="F14" s="71">
        <v>180</v>
      </c>
      <c r="G14" s="71">
        <v>16</v>
      </c>
      <c r="H14" s="71">
        <v>5</v>
      </c>
      <c r="I14" s="71">
        <v>2</v>
      </c>
    </row>
    <row r="15" spans="2:9" s="5" customFormat="1" x14ac:dyDescent="0.15">
      <c r="B15" s="18" t="str">
        <f>'D-a-(6)'!B15</f>
        <v>2017      29</v>
      </c>
      <c r="C15" s="15">
        <v>1267</v>
      </c>
      <c r="D15" s="16">
        <v>112.54932912391476</v>
      </c>
      <c r="E15" s="70">
        <v>1426</v>
      </c>
      <c r="F15" s="71">
        <v>248</v>
      </c>
      <c r="G15" s="71">
        <v>29</v>
      </c>
      <c r="H15" s="71">
        <v>4</v>
      </c>
      <c r="I15" s="71">
        <v>2</v>
      </c>
    </row>
    <row r="16" spans="2:9" s="5" customFormat="1" x14ac:dyDescent="0.15">
      <c r="B16" s="18" t="str">
        <f>'D-a-(6)'!B16</f>
        <v>2018      30</v>
      </c>
      <c r="C16" s="15">
        <v>864</v>
      </c>
      <c r="D16" s="16">
        <v>62.5</v>
      </c>
      <c r="E16" s="70">
        <v>540</v>
      </c>
      <c r="F16" s="71">
        <v>182</v>
      </c>
      <c r="G16" s="71">
        <v>31</v>
      </c>
      <c r="H16" s="71">
        <v>7</v>
      </c>
      <c r="I16" s="71">
        <v>0</v>
      </c>
    </row>
    <row r="17" spans="2:9" s="22" customFormat="1" x14ac:dyDescent="0.15">
      <c r="B17" s="18" t="str">
        <f>'D-a-(6)'!B17</f>
        <v>2019  令和元年</v>
      </c>
      <c r="C17" s="19">
        <v>778</v>
      </c>
      <c r="D17" s="16">
        <v>45.115681233933167</v>
      </c>
      <c r="E17" s="72">
        <v>351</v>
      </c>
      <c r="F17" s="72">
        <v>168</v>
      </c>
      <c r="G17" s="72">
        <v>18</v>
      </c>
      <c r="H17" s="72">
        <v>5</v>
      </c>
      <c r="I17" s="73">
        <v>2</v>
      </c>
    </row>
    <row r="18" spans="2:9" s="22" customFormat="1" x14ac:dyDescent="0.15">
      <c r="B18" s="23" t="str">
        <f>'D-a-(6)'!B18</f>
        <v>2020      ２</v>
      </c>
      <c r="C18" s="24">
        <f>SUM(C20,C26,C33,C34,C45,C52,C59,C65,C70)</f>
        <v>838</v>
      </c>
      <c r="D18" s="25">
        <f>E18/C18*100</f>
        <v>66.945107398568013</v>
      </c>
      <c r="E18" s="74">
        <f>SUM(E20,E26,E33,E34,E45,E52,E59,E65,E70)</f>
        <v>561</v>
      </c>
      <c r="F18" s="75">
        <f>SUM(F20,F26,F33,F34,F45,F52,F59,F65,F70)</f>
        <v>184</v>
      </c>
      <c r="G18" s="75">
        <f>SUM(G20,G26,G33,G34,G45,G52,G59,G65,G70)</f>
        <v>26</v>
      </c>
      <c r="H18" s="75">
        <f>SUM(H20,H26,H33,H34,H45,H52,H59,H65,H70)</f>
        <v>7</v>
      </c>
      <c r="I18" s="75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57">
        <v>15</v>
      </c>
      <c r="D20" s="36"/>
      <c r="E20" s="141">
        <v>11</v>
      </c>
      <c r="F20" s="142">
        <v>4</v>
      </c>
      <c r="G20" s="142">
        <v>1</v>
      </c>
      <c r="H20" s="142">
        <v>0</v>
      </c>
      <c r="I20" s="143">
        <v>0</v>
      </c>
    </row>
    <row r="21" spans="2:9" s="5" customFormat="1" ht="11.1" customHeight="1" x14ac:dyDescent="0.15">
      <c r="B21" s="33" t="s">
        <v>4</v>
      </c>
      <c r="C21" s="46">
        <v>9</v>
      </c>
      <c r="D21" s="38"/>
      <c r="E21" s="144">
        <v>11</v>
      </c>
      <c r="F21" s="145">
        <v>4</v>
      </c>
      <c r="G21" s="145">
        <v>1</v>
      </c>
      <c r="H21" s="145">
        <v>0</v>
      </c>
      <c r="I21" s="146">
        <v>0</v>
      </c>
    </row>
    <row r="22" spans="2:9" s="5" customFormat="1" ht="11.1" customHeight="1" x14ac:dyDescent="0.15">
      <c r="B22" s="33" t="s">
        <v>5</v>
      </c>
      <c r="C22" s="46">
        <v>1</v>
      </c>
      <c r="D22" s="38"/>
      <c r="E22" s="144">
        <v>0</v>
      </c>
      <c r="F22" s="145">
        <v>0</v>
      </c>
      <c r="G22" s="145">
        <v>0</v>
      </c>
      <c r="H22" s="145">
        <v>0</v>
      </c>
      <c r="I22" s="146">
        <v>0</v>
      </c>
    </row>
    <row r="23" spans="2:9" s="5" customFormat="1" ht="11.1" customHeight="1" x14ac:dyDescent="0.15">
      <c r="B23" s="33" t="s">
        <v>6</v>
      </c>
      <c r="C23" s="46">
        <v>2</v>
      </c>
      <c r="D23" s="38"/>
      <c r="E23" s="144">
        <v>0</v>
      </c>
      <c r="F23" s="145">
        <v>0</v>
      </c>
      <c r="G23" s="145">
        <v>0</v>
      </c>
      <c r="H23" s="145">
        <v>0</v>
      </c>
      <c r="I23" s="146">
        <v>0</v>
      </c>
    </row>
    <row r="24" spans="2:9" s="5" customFormat="1" ht="11.1" customHeight="1" x14ac:dyDescent="0.15">
      <c r="B24" s="33" t="s">
        <v>7</v>
      </c>
      <c r="C24" s="46">
        <v>1</v>
      </c>
      <c r="D24" s="38"/>
      <c r="E24" s="144">
        <v>0</v>
      </c>
      <c r="F24" s="145">
        <v>0</v>
      </c>
      <c r="G24" s="145">
        <v>0</v>
      </c>
      <c r="H24" s="145">
        <v>0</v>
      </c>
      <c r="I24" s="146">
        <v>0</v>
      </c>
    </row>
    <row r="25" spans="2:9" s="5" customFormat="1" ht="11.1" customHeight="1" x14ac:dyDescent="0.15">
      <c r="B25" s="33" t="s">
        <v>8</v>
      </c>
      <c r="C25" s="46">
        <v>2</v>
      </c>
      <c r="D25" s="38"/>
      <c r="E25" s="144">
        <v>0</v>
      </c>
      <c r="F25" s="145">
        <v>0</v>
      </c>
      <c r="G25" s="145">
        <v>0</v>
      </c>
      <c r="H25" s="145">
        <v>0</v>
      </c>
      <c r="I25" s="146">
        <v>0</v>
      </c>
    </row>
    <row r="26" spans="2:9" s="22" customFormat="1" ht="11.1" customHeight="1" x14ac:dyDescent="0.15">
      <c r="B26" s="29" t="s">
        <v>106</v>
      </c>
      <c r="C26" s="45">
        <v>120</v>
      </c>
      <c r="D26" s="36"/>
      <c r="E26" s="141">
        <v>67</v>
      </c>
      <c r="F26" s="142">
        <v>18</v>
      </c>
      <c r="G26" s="142">
        <v>2</v>
      </c>
      <c r="H26" s="142">
        <v>0</v>
      </c>
      <c r="I26" s="143">
        <v>0</v>
      </c>
    </row>
    <row r="27" spans="2:9" s="5" customFormat="1" ht="11.1" customHeight="1" x14ac:dyDescent="0.15">
      <c r="B27" s="33" t="s">
        <v>9</v>
      </c>
      <c r="C27" s="46">
        <v>31</v>
      </c>
      <c r="D27" s="38"/>
      <c r="E27" s="144">
        <v>19</v>
      </c>
      <c r="F27" s="145">
        <v>2</v>
      </c>
      <c r="G27" s="145">
        <v>0</v>
      </c>
      <c r="H27" s="145">
        <v>0</v>
      </c>
      <c r="I27" s="146">
        <v>0</v>
      </c>
    </row>
    <row r="28" spans="2:9" s="5" customFormat="1" ht="11.1" customHeight="1" x14ac:dyDescent="0.15">
      <c r="B28" s="33" t="s">
        <v>10</v>
      </c>
      <c r="C28" s="46">
        <v>7</v>
      </c>
      <c r="D28" s="38"/>
      <c r="E28" s="144">
        <v>4</v>
      </c>
      <c r="F28" s="145">
        <v>6</v>
      </c>
      <c r="G28" s="145">
        <v>1</v>
      </c>
      <c r="H28" s="145">
        <v>0</v>
      </c>
      <c r="I28" s="146">
        <v>0</v>
      </c>
    </row>
    <row r="29" spans="2:9" s="5" customFormat="1" ht="11.1" customHeight="1" x14ac:dyDescent="0.15">
      <c r="B29" s="33" t="s">
        <v>11</v>
      </c>
      <c r="C29" s="46">
        <v>32</v>
      </c>
      <c r="D29" s="38"/>
      <c r="E29" s="144">
        <v>9</v>
      </c>
      <c r="F29" s="145">
        <v>3</v>
      </c>
      <c r="G29" s="145">
        <v>0</v>
      </c>
      <c r="H29" s="145">
        <v>0</v>
      </c>
      <c r="I29" s="146">
        <v>0</v>
      </c>
    </row>
    <row r="30" spans="2:9" s="5" customFormat="1" ht="11.1" customHeight="1" x14ac:dyDescent="0.15">
      <c r="B30" s="33" t="s">
        <v>12</v>
      </c>
      <c r="C30" s="46">
        <v>18</v>
      </c>
      <c r="D30" s="38"/>
      <c r="E30" s="144">
        <v>14</v>
      </c>
      <c r="F30" s="145">
        <v>3</v>
      </c>
      <c r="G30" s="145">
        <v>0</v>
      </c>
      <c r="H30" s="145">
        <v>0</v>
      </c>
      <c r="I30" s="146">
        <v>0</v>
      </c>
    </row>
    <row r="31" spans="2:9" s="5" customFormat="1" ht="11.1" customHeight="1" x14ac:dyDescent="0.15">
      <c r="B31" s="33" t="s">
        <v>13</v>
      </c>
      <c r="C31" s="46">
        <v>19</v>
      </c>
      <c r="D31" s="38"/>
      <c r="E31" s="144">
        <v>17</v>
      </c>
      <c r="F31" s="145">
        <v>3</v>
      </c>
      <c r="G31" s="145">
        <v>1</v>
      </c>
      <c r="H31" s="145">
        <v>0</v>
      </c>
      <c r="I31" s="146">
        <v>0</v>
      </c>
    </row>
    <row r="32" spans="2:9" s="5" customFormat="1" ht="11.1" customHeight="1" x14ac:dyDescent="0.15">
      <c r="B32" s="33" t="s">
        <v>14</v>
      </c>
      <c r="C32" s="46">
        <v>13</v>
      </c>
      <c r="D32" s="38"/>
      <c r="E32" s="144">
        <v>4</v>
      </c>
      <c r="F32" s="145">
        <v>1</v>
      </c>
      <c r="G32" s="145">
        <v>0</v>
      </c>
      <c r="H32" s="145">
        <v>0</v>
      </c>
      <c r="I32" s="146">
        <v>0</v>
      </c>
    </row>
    <row r="33" spans="2:9" s="22" customFormat="1" ht="11.1" customHeight="1" x14ac:dyDescent="0.15">
      <c r="B33" s="29" t="s">
        <v>15</v>
      </c>
      <c r="C33" s="45">
        <v>88</v>
      </c>
      <c r="D33" s="39"/>
      <c r="E33" s="141">
        <v>140</v>
      </c>
      <c r="F33" s="142">
        <v>37</v>
      </c>
      <c r="G33" s="142">
        <v>3</v>
      </c>
      <c r="H33" s="142">
        <v>0</v>
      </c>
      <c r="I33" s="143">
        <v>0</v>
      </c>
    </row>
    <row r="34" spans="2:9" s="22" customFormat="1" ht="11.1" customHeight="1" x14ac:dyDescent="0.15">
      <c r="B34" s="29" t="s">
        <v>107</v>
      </c>
      <c r="C34" s="45">
        <v>215</v>
      </c>
      <c r="D34" s="36"/>
      <c r="E34" s="141">
        <v>89</v>
      </c>
      <c r="F34" s="142">
        <v>29</v>
      </c>
      <c r="G34" s="142">
        <v>7</v>
      </c>
      <c r="H34" s="142">
        <v>3</v>
      </c>
      <c r="I34" s="143">
        <v>2</v>
      </c>
    </row>
    <row r="35" spans="2:9" s="5" customFormat="1" ht="11.1" customHeight="1" x14ac:dyDescent="0.15">
      <c r="B35" s="33" t="s">
        <v>16</v>
      </c>
      <c r="C35" s="46">
        <v>9</v>
      </c>
      <c r="D35" s="38"/>
      <c r="E35" s="144">
        <v>17</v>
      </c>
      <c r="F35" s="145">
        <v>4</v>
      </c>
      <c r="G35" s="145">
        <v>0</v>
      </c>
      <c r="H35" s="145">
        <v>0</v>
      </c>
      <c r="I35" s="146">
        <v>0</v>
      </c>
    </row>
    <row r="36" spans="2:9" s="5" customFormat="1" ht="11.1" customHeight="1" x14ac:dyDescent="0.15">
      <c r="B36" s="33" t="s">
        <v>17</v>
      </c>
      <c r="C36" s="46">
        <v>8</v>
      </c>
      <c r="D36" s="38"/>
      <c r="E36" s="144">
        <v>2</v>
      </c>
      <c r="F36" s="145">
        <v>0</v>
      </c>
      <c r="G36" s="145">
        <v>0</v>
      </c>
      <c r="H36" s="145">
        <v>0</v>
      </c>
      <c r="I36" s="146">
        <v>0</v>
      </c>
    </row>
    <row r="37" spans="2:9" s="5" customFormat="1" ht="11.1" customHeight="1" x14ac:dyDescent="0.15">
      <c r="B37" s="33" t="s">
        <v>18</v>
      </c>
      <c r="C37" s="46">
        <v>15</v>
      </c>
      <c r="D37" s="38"/>
      <c r="E37" s="144">
        <v>32</v>
      </c>
      <c r="F37" s="145">
        <v>0</v>
      </c>
      <c r="G37" s="145">
        <v>0</v>
      </c>
      <c r="H37" s="145">
        <v>0</v>
      </c>
      <c r="I37" s="146">
        <v>0</v>
      </c>
    </row>
    <row r="38" spans="2:9" s="5" customFormat="1" ht="11.1" customHeight="1" x14ac:dyDescent="0.15">
      <c r="B38" s="33" t="s">
        <v>19</v>
      </c>
      <c r="C38" s="46">
        <v>51</v>
      </c>
      <c r="D38" s="38"/>
      <c r="E38" s="144">
        <v>4</v>
      </c>
      <c r="F38" s="145">
        <v>3</v>
      </c>
      <c r="G38" s="145">
        <v>3</v>
      </c>
      <c r="H38" s="145">
        <v>1</v>
      </c>
      <c r="I38" s="146">
        <v>1</v>
      </c>
    </row>
    <row r="39" spans="2:9" s="5" customFormat="1" ht="11.1" customHeight="1" x14ac:dyDescent="0.15">
      <c r="B39" s="33" t="s">
        <v>20</v>
      </c>
      <c r="C39" s="46">
        <v>41</v>
      </c>
      <c r="D39" s="38"/>
      <c r="E39" s="144">
        <v>24</v>
      </c>
      <c r="F39" s="145">
        <v>10</v>
      </c>
      <c r="G39" s="145">
        <v>2</v>
      </c>
      <c r="H39" s="145">
        <v>2</v>
      </c>
      <c r="I39" s="146">
        <v>1</v>
      </c>
    </row>
    <row r="40" spans="2:9" s="5" customFormat="1" ht="11.1" customHeight="1" x14ac:dyDescent="0.15">
      <c r="B40" s="33" t="s">
        <v>21</v>
      </c>
      <c r="C40" s="46">
        <v>40</v>
      </c>
      <c r="D40" s="38"/>
      <c r="E40" s="144">
        <v>3</v>
      </c>
      <c r="F40" s="145">
        <v>3</v>
      </c>
      <c r="G40" s="145">
        <v>1</v>
      </c>
      <c r="H40" s="145">
        <v>0</v>
      </c>
      <c r="I40" s="146">
        <v>0</v>
      </c>
    </row>
    <row r="41" spans="2:9" s="5" customFormat="1" ht="11.1" customHeight="1" x14ac:dyDescent="0.15">
      <c r="B41" s="33" t="s">
        <v>22</v>
      </c>
      <c r="C41" s="46">
        <v>10</v>
      </c>
      <c r="D41" s="38"/>
      <c r="E41" s="144">
        <v>3</v>
      </c>
      <c r="F41" s="145">
        <v>7</v>
      </c>
      <c r="G41" s="145">
        <v>1</v>
      </c>
      <c r="H41" s="145">
        <v>0</v>
      </c>
      <c r="I41" s="146">
        <v>0</v>
      </c>
    </row>
    <row r="42" spans="2:9" s="5" customFormat="1" ht="11.1" customHeight="1" x14ac:dyDescent="0.15">
      <c r="B42" s="33" t="s">
        <v>23</v>
      </c>
      <c r="C42" s="46">
        <v>5</v>
      </c>
      <c r="D42" s="38"/>
      <c r="E42" s="144">
        <v>0</v>
      </c>
      <c r="F42" s="145">
        <v>0</v>
      </c>
      <c r="G42" s="145">
        <v>0</v>
      </c>
      <c r="H42" s="145">
        <v>0</v>
      </c>
      <c r="I42" s="146">
        <v>0</v>
      </c>
    </row>
    <row r="43" spans="2:9" s="5" customFormat="1" ht="11.1" customHeight="1" x14ac:dyDescent="0.15">
      <c r="B43" s="33" t="s">
        <v>24</v>
      </c>
      <c r="C43" s="46">
        <v>14</v>
      </c>
      <c r="D43" s="38"/>
      <c r="E43" s="144">
        <v>1</v>
      </c>
      <c r="F43" s="145">
        <v>0</v>
      </c>
      <c r="G43" s="145">
        <v>0</v>
      </c>
      <c r="H43" s="145">
        <v>0</v>
      </c>
      <c r="I43" s="146">
        <v>0</v>
      </c>
    </row>
    <row r="44" spans="2:9" s="5" customFormat="1" ht="11.1" customHeight="1" x14ac:dyDescent="0.15">
      <c r="B44" s="33" t="s">
        <v>25</v>
      </c>
      <c r="C44" s="46">
        <v>22</v>
      </c>
      <c r="D44" s="38"/>
      <c r="E44" s="144">
        <v>3</v>
      </c>
      <c r="F44" s="145">
        <v>2</v>
      </c>
      <c r="G44" s="145">
        <v>0</v>
      </c>
      <c r="H44" s="145">
        <v>0</v>
      </c>
      <c r="I44" s="146">
        <v>0</v>
      </c>
    </row>
    <row r="45" spans="2:9" s="22" customFormat="1" ht="11.1" customHeight="1" x14ac:dyDescent="0.15">
      <c r="B45" s="29" t="s">
        <v>108</v>
      </c>
      <c r="C45" s="45">
        <v>97</v>
      </c>
      <c r="D45" s="36"/>
      <c r="E45" s="141">
        <v>30</v>
      </c>
      <c r="F45" s="142">
        <v>16</v>
      </c>
      <c r="G45" s="142">
        <v>2</v>
      </c>
      <c r="H45" s="142">
        <v>0</v>
      </c>
      <c r="I45" s="143">
        <v>0</v>
      </c>
    </row>
    <row r="46" spans="2:9" s="5" customFormat="1" ht="11.1" customHeight="1" x14ac:dyDescent="0.15">
      <c r="B46" s="33" t="s">
        <v>26</v>
      </c>
      <c r="C46" s="46">
        <v>3</v>
      </c>
      <c r="D46" s="38"/>
      <c r="E46" s="144">
        <v>1</v>
      </c>
      <c r="F46" s="145">
        <v>3</v>
      </c>
      <c r="G46" s="145">
        <v>0</v>
      </c>
      <c r="H46" s="145">
        <v>0</v>
      </c>
      <c r="I46" s="146">
        <v>0</v>
      </c>
    </row>
    <row r="47" spans="2:9" s="5" customFormat="1" ht="11.1" customHeight="1" x14ac:dyDescent="0.15">
      <c r="B47" s="33" t="s">
        <v>27</v>
      </c>
      <c r="C47" s="46">
        <v>1</v>
      </c>
      <c r="D47" s="38"/>
      <c r="E47" s="144">
        <v>0</v>
      </c>
      <c r="F47" s="145">
        <v>0</v>
      </c>
      <c r="G47" s="145">
        <v>0</v>
      </c>
      <c r="H47" s="145">
        <v>0</v>
      </c>
      <c r="I47" s="146">
        <v>0</v>
      </c>
    </row>
    <row r="48" spans="2:9" s="5" customFormat="1" ht="11.1" customHeight="1" x14ac:dyDescent="0.15">
      <c r="B48" s="33" t="s">
        <v>28</v>
      </c>
      <c r="C48" s="46">
        <v>2</v>
      </c>
      <c r="D48" s="38"/>
      <c r="E48" s="144">
        <v>1</v>
      </c>
      <c r="F48" s="145">
        <v>0</v>
      </c>
      <c r="G48" s="145">
        <v>0</v>
      </c>
      <c r="H48" s="145">
        <v>0</v>
      </c>
      <c r="I48" s="146">
        <v>0</v>
      </c>
    </row>
    <row r="49" spans="2:9" s="5" customFormat="1" ht="11.1" customHeight="1" x14ac:dyDescent="0.15">
      <c r="B49" s="33" t="s">
        <v>29</v>
      </c>
      <c r="C49" s="46">
        <v>35</v>
      </c>
      <c r="D49" s="38"/>
      <c r="E49" s="144">
        <v>16</v>
      </c>
      <c r="F49" s="145">
        <v>7</v>
      </c>
      <c r="G49" s="145">
        <v>1</v>
      </c>
      <c r="H49" s="145">
        <v>0</v>
      </c>
      <c r="I49" s="146">
        <v>0</v>
      </c>
    </row>
    <row r="50" spans="2:9" s="5" customFormat="1" ht="11.1" customHeight="1" x14ac:dyDescent="0.15">
      <c r="B50" s="33" t="s">
        <v>30</v>
      </c>
      <c r="C50" s="46">
        <v>45</v>
      </c>
      <c r="D50" s="38"/>
      <c r="E50" s="144">
        <v>11</v>
      </c>
      <c r="F50" s="145">
        <v>5</v>
      </c>
      <c r="G50" s="145">
        <v>0</v>
      </c>
      <c r="H50" s="145">
        <v>0</v>
      </c>
      <c r="I50" s="146">
        <v>0</v>
      </c>
    </row>
    <row r="51" spans="2:9" s="5" customFormat="1" ht="11.1" customHeight="1" x14ac:dyDescent="0.15">
      <c r="B51" s="33" t="s">
        <v>31</v>
      </c>
      <c r="C51" s="46">
        <v>11</v>
      </c>
      <c r="D51" s="38"/>
      <c r="E51" s="144">
        <v>1</v>
      </c>
      <c r="F51" s="145">
        <v>1</v>
      </c>
      <c r="G51" s="145">
        <v>1</v>
      </c>
      <c r="H51" s="145">
        <v>0</v>
      </c>
      <c r="I51" s="146">
        <v>0</v>
      </c>
    </row>
    <row r="52" spans="2:9" s="22" customFormat="1" ht="11.1" customHeight="1" x14ac:dyDescent="0.15">
      <c r="B52" s="29" t="s">
        <v>109</v>
      </c>
      <c r="C52" s="45">
        <v>154</v>
      </c>
      <c r="D52" s="36"/>
      <c r="E52" s="141">
        <v>34</v>
      </c>
      <c r="F52" s="142">
        <v>30</v>
      </c>
      <c r="G52" s="142">
        <v>5</v>
      </c>
      <c r="H52" s="142">
        <v>0</v>
      </c>
      <c r="I52" s="143">
        <v>0</v>
      </c>
    </row>
    <row r="53" spans="2:9" s="5" customFormat="1" ht="11.1" customHeight="1" x14ac:dyDescent="0.15">
      <c r="B53" s="33" t="s">
        <v>32</v>
      </c>
      <c r="C53" s="46">
        <v>13</v>
      </c>
      <c r="D53" s="38"/>
      <c r="E53" s="144">
        <v>7</v>
      </c>
      <c r="F53" s="145">
        <v>3</v>
      </c>
      <c r="G53" s="145">
        <v>1</v>
      </c>
      <c r="H53" s="145">
        <v>0</v>
      </c>
      <c r="I53" s="146">
        <v>0</v>
      </c>
    </row>
    <row r="54" spans="2:9" s="5" customFormat="1" ht="11.1" customHeight="1" x14ac:dyDescent="0.15">
      <c r="B54" s="33" t="s">
        <v>33</v>
      </c>
      <c r="C54" s="46">
        <v>18</v>
      </c>
      <c r="D54" s="38"/>
      <c r="E54" s="144">
        <v>7</v>
      </c>
      <c r="F54" s="145">
        <v>4</v>
      </c>
      <c r="G54" s="145">
        <v>0</v>
      </c>
      <c r="H54" s="145">
        <v>0</v>
      </c>
      <c r="I54" s="146">
        <v>0</v>
      </c>
    </row>
    <row r="55" spans="2:9" s="5" customFormat="1" ht="11.1" customHeight="1" x14ac:dyDescent="0.15">
      <c r="B55" s="33" t="s">
        <v>34</v>
      </c>
      <c r="C55" s="46">
        <v>69</v>
      </c>
      <c r="D55" s="38"/>
      <c r="E55" s="144">
        <v>11</v>
      </c>
      <c r="F55" s="145">
        <v>19</v>
      </c>
      <c r="G55" s="145">
        <v>4</v>
      </c>
      <c r="H55" s="145">
        <v>0</v>
      </c>
      <c r="I55" s="146">
        <v>0</v>
      </c>
    </row>
    <row r="56" spans="2:9" s="5" customFormat="1" ht="11.1" customHeight="1" x14ac:dyDescent="0.15">
      <c r="B56" s="33" t="s">
        <v>35</v>
      </c>
      <c r="C56" s="46">
        <v>40</v>
      </c>
      <c r="D56" s="38"/>
      <c r="E56" s="144">
        <v>2</v>
      </c>
      <c r="F56" s="145">
        <v>1</v>
      </c>
      <c r="G56" s="145">
        <v>0</v>
      </c>
      <c r="H56" s="145">
        <v>0</v>
      </c>
      <c r="I56" s="146">
        <v>0</v>
      </c>
    </row>
    <row r="57" spans="2:9" s="5" customFormat="1" ht="11.1" customHeight="1" x14ac:dyDescent="0.15">
      <c r="B57" s="33" t="s">
        <v>36</v>
      </c>
      <c r="C57" s="46">
        <v>11</v>
      </c>
      <c r="D57" s="38"/>
      <c r="E57" s="144">
        <v>7</v>
      </c>
      <c r="F57" s="145">
        <v>3</v>
      </c>
      <c r="G57" s="145">
        <v>0</v>
      </c>
      <c r="H57" s="145">
        <v>0</v>
      </c>
      <c r="I57" s="146">
        <v>0</v>
      </c>
    </row>
    <row r="58" spans="2:9" s="5" customFormat="1" ht="11.1" customHeight="1" x14ac:dyDescent="0.15">
      <c r="B58" s="33" t="s">
        <v>37</v>
      </c>
      <c r="C58" s="46">
        <v>3</v>
      </c>
      <c r="D58" s="38"/>
      <c r="E58" s="144">
        <v>0</v>
      </c>
      <c r="F58" s="145">
        <v>0</v>
      </c>
      <c r="G58" s="145">
        <v>0</v>
      </c>
      <c r="H58" s="145">
        <v>0</v>
      </c>
      <c r="I58" s="146">
        <v>0</v>
      </c>
    </row>
    <row r="59" spans="2:9" s="22" customFormat="1" ht="11.1" customHeight="1" x14ac:dyDescent="0.15">
      <c r="B59" s="29" t="s">
        <v>110</v>
      </c>
      <c r="C59" s="45">
        <v>39</v>
      </c>
      <c r="D59" s="36"/>
      <c r="E59" s="141">
        <v>36</v>
      </c>
      <c r="F59" s="142">
        <v>17</v>
      </c>
      <c r="G59" s="142">
        <v>0</v>
      </c>
      <c r="H59" s="142">
        <v>2</v>
      </c>
      <c r="I59" s="143">
        <v>0</v>
      </c>
    </row>
    <row r="60" spans="2:9" s="5" customFormat="1" ht="11.1" customHeight="1" x14ac:dyDescent="0.15">
      <c r="B60" s="33" t="s">
        <v>38</v>
      </c>
      <c r="C60" s="46">
        <v>4</v>
      </c>
      <c r="D60" s="38"/>
      <c r="E60" s="144">
        <v>4</v>
      </c>
      <c r="F60" s="145">
        <v>8</v>
      </c>
      <c r="G60" s="145">
        <v>0</v>
      </c>
      <c r="H60" s="145">
        <v>2</v>
      </c>
      <c r="I60" s="146">
        <v>0</v>
      </c>
    </row>
    <row r="61" spans="2:9" s="5" customFormat="1" ht="11.1" customHeight="1" x14ac:dyDescent="0.15">
      <c r="B61" s="33" t="s">
        <v>39</v>
      </c>
      <c r="C61" s="46">
        <v>8</v>
      </c>
      <c r="D61" s="38"/>
      <c r="E61" s="144">
        <v>24</v>
      </c>
      <c r="F61" s="145">
        <v>3</v>
      </c>
      <c r="G61" s="145">
        <v>0</v>
      </c>
      <c r="H61" s="145">
        <v>0</v>
      </c>
      <c r="I61" s="146">
        <v>0</v>
      </c>
    </row>
    <row r="62" spans="2:9" s="5" customFormat="1" ht="11.1" customHeight="1" x14ac:dyDescent="0.15">
      <c r="B62" s="33" t="s">
        <v>40</v>
      </c>
      <c r="C62" s="46">
        <v>3</v>
      </c>
      <c r="D62" s="38"/>
      <c r="E62" s="144">
        <v>0</v>
      </c>
      <c r="F62" s="145">
        <v>0</v>
      </c>
      <c r="G62" s="145">
        <v>0</v>
      </c>
      <c r="H62" s="145">
        <v>0</v>
      </c>
      <c r="I62" s="146">
        <v>0</v>
      </c>
    </row>
    <row r="63" spans="2:9" s="5" customFormat="1" ht="11.1" customHeight="1" x14ac:dyDescent="0.15">
      <c r="B63" s="33" t="s">
        <v>41</v>
      </c>
      <c r="C63" s="46">
        <v>16</v>
      </c>
      <c r="D63" s="38"/>
      <c r="E63" s="144">
        <v>7</v>
      </c>
      <c r="F63" s="145">
        <v>4</v>
      </c>
      <c r="G63" s="145">
        <v>0</v>
      </c>
      <c r="H63" s="145">
        <v>0</v>
      </c>
      <c r="I63" s="146">
        <v>0</v>
      </c>
    </row>
    <row r="64" spans="2:9" s="5" customFormat="1" ht="11.1" customHeight="1" x14ac:dyDescent="0.15">
      <c r="B64" s="33" t="s">
        <v>42</v>
      </c>
      <c r="C64" s="46">
        <v>8</v>
      </c>
      <c r="D64" s="38"/>
      <c r="E64" s="144">
        <v>1</v>
      </c>
      <c r="F64" s="145">
        <v>2</v>
      </c>
      <c r="G64" s="145">
        <v>0</v>
      </c>
      <c r="H64" s="145">
        <v>0</v>
      </c>
      <c r="I64" s="146">
        <v>0</v>
      </c>
    </row>
    <row r="65" spans="2:9" s="22" customFormat="1" ht="11.1" customHeight="1" x14ac:dyDescent="0.15">
      <c r="B65" s="29" t="s">
        <v>111</v>
      </c>
      <c r="C65" s="45">
        <v>22</v>
      </c>
      <c r="D65" s="36"/>
      <c r="E65" s="141">
        <v>49</v>
      </c>
      <c r="F65" s="142">
        <v>10</v>
      </c>
      <c r="G65" s="142">
        <v>2</v>
      </c>
      <c r="H65" s="142">
        <v>1</v>
      </c>
      <c r="I65" s="143">
        <v>0</v>
      </c>
    </row>
    <row r="66" spans="2:9" s="5" customFormat="1" ht="11.1" customHeight="1" x14ac:dyDescent="0.15">
      <c r="B66" s="33" t="s">
        <v>43</v>
      </c>
      <c r="C66" s="46">
        <v>3</v>
      </c>
      <c r="D66" s="38"/>
      <c r="E66" s="144">
        <v>0</v>
      </c>
      <c r="F66" s="145">
        <v>0</v>
      </c>
      <c r="G66" s="145">
        <v>0</v>
      </c>
      <c r="H66" s="145">
        <v>0</v>
      </c>
      <c r="I66" s="146">
        <v>0</v>
      </c>
    </row>
    <row r="67" spans="2:9" s="5" customFormat="1" ht="11.1" customHeight="1" x14ac:dyDescent="0.15">
      <c r="B67" s="33" t="s">
        <v>44</v>
      </c>
      <c r="C67" s="46">
        <v>8</v>
      </c>
      <c r="D67" s="38"/>
      <c r="E67" s="144">
        <v>35</v>
      </c>
      <c r="F67" s="145">
        <v>5</v>
      </c>
      <c r="G67" s="145">
        <v>2</v>
      </c>
      <c r="H67" s="145">
        <v>0</v>
      </c>
      <c r="I67" s="146">
        <v>0</v>
      </c>
    </row>
    <row r="68" spans="2:9" s="5" customFormat="1" ht="11.1" customHeight="1" x14ac:dyDescent="0.15">
      <c r="B68" s="33" t="s">
        <v>45</v>
      </c>
      <c r="C68" s="46">
        <v>5</v>
      </c>
      <c r="D68" s="38"/>
      <c r="E68" s="144">
        <v>1</v>
      </c>
      <c r="F68" s="145">
        <v>1</v>
      </c>
      <c r="G68" s="145">
        <v>0</v>
      </c>
      <c r="H68" s="145">
        <v>0</v>
      </c>
      <c r="I68" s="146">
        <v>0</v>
      </c>
    </row>
    <row r="69" spans="2:9" s="5" customFormat="1" ht="11.1" customHeight="1" x14ac:dyDescent="0.15">
      <c r="B69" s="33" t="s">
        <v>46</v>
      </c>
      <c r="C69" s="46">
        <v>6</v>
      </c>
      <c r="D69" s="38"/>
      <c r="E69" s="144">
        <v>13</v>
      </c>
      <c r="F69" s="145">
        <v>4</v>
      </c>
      <c r="G69" s="145">
        <v>0</v>
      </c>
      <c r="H69" s="145">
        <v>1</v>
      </c>
      <c r="I69" s="146">
        <v>0</v>
      </c>
    </row>
    <row r="70" spans="2:9" s="22" customFormat="1" ht="11.1" customHeight="1" x14ac:dyDescent="0.15">
      <c r="B70" s="29" t="s">
        <v>112</v>
      </c>
      <c r="C70" s="45">
        <v>88</v>
      </c>
      <c r="D70" s="36"/>
      <c r="E70" s="141">
        <v>105</v>
      </c>
      <c r="F70" s="142">
        <v>23</v>
      </c>
      <c r="G70" s="142">
        <v>4</v>
      </c>
      <c r="H70" s="142">
        <v>1</v>
      </c>
      <c r="I70" s="143">
        <v>0</v>
      </c>
    </row>
    <row r="71" spans="2:9" s="5" customFormat="1" ht="11.1" customHeight="1" x14ac:dyDescent="0.15">
      <c r="B71" s="33" t="s">
        <v>47</v>
      </c>
      <c r="C71" s="46">
        <v>28</v>
      </c>
      <c r="D71" s="38"/>
      <c r="E71" s="144">
        <v>61</v>
      </c>
      <c r="F71" s="145">
        <v>9</v>
      </c>
      <c r="G71" s="145">
        <v>2</v>
      </c>
      <c r="H71" s="145">
        <v>0</v>
      </c>
      <c r="I71" s="146">
        <v>0</v>
      </c>
    </row>
    <row r="72" spans="2:9" s="5" customFormat="1" ht="11.1" customHeight="1" x14ac:dyDescent="0.15">
      <c r="B72" s="33" t="s">
        <v>48</v>
      </c>
      <c r="C72" s="46">
        <v>10</v>
      </c>
      <c r="D72" s="38"/>
      <c r="E72" s="144">
        <v>7</v>
      </c>
      <c r="F72" s="145">
        <v>1</v>
      </c>
      <c r="G72" s="145">
        <v>0</v>
      </c>
      <c r="H72" s="145">
        <v>0</v>
      </c>
      <c r="I72" s="146">
        <v>0</v>
      </c>
    </row>
    <row r="73" spans="2:9" s="5" customFormat="1" ht="11.1" customHeight="1" x14ac:dyDescent="0.15">
      <c r="B73" s="33" t="s">
        <v>49</v>
      </c>
      <c r="C73" s="46">
        <v>11</v>
      </c>
      <c r="D73" s="38"/>
      <c r="E73" s="144">
        <v>0</v>
      </c>
      <c r="F73" s="145">
        <v>0</v>
      </c>
      <c r="G73" s="145">
        <v>0</v>
      </c>
      <c r="H73" s="145">
        <v>0</v>
      </c>
      <c r="I73" s="146">
        <v>0</v>
      </c>
    </row>
    <row r="74" spans="2:9" s="5" customFormat="1" ht="11.1" customHeight="1" x14ac:dyDescent="0.15">
      <c r="B74" s="33" t="s">
        <v>50</v>
      </c>
      <c r="C74" s="46">
        <v>13</v>
      </c>
      <c r="D74" s="38"/>
      <c r="E74" s="144">
        <v>21</v>
      </c>
      <c r="F74" s="145">
        <v>4</v>
      </c>
      <c r="G74" s="145">
        <v>1</v>
      </c>
      <c r="H74" s="145">
        <v>0</v>
      </c>
      <c r="I74" s="146">
        <v>0</v>
      </c>
    </row>
    <row r="75" spans="2:9" s="5" customFormat="1" ht="11.1" customHeight="1" x14ac:dyDescent="0.15">
      <c r="B75" s="33" t="s">
        <v>51</v>
      </c>
      <c r="C75" s="46">
        <v>6</v>
      </c>
      <c r="D75" s="38"/>
      <c r="E75" s="144">
        <v>0</v>
      </c>
      <c r="F75" s="145">
        <v>0</v>
      </c>
      <c r="G75" s="145">
        <v>0</v>
      </c>
      <c r="H75" s="145">
        <v>0</v>
      </c>
      <c r="I75" s="146">
        <v>0</v>
      </c>
    </row>
    <row r="76" spans="2:9" s="5" customFormat="1" ht="11.1" customHeight="1" x14ac:dyDescent="0.15">
      <c r="B76" s="33" t="s">
        <v>52</v>
      </c>
      <c r="C76" s="46">
        <v>1</v>
      </c>
      <c r="D76" s="38"/>
      <c r="E76" s="144">
        <v>8</v>
      </c>
      <c r="F76" s="145">
        <v>2</v>
      </c>
      <c r="G76" s="145">
        <v>1</v>
      </c>
      <c r="H76" s="145">
        <v>0</v>
      </c>
      <c r="I76" s="146">
        <v>0</v>
      </c>
    </row>
    <row r="77" spans="2:9" s="5" customFormat="1" ht="11.1" customHeight="1" x14ac:dyDescent="0.15">
      <c r="B77" s="33" t="s">
        <v>53</v>
      </c>
      <c r="C77" s="46">
        <v>10</v>
      </c>
      <c r="D77" s="38"/>
      <c r="E77" s="144">
        <v>3</v>
      </c>
      <c r="F77" s="145">
        <v>6</v>
      </c>
      <c r="G77" s="145">
        <v>0</v>
      </c>
      <c r="H77" s="145">
        <v>1</v>
      </c>
      <c r="I77" s="146">
        <v>0</v>
      </c>
    </row>
    <row r="78" spans="2:9" s="5" customFormat="1" ht="11.1" customHeight="1" thickBot="1" x14ac:dyDescent="0.2">
      <c r="B78" s="34" t="s">
        <v>54</v>
      </c>
      <c r="C78" s="47">
        <v>9</v>
      </c>
      <c r="D78" s="41"/>
      <c r="E78" s="147">
        <v>5</v>
      </c>
      <c r="F78" s="148">
        <v>1</v>
      </c>
      <c r="G78" s="148">
        <v>0</v>
      </c>
      <c r="H78" s="148">
        <v>0</v>
      </c>
      <c r="I78" s="149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53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92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70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'D-a-(7)'!B9</f>
        <v>2011  平成23年</v>
      </c>
      <c r="C9" s="19">
        <v>159</v>
      </c>
      <c r="D9" s="16">
        <v>79.874213836477992</v>
      </c>
      <c r="E9" s="18">
        <v>127</v>
      </c>
      <c r="F9" s="150">
        <v>22</v>
      </c>
      <c r="G9" s="150">
        <v>1</v>
      </c>
      <c r="H9" s="150">
        <v>0</v>
      </c>
      <c r="I9" s="150">
        <v>0</v>
      </c>
    </row>
    <row r="10" spans="2:9" s="5" customFormat="1" x14ac:dyDescent="0.15">
      <c r="B10" s="18" t="str">
        <f>'D-a-(7)'!B10</f>
        <v>2012      24</v>
      </c>
      <c r="C10" s="19">
        <v>123</v>
      </c>
      <c r="D10" s="16">
        <v>54.471544715447152</v>
      </c>
      <c r="E10" s="18">
        <v>67</v>
      </c>
      <c r="F10" s="150">
        <v>11</v>
      </c>
      <c r="G10" s="150">
        <v>3</v>
      </c>
      <c r="H10" s="150">
        <v>0</v>
      </c>
      <c r="I10" s="150">
        <v>0</v>
      </c>
    </row>
    <row r="11" spans="2:9" s="5" customFormat="1" x14ac:dyDescent="0.15">
      <c r="B11" s="18" t="str">
        <f>'D-a-(7)'!B11</f>
        <v>2013      25</v>
      </c>
      <c r="C11" s="19">
        <v>98</v>
      </c>
      <c r="D11" s="16">
        <v>44.897959183673471</v>
      </c>
      <c r="E11" s="18">
        <v>44</v>
      </c>
      <c r="F11" s="150">
        <v>17</v>
      </c>
      <c r="G11" s="150">
        <v>4</v>
      </c>
      <c r="H11" s="150">
        <v>1</v>
      </c>
      <c r="I11" s="150">
        <v>1</v>
      </c>
    </row>
    <row r="12" spans="2:9" s="5" customFormat="1" x14ac:dyDescent="0.15">
      <c r="B12" s="18" t="str">
        <f>'D-a-(7)'!B12</f>
        <v>2014      26</v>
      </c>
      <c r="C12" s="19">
        <v>118</v>
      </c>
      <c r="D12" s="16">
        <v>34.745762711864408</v>
      </c>
      <c r="E12" s="18">
        <v>41</v>
      </c>
      <c r="F12" s="150">
        <v>24</v>
      </c>
      <c r="G12" s="150">
        <v>4</v>
      </c>
      <c r="H12" s="150">
        <v>3</v>
      </c>
      <c r="I12" s="150">
        <v>2</v>
      </c>
    </row>
    <row r="13" spans="2:9" s="5" customFormat="1" x14ac:dyDescent="0.15">
      <c r="B13" s="18" t="str">
        <f>'D-a-(7)'!B13</f>
        <v>2015      27</v>
      </c>
      <c r="C13" s="19">
        <v>62</v>
      </c>
      <c r="D13" s="16">
        <v>70.967741935483872</v>
      </c>
      <c r="E13" s="18">
        <v>44</v>
      </c>
      <c r="F13" s="150">
        <v>9</v>
      </c>
      <c r="G13" s="150">
        <v>3</v>
      </c>
      <c r="H13" s="150">
        <v>0</v>
      </c>
      <c r="I13" s="150">
        <v>0</v>
      </c>
    </row>
    <row r="14" spans="2:9" s="5" customFormat="1" x14ac:dyDescent="0.15">
      <c r="B14" s="18" t="str">
        <f>'D-a-(7)'!B14</f>
        <v>2016      28</v>
      </c>
      <c r="C14" s="58">
        <v>82</v>
      </c>
      <c r="D14" s="16">
        <v>69.512195121951208</v>
      </c>
      <c r="E14" s="151">
        <v>57</v>
      </c>
      <c r="F14" s="150">
        <v>11</v>
      </c>
      <c r="G14" s="150">
        <v>1</v>
      </c>
      <c r="H14" s="150">
        <v>0</v>
      </c>
      <c r="I14" s="150">
        <v>0</v>
      </c>
    </row>
    <row r="15" spans="2:9" s="5" customFormat="1" x14ac:dyDescent="0.15">
      <c r="B15" s="18" t="str">
        <f>'D-a-(7)'!B15</f>
        <v>2017      29</v>
      </c>
      <c r="C15" s="58">
        <v>40</v>
      </c>
      <c r="D15" s="16">
        <v>57.499999999999993</v>
      </c>
      <c r="E15" s="151">
        <v>23</v>
      </c>
      <c r="F15" s="150">
        <v>14</v>
      </c>
      <c r="G15" s="150">
        <v>1</v>
      </c>
      <c r="H15" s="150">
        <v>1</v>
      </c>
      <c r="I15" s="150">
        <v>0</v>
      </c>
    </row>
    <row r="16" spans="2:9" s="5" customFormat="1" x14ac:dyDescent="0.15">
      <c r="B16" s="18" t="str">
        <f>'D-a-(7)'!B16</f>
        <v>2018      30</v>
      </c>
      <c r="C16" s="19">
        <v>62</v>
      </c>
      <c r="D16" s="16">
        <v>40.322580645161288</v>
      </c>
      <c r="E16" s="73">
        <v>25</v>
      </c>
      <c r="F16" s="150">
        <v>11</v>
      </c>
      <c r="G16" s="150">
        <v>0</v>
      </c>
      <c r="H16" s="150">
        <v>1</v>
      </c>
      <c r="I16" s="150">
        <v>0</v>
      </c>
    </row>
    <row r="17" spans="2:9" s="22" customFormat="1" x14ac:dyDescent="0.15">
      <c r="B17" s="18" t="str">
        <f>'D-a-(7)'!B17</f>
        <v>2019  令和元年</v>
      </c>
      <c r="C17" s="19">
        <v>46</v>
      </c>
      <c r="D17" s="16">
        <v>82.608695652173907</v>
      </c>
      <c r="E17" s="72">
        <v>38</v>
      </c>
      <c r="F17" s="72">
        <v>13</v>
      </c>
      <c r="G17" s="72">
        <v>0</v>
      </c>
      <c r="H17" s="72">
        <v>1</v>
      </c>
      <c r="I17" s="73">
        <v>0</v>
      </c>
    </row>
    <row r="18" spans="2:9" s="22" customFormat="1" x14ac:dyDescent="0.15">
      <c r="B18" s="23" t="str">
        <f>'D-a-(7)'!B18</f>
        <v>2020      ２</v>
      </c>
      <c r="C18" s="24">
        <f>SUM(C20,C26,C33,C34,C45,C52,C59,C65,C70)</f>
        <v>3212</v>
      </c>
      <c r="D18" s="25">
        <f>E18/C18*100</f>
        <v>40.784557907845581</v>
      </c>
      <c r="E18" s="74">
        <f>SUM(E20,E26,E33,E34,E45,E52,E59,E65,E70)</f>
        <v>1310</v>
      </c>
      <c r="F18" s="75">
        <f>SUM(F20,F26,F33,F34,F45,F52,F59,F65,F70)</f>
        <v>643</v>
      </c>
      <c r="G18" s="75">
        <f>SUM(G20,G26,G33,G34,G45,G52,G59,G65,G70)</f>
        <v>85</v>
      </c>
      <c r="H18" s="75">
        <f>SUM(H20,H26,H33,H34,H45,H52,H59,H65,H70)</f>
        <v>120</v>
      </c>
      <c r="I18" s="75">
        <f>SUM(I20,I26,I33,I34,I45,I52,I59,I65,I70)</f>
        <v>15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52">
        <v>65</v>
      </c>
      <c r="D20" s="36"/>
      <c r="E20" s="157">
        <v>55</v>
      </c>
      <c r="F20" s="158">
        <v>6</v>
      </c>
      <c r="G20" s="158">
        <v>1</v>
      </c>
      <c r="H20" s="158">
        <v>0</v>
      </c>
      <c r="I20" s="159">
        <v>0</v>
      </c>
    </row>
    <row r="21" spans="2:9" s="5" customFormat="1" ht="11.1" customHeight="1" x14ac:dyDescent="0.15">
      <c r="B21" s="33" t="s">
        <v>4</v>
      </c>
      <c r="C21" s="153">
        <v>51</v>
      </c>
      <c r="D21" s="38"/>
      <c r="E21" s="160">
        <v>41</v>
      </c>
      <c r="F21" s="161">
        <v>4</v>
      </c>
      <c r="G21" s="161">
        <v>1</v>
      </c>
      <c r="H21" s="161">
        <v>0</v>
      </c>
      <c r="I21" s="162">
        <v>0</v>
      </c>
    </row>
    <row r="22" spans="2:9" s="5" customFormat="1" ht="11.1" customHeight="1" x14ac:dyDescent="0.15">
      <c r="B22" s="33" t="s">
        <v>5</v>
      </c>
      <c r="C22" s="154">
        <v>6</v>
      </c>
      <c r="D22" s="38"/>
      <c r="E22" s="163">
        <v>3</v>
      </c>
      <c r="F22" s="161">
        <v>1</v>
      </c>
      <c r="G22" s="161">
        <v>0</v>
      </c>
      <c r="H22" s="161">
        <v>0</v>
      </c>
      <c r="I22" s="162">
        <v>0</v>
      </c>
    </row>
    <row r="23" spans="2:9" s="5" customFormat="1" ht="11.1" customHeight="1" x14ac:dyDescent="0.15">
      <c r="B23" s="33" t="s">
        <v>6</v>
      </c>
      <c r="C23" s="154">
        <v>8</v>
      </c>
      <c r="D23" s="38"/>
      <c r="E23" s="163">
        <v>11</v>
      </c>
      <c r="F23" s="161">
        <v>1</v>
      </c>
      <c r="G23" s="161">
        <v>0</v>
      </c>
      <c r="H23" s="161">
        <v>0</v>
      </c>
      <c r="I23" s="162">
        <v>0</v>
      </c>
    </row>
    <row r="24" spans="2:9" s="5" customFormat="1" ht="11.1" customHeight="1" x14ac:dyDescent="0.15">
      <c r="B24" s="33" t="s">
        <v>7</v>
      </c>
      <c r="C24" s="154">
        <v>0</v>
      </c>
      <c r="D24" s="38"/>
      <c r="E24" s="163">
        <v>0</v>
      </c>
      <c r="F24" s="161">
        <v>0</v>
      </c>
      <c r="G24" s="161">
        <v>0</v>
      </c>
      <c r="H24" s="161">
        <v>0</v>
      </c>
      <c r="I24" s="162">
        <v>0</v>
      </c>
    </row>
    <row r="25" spans="2:9" s="5" customFormat="1" ht="11.1" customHeight="1" x14ac:dyDescent="0.15">
      <c r="B25" s="33" t="s">
        <v>8</v>
      </c>
      <c r="C25" s="154">
        <v>0</v>
      </c>
      <c r="D25" s="38"/>
      <c r="E25" s="163">
        <v>0</v>
      </c>
      <c r="F25" s="161">
        <v>0</v>
      </c>
      <c r="G25" s="161">
        <v>0</v>
      </c>
      <c r="H25" s="161">
        <v>0</v>
      </c>
      <c r="I25" s="162">
        <v>0</v>
      </c>
    </row>
    <row r="26" spans="2:9" s="22" customFormat="1" ht="11.1" customHeight="1" x14ac:dyDescent="0.15">
      <c r="B26" s="29" t="s">
        <v>106</v>
      </c>
      <c r="C26" s="155">
        <v>73</v>
      </c>
      <c r="D26" s="36"/>
      <c r="E26" s="164">
        <v>42</v>
      </c>
      <c r="F26" s="158">
        <v>14</v>
      </c>
      <c r="G26" s="158">
        <v>2</v>
      </c>
      <c r="H26" s="158">
        <v>2</v>
      </c>
      <c r="I26" s="159">
        <v>0</v>
      </c>
    </row>
    <row r="27" spans="2:9" s="5" customFormat="1" ht="11.1" customHeight="1" x14ac:dyDescent="0.15">
      <c r="B27" s="33" t="s">
        <v>9</v>
      </c>
      <c r="C27" s="154">
        <v>4</v>
      </c>
      <c r="D27" s="38"/>
      <c r="E27" s="163">
        <v>0</v>
      </c>
      <c r="F27" s="161">
        <v>0</v>
      </c>
      <c r="G27" s="161">
        <v>0</v>
      </c>
      <c r="H27" s="161">
        <v>0</v>
      </c>
      <c r="I27" s="162">
        <v>0</v>
      </c>
    </row>
    <row r="28" spans="2:9" s="5" customFormat="1" ht="11.1" customHeight="1" x14ac:dyDescent="0.15">
      <c r="B28" s="33" t="s">
        <v>10</v>
      </c>
      <c r="C28" s="154">
        <v>15</v>
      </c>
      <c r="D28" s="38"/>
      <c r="E28" s="163">
        <v>6</v>
      </c>
      <c r="F28" s="161">
        <v>0</v>
      </c>
      <c r="G28" s="161">
        <v>0</v>
      </c>
      <c r="H28" s="161">
        <v>0</v>
      </c>
      <c r="I28" s="162">
        <v>0</v>
      </c>
    </row>
    <row r="29" spans="2:9" s="5" customFormat="1" ht="11.1" customHeight="1" x14ac:dyDescent="0.15">
      <c r="B29" s="33" t="s">
        <v>11</v>
      </c>
      <c r="C29" s="154">
        <v>40</v>
      </c>
      <c r="D29" s="38"/>
      <c r="E29" s="163">
        <v>19</v>
      </c>
      <c r="F29" s="161">
        <v>11</v>
      </c>
      <c r="G29" s="161">
        <v>1</v>
      </c>
      <c r="H29" s="161">
        <v>2</v>
      </c>
      <c r="I29" s="162">
        <v>0</v>
      </c>
    </row>
    <row r="30" spans="2:9" s="5" customFormat="1" ht="11.1" customHeight="1" x14ac:dyDescent="0.15">
      <c r="B30" s="33" t="s">
        <v>12</v>
      </c>
      <c r="C30" s="154">
        <v>0</v>
      </c>
      <c r="D30" s="38"/>
      <c r="E30" s="163">
        <v>6</v>
      </c>
      <c r="F30" s="161">
        <v>0</v>
      </c>
      <c r="G30" s="161">
        <v>0</v>
      </c>
      <c r="H30" s="161">
        <v>0</v>
      </c>
      <c r="I30" s="162">
        <v>0</v>
      </c>
    </row>
    <row r="31" spans="2:9" s="5" customFormat="1" ht="11.1" customHeight="1" x14ac:dyDescent="0.15">
      <c r="B31" s="33" t="s">
        <v>13</v>
      </c>
      <c r="C31" s="154">
        <v>2</v>
      </c>
      <c r="D31" s="38"/>
      <c r="E31" s="163">
        <v>5</v>
      </c>
      <c r="F31" s="161">
        <v>2</v>
      </c>
      <c r="G31" s="161">
        <v>1</v>
      </c>
      <c r="H31" s="161">
        <v>0</v>
      </c>
      <c r="I31" s="162">
        <v>0</v>
      </c>
    </row>
    <row r="32" spans="2:9" s="5" customFormat="1" ht="11.1" customHeight="1" x14ac:dyDescent="0.15">
      <c r="B32" s="33" t="s">
        <v>14</v>
      </c>
      <c r="C32" s="154">
        <v>12</v>
      </c>
      <c r="D32" s="38"/>
      <c r="E32" s="163">
        <v>6</v>
      </c>
      <c r="F32" s="161">
        <v>1</v>
      </c>
      <c r="G32" s="161">
        <v>0</v>
      </c>
      <c r="H32" s="161">
        <v>0</v>
      </c>
      <c r="I32" s="162">
        <v>0</v>
      </c>
    </row>
    <row r="33" spans="2:9" s="22" customFormat="1" ht="11.1" customHeight="1" x14ac:dyDescent="0.15">
      <c r="B33" s="29" t="s">
        <v>15</v>
      </c>
      <c r="C33" s="155">
        <v>593</v>
      </c>
      <c r="D33" s="39"/>
      <c r="E33" s="164">
        <v>216</v>
      </c>
      <c r="F33" s="158">
        <v>112</v>
      </c>
      <c r="G33" s="158">
        <v>14</v>
      </c>
      <c r="H33" s="158">
        <v>16</v>
      </c>
      <c r="I33" s="159">
        <v>2</v>
      </c>
    </row>
    <row r="34" spans="2:9" s="22" customFormat="1" ht="11.1" customHeight="1" x14ac:dyDescent="0.15">
      <c r="B34" s="29" t="s">
        <v>107</v>
      </c>
      <c r="C34" s="155">
        <v>1349</v>
      </c>
      <c r="D34" s="36"/>
      <c r="E34" s="164">
        <v>474</v>
      </c>
      <c r="F34" s="158">
        <v>274</v>
      </c>
      <c r="G34" s="158">
        <v>44</v>
      </c>
      <c r="H34" s="158">
        <v>57</v>
      </c>
      <c r="I34" s="159">
        <v>6</v>
      </c>
    </row>
    <row r="35" spans="2:9" s="5" customFormat="1" ht="11.1" customHeight="1" x14ac:dyDescent="0.15">
      <c r="B35" s="33" t="s">
        <v>16</v>
      </c>
      <c r="C35" s="154">
        <v>64</v>
      </c>
      <c r="D35" s="38"/>
      <c r="E35" s="163">
        <v>14</v>
      </c>
      <c r="F35" s="161">
        <v>9</v>
      </c>
      <c r="G35" s="161">
        <v>1</v>
      </c>
      <c r="H35" s="161">
        <v>0</v>
      </c>
      <c r="I35" s="162">
        <v>0</v>
      </c>
    </row>
    <row r="36" spans="2:9" s="5" customFormat="1" ht="11.1" customHeight="1" x14ac:dyDescent="0.15">
      <c r="B36" s="33" t="s">
        <v>17</v>
      </c>
      <c r="C36" s="154">
        <v>42</v>
      </c>
      <c r="D36" s="38"/>
      <c r="E36" s="163">
        <v>32</v>
      </c>
      <c r="F36" s="161">
        <v>19</v>
      </c>
      <c r="G36" s="161">
        <v>1</v>
      </c>
      <c r="H36" s="161">
        <v>9</v>
      </c>
      <c r="I36" s="162">
        <v>0</v>
      </c>
    </row>
    <row r="37" spans="2:9" s="5" customFormat="1" ht="11.1" customHeight="1" x14ac:dyDescent="0.15">
      <c r="B37" s="33" t="s">
        <v>18</v>
      </c>
      <c r="C37" s="154">
        <v>35</v>
      </c>
      <c r="D37" s="38"/>
      <c r="E37" s="163">
        <v>15</v>
      </c>
      <c r="F37" s="161">
        <v>24</v>
      </c>
      <c r="G37" s="161">
        <v>4</v>
      </c>
      <c r="H37" s="161">
        <v>3</v>
      </c>
      <c r="I37" s="162">
        <v>0</v>
      </c>
    </row>
    <row r="38" spans="2:9" s="5" customFormat="1" ht="11.1" customHeight="1" x14ac:dyDescent="0.15">
      <c r="B38" s="33" t="s">
        <v>19</v>
      </c>
      <c r="C38" s="154">
        <v>244</v>
      </c>
      <c r="D38" s="38"/>
      <c r="E38" s="163">
        <v>130</v>
      </c>
      <c r="F38" s="161">
        <v>69</v>
      </c>
      <c r="G38" s="161">
        <v>12</v>
      </c>
      <c r="H38" s="161">
        <v>13</v>
      </c>
      <c r="I38" s="162">
        <v>2</v>
      </c>
    </row>
    <row r="39" spans="2:9" s="5" customFormat="1" ht="11.1" customHeight="1" x14ac:dyDescent="0.15">
      <c r="B39" s="33" t="s">
        <v>20</v>
      </c>
      <c r="C39" s="154">
        <v>308</v>
      </c>
      <c r="D39" s="38"/>
      <c r="E39" s="163">
        <v>44</v>
      </c>
      <c r="F39" s="161">
        <v>48</v>
      </c>
      <c r="G39" s="161">
        <v>4</v>
      </c>
      <c r="H39" s="161">
        <v>8</v>
      </c>
      <c r="I39" s="162">
        <v>2</v>
      </c>
    </row>
    <row r="40" spans="2:9" s="5" customFormat="1" ht="11.1" customHeight="1" x14ac:dyDescent="0.15">
      <c r="B40" s="33" t="s">
        <v>21</v>
      </c>
      <c r="C40" s="154">
        <v>476</v>
      </c>
      <c r="D40" s="38"/>
      <c r="E40" s="163">
        <v>118</v>
      </c>
      <c r="F40" s="161">
        <v>52</v>
      </c>
      <c r="G40" s="161">
        <v>11</v>
      </c>
      <c r="H40" s="161">
        <v>16</v>
      </c>
      <c r="I40" s="162">
        <v>1</v>
      </c>
    </row>
    <row r="41" spans="2:9" s="5" customFormat="1" ht="11.1" customHeight="1" x14ac:dyDescent="0.15">
      <c r="B41" s="33" t="s">
        <v>22</v>
      </c>
      <c r="C41" s="154">
        <v>29</v>
      </c>
      <c r="D41" s="38"/>
      <c r="E41" s="163">
        <v>26</v>
      </c>
      <c r="F41" s="161">
        <v>7</v>
      </c>
      <c r="G41" s="161">
        <v>3</v>
      </c>
      <c r="H41" s="161">
        <v>1</v>
      </c>
      <c r="I41" s="162">
        <v>0</v>
      </c>
    </row>
    <row r="42" spans="2:9" s="5" customFormat="1" ht="11.1" customHeight="1" x14ac:dyDescent="0.15">
      <c r="B42" s="33" t="s">
        <v>23</v>
      </c>
      <c r="C42" s="154">
        <v>13</v>
      </c>
      <c r="D42" s="38"/>
      <c r="E42" s="163">
        <v>14</v>
      </c>
      <c r="F42" s="161">
        <v>5</v>
      </c>
      <c r="G42" s="161">
        <v>0</v>
      </c>
      <c r="H42" s="161">
        <v>2</v>
      </c>
      <c r="I42" s="162">
        <v>0</v>
      </c>
    </row>
    <row r="43" spans="2:9" s="5" customFormat="1" ht="11.1" customHeight="1" x14ac:dyDescent="0.15">
      <c r="B43" s="33" t="s">
        <v>24</v>
      </c>
      <c r="C43" s="154">
        <v>43</v>
      </c>
      <c r="D43" s="38"/>
      <c r="E43" s="163">
        <v>41</v>
      </c>
      <c r="F43" s="161">
        <v>27</v>
      </c>
      <c r="G43" s="161">
        <v>5</v>
      </c>
      <c r="H43" s="161">
        <v>2</v>
      </c>
      <c r="I43" s="162">
        <v>0</v>
      </c>
    </row>
    <row r="44" spans="2:9" s="5" customFormat="1" ht="11.1" customHeight="1" x14ac:dyDescent="0.15">
      <c r="B44" s="33" t="s">
        <v>25</v>
      </c>
      <c r="C44" s="154">
        <v>95</v>
      </c>
      <c r="D44" s="38"/>
      <c r="E44" s="163">
        <v>40</v>
      </c>
      <c r="F44" s="161">
        <v>14</v>
      </c>
      <c r="G44" s="161">
        <v>3</v>
      </c>
      <c r="H44" s="161">
        <v>3</v>
      </c>
      <c r="I44" s="162">
        <v>1</v>
      </c>
    </row>
    <row r="45" spans="2:9" s="22" customFormat="1" ht="11.1" customHeight="1" x14ac:dyDescent="0.15">
      <c r="B45" s="29" t="s">
        <v>108</v>
      </c>
      <c r="C45" s="155">
        <v>245</v>
      </c>
      <c r="D45" s="36"/>
      <c r="E45" s="164">
        <v>94</v>
      </c>
      <c r="F45" s="158">
        <v>43</v>
      </c>
      <c r="G45" s="158">
        <v>7</v>
      </c>
      <c r="H45" s="158">
        <v>6</v>
      </c>
      <c r="I45" s="159">
        <v>0</v>
      </c>
    </row>
    <row r="46" spans="2:9" s="5" customFormat="1" ht="11.1" customHeight="1" x14ac:dyDescent="0.15">
      <c r="B46" s="33" t="s">
        <v>26</v>
      </c>
      <c r="C46" s="154">
        <v>6</v>
      </c>
      <c r="D46" s="38"/>
      <c r="E46" s="163">
        <v>8</v>
      </c>
      <c r="F46" s="161">
        <v>2</v>
      </c>
      <c r="G46" s="161">
        <v>0</v>
      </c>
      <c r="H46" s="161">
        <v>1</v>
      </c>
      <c r="I46" s="162">
        <v>0</v>
      </c>
    </row>
    <row r="47" spans="2:9" s="5" customFormat="1" ht="11.1" customHeight="1" x14ac:dyDescent="0.15">
      <c r="B47" s="33" t="s">
        <v>27</v>
      </c>
      <c r="C47" s="154">
        <v>11</v>
      </c>
      <c r="D47" s="38"/>
      <c r="E47" s="163">
        <v>10</v>
      </c>
      <c r="F47" s="161">
        <v>7</v>
      </c>
      <c r="G47" s="161">
        <v>2</v>
      </c>
      <c r="H47" s="161">
        <v>0</v>
      </c>
      <c r="I47" s="162">
        <v>0</v>
      </c>
    </row>
    <row r="48" spans="2:9" s="5" customFormat="1" ht="11.1" customHeight="1" x14ac:dyDescent="0.15">
      <c r="B48" s="33" t="s">
        <v>28</v>
      </c>
      <c r="C48" s="154">
        <v>7</v>
      </c>
      <c r="D48" s="38"/>
      <c r="E48" s="163">
        <v>5</v>
      </c>
      <c r="F48" s="161">
        <v>4</v>
      </c>
      <c r="G48" s="161">
        <v>0</v>
      </c>
      <c r="H48" s="161">
        <v>1</v>
      </c>
      <c r="I48" s="162">
        <v>0</v>
      </c>
    </row>
    <row r="49" spans="2:9" s="5" customFormat="1" ht="11.1" customHeight="1" x14ac:dyDescent="0.15">
      <c r="B49" s="33" t="s">
        <v>29</v>
      </c>
      <c r="C49" s="154">
        <v>49</v>
      </c>
      <c r="D49" s="38"/>
      <c r="E49" s="163">
        <v>18</v>
      </c>
      <c r="F49" s="161">
        <v>9</v>
      </c>
      <c r="G49" s="161">
        <v>1</v>
      </c>
      <c r="H49" s="161">
        <v>0</v>
      </c>
      <c r="I49" s="162">
        <v>0</v>
      </c>
    </row>
    <row r="50" spans="2:9" s="5" customFormat="1" ht="11.1" customHeight="1" x14ac:dyDescent="0.15">
      <c r="B50" s="33" t="s">
        <v>30</v>
      </c>
      <c r="C50" s="154">
        <v>148</v>
      </c>
      <c r="D50" s="38"/>
      <c r="E50" s="163">
        <v>40</v>
      </c>
      <c r="F50" s="161">
        <v>13</v>
      </c>
      <c r="G50" s="161">
        <v>3</v>
      </c>
      <c r="H50" s="161">
        <v>2</v>
      </c>
      <c r="I50" s="162">
        <v>0</v>
      </c>
    </row>
    <row r="51" spans="2:9" s="5" customFormat="1" ht="11.1" customHeight="1" x14ac:dyDescent="0.15">
      <c r="B51" s="33" t="s">
        <v>31</v>
      </c>
      <c r="C51" s="154">
        <v>24</v>
      </c>
      <c r="D51" s="38"/>
      <c r="E51" s="163">
        <v>13</v>
      </c>
      <c r="F51" s="161">
        <v>8</v>
      </c>
      <c r="G51" s="161">
        <v>1</v>
      </c>
      <c r="H51" s="161">
        <v>2</v>
      </c>
      <c r="I51" s="162">
        <v>0</v>
      </c>
    </row>
    <row r="52" spans="2:9" s="22" customFormat="1" ht="11.1" customHeight="1" x14ac:dyDescent="0.15">
      <c r="B52" s="29" t="s">
        <v>109</v>
      </c>
      <c r="C52" s="155">
        <v>710</v>
      </c>
      <c r="D52" s="36"/>
      <c r="E52" s="164">
        <v>286</v>
      </c>
      <c r="F52" s="158">
        <v>124</v>
      </c>
      <c r="G52" s="158">
        <v>11</v>
      </c>
      <c r="H52" s="158">
        <v>28</v>
      </c>
      <c r="I52" s="159">
        <v>4</v>
      </c>
    </row>
    <row r="53" spans="2:9" s="5" customFormat="1" ht="11.1" customHeight="1" x14ac:dyDescent="0.15">
      <c r="B53" s="33" t="s">
        <v>32</v>
      </c>
      <c r="C53" s="154">
        <v>25</v>
      </c>
      <c r="D53" s="38"/>
      <c r="E53" s="163">
        <v>18</v>
      </c>
      <c r="F53" s="161">
        <v>7</v>
      </c>
      <c r="G53" s="161">
        <v>1</v>
      </c>
      <c r="H53" s="161">
        <v>1</v>
      </c>
      <c r="I53" s="162">
        <v>0</v>
      </c>
    </row>
    <row r="54" spans="2:9" s="5" customFormat="1" ht="11.1" customHeight="1" x14ac:dyDescent="0.15">
      <c r="B54" s="33" t="s">
        <v>33</v>
      </c>
      <c r="C54" s="154">
        <v>107</v>
      </c>
      <c r="D54" s="38"/>
      <c r="E54" s="163">
        <v>26</v>
      </c>
      <c r="F54" s="161">
        <v>22</v>
      </c>
      <c r="G54" s="161">
        <v>1</v>
      </c>
      <c r="H54" s="161">
        <v>5</v>
      </c>
      <c r="I54" s="162">
        <v>0</v>
      </c>
    </row>
    <row r="55" spans="2:9" s="5" customFormat="1" ht="11.1" customHeight="1" x14ac:dyDescent="0.15">
      <c r="B55" s="33" t="s">
        <v>34</v>
      </c>
      <c r="C55" s="154">
        <v>304</v>
      </c>
      <c r="D55" s="38"/>
      <c r="E55" s="163">
        <v>143</v>
      </c>
      <c r="F55" s="161">
        <v>67</v>
      </c>
      <c r="G55" s="161">
        <v>7</v>
      </c>
      <c r="H55" s="161">
        <v>17</v>
      </c>
      <c r="I55" s="162">
        <v>3</v>
      </c>
    </row>
    <row r="56" spans="2:9" s="5" customFormat="1" ht="11.1" customHeight="1" x14ac:dyDescent="0.15">
      <c r="B56" s="33" t="s">
        <v>35</v>
      </c>
      <c r="C56" s="154">
        <v>197</v>
      </c>
      <c r="D56" s="38"/>
      <c r="E56" s="163">
        <v>42</v>
      </c>
      <c r="F56" s="161">
        <v>12</v>
      </c>
      <c r="G56" s="161">
        <v>1</v>
      </c>
      <c r="H56" s="161">
        <v>3</v>
      </c>
      <c r="I56" s="162">
        <v>1</v>
      </c>
    </row>
    <row r="57" spans="2:9" s="5" customFormat="1" ht="11.1" customHeight="1" x14ac:dyDescent="0.15">
      <c r="B57" s="33" t="s">
        <v>36</v>
      </c>
      <c r="C57" s="154">
        <v>76</v>
      </c>
      <c r="D57" s="38"/>
      <c r="E57" s="163">
        <v>56</v>
      </c>
      <c r="F57" s="161">
        <v>15</v>
      </c>
      <c r="G57" s="161">
        <v>1</v>
      </c>
      <c r="H57" s="161">
        <v>2</v>
      </c>
      <c r="I57" s="162">
        <v>0</v>
      </c>
    </row>
    <row r="58" spans="2:9" s="5" customFormat="1" ht="11.1" customHeight="1" x14ac:dyDescent="0.15">
      <c r="B58" s="33" t="s">
        <v>37</v>
      </c>
      <c r="C58" s="154">
        <v>1</v>
      </c>
      <c r="D58" s="38"/>
      <c r="E58" s="163">
        <v>1</v>
      </c>
      <c r="F58" s="161">
        <v>1</v>
      </c>
      <c r="G58" s="161">
        <v>0</v>
      </c>
      <c r="H58" s="161">
        <v>0</v>
      </c>
      <c r="I58" s="162">
        <v>0</v>
      </c>
    </row>
    <row r="59" spans="2:9" s="22" customFormat="1" ht="11.1" customHeight="1" x14ac:dyDescent="0.15">
      <c r="B59" s="29" t="s">
        <v>110</v>
      </c>
      <c r="C59" s="155">
        <v>87</v>
      </c>
      <c r="D59" s="36"/>
      <c r="E59" s="164">
        <v>73</v>
      </c>
      <c r="F59" s="158">
        <v>39</v>
      </c>
      <c r="G59" s="158">
        <v>3</v>
      </c>
      <c r="H59" s="158">
        <v>6</v>
      </c>
      <c r="I59" s="159">
        <v>2</v>
      </c>
    </row>
    <row r="60" spans="2:9" s="5" customFormat="1" ht="11.1" customHeight="1" x14ac:dyDescent="0.15">
      <c r="B60" s="33" t="s">
        <v>38</v>
      </c>
      <c r="C60" s="154">
        <v>0</v>
      </c>
      <c r="D60" s="38"/>
      <c r="E60" s="163">
        <v>1</v>
      </c>
      <c r="F60" s="161">
        <v>0</v>
      </c>
      <c r="G60" s="161">
        <v>0</v>
      </c>
      <c r="H60" s="161">
        <v>0</v>
      </c>
      <c r="I60" s="162">
        <v>0</v>
      </c>
    </row>
    <row r="61" spans="2:9" s="5" customFormat="1" ht="11.1" customHeight="1" x14ac:dyDescent="0.15">
      <c r="B61" s="33" t="s">
        <v>39</v>
      </c>
      <c r="C61" s="154">
        <v>0</v>
      </c>
      <c r="D61" s="38"/>
      <c r="E61" s="163">
        <v>3</v>
      </c>
      <c r="F61" s="161">
        <v>0</v>
      </c>
      <c r="G61" s="161">
        <v>0</v>
      </c>
      <c r="H61" s="161">
        <v>0</v>
      </c>
      <c r="I61" s="162">
        <v>0</v>
      </c>
    </row>
    <row r="62" spans="2:9" s="5" customFormat="1" ht="11.1" customHeight="1" x14ac:dyDescent="0.15">
      <c r="B62" s="33" t="s">
        <v>40</v>
      </c>
      <c r="C62" s="154">
        <v>28</v>
      </c>
      <c r="D62" s="38"/>
      <c r="E62" s="163">
        <v>23</v>
      </c>
      <c r="F62" s="161">
        <v>13</v>
      </c>
      <c r="G62" s="161">
        <v>1</v>
      </c>
      <c r="H62" s="161">
        <v>3</v>
      </c>
      <c r="I62" s="162">
        <v>1</v>
      </c>
    </row>
    <row r="63" spans="2:9" s="5" customFormat="1" ht="11.1" customHeight="1" x14ac:dyDescent="0.15">
      <c r="B63" s="33" t="s">
        <v>41</v>
      </c>
      <c r="C63" s="154">
        <v>27</v>
      </c>
      <c r="D63" s="38"/>
      <c r="E63" s="163">
        <v>19</v>
      </c>
      <c r="F63" s="161">
        <v>12</v>
      </c>
      <c r="G63" s="161">
        <v>1</v>
      </c>
      <c r="H63" s="161">
        <v>3</v>
      </c>
      <c r="I63" s="162">
        <v>1</v>
      </c>
    </row>
    <row r="64" spans="2:9" s="5" customFormat="1" ht="11.1" customHeight="1" x14ac:dyDescent="0.15">
      <c r="B64" s="33" t="s">
        <v>42</v>
      </c>
      <c r="C64" s="154">
        <v>32</v>
      </c>
      <c r="D64" s="38"/>
      <c r="E64" s="163">
        <v>27</v>
      </c>
      <c r="F64" s="161">
        <v>14</v>
      </c>
      <c r="G64" s="161">
        <v>1</v>
      </c>
      <c r="H64" s="161">
        <v>0</v>
      </c>
      <c r="I64" s="162">
        <v>0</v>
      </c>
    </row>
    <row r="65" spans="2:9" s="22" customFormat="1" ht="11.1" customHeight="1" x14ac:dyDescent="0.15">
      <c r="B65" s="29" t="s">
        <v>111</v>
      </c>
      <c r="C65" s="155">
        <v>29</v>
      </c>
      <c r="D65" s="36"/>
      <c r="E65" s="164">
        <v>34</v>
      </c>
      <c r="F65" s="158">
        <v>14</v>
      </c>
      <c r="G65" s="158">
        <v>3</v>
      </c>
      <c r="H65" s="158">
        <v>2</v>
      </c>
      <c r="I65" s="159">
        <v>1</v>
      </c>
    </row>
    <row r="66" spans="2:9" s="5" customFormat="1" ht="11.1" customHeight="1" x14ac:dyDescent="0.15">
      <c r="B66" s="33" t="s">
        <v>43</v>
      </c>
      <c r="C66" s="154">
        <v>0</v>
      </c>
      <c r="D66" s="38"/>
      <c r="E66" s="163">
        <v>0</v>
      </c>
      <c r="F66" s="161">
        <v>0</v>
      </c>
      <c r="G66" s="161">
        <v>0</v>
      </c>
      <c r="H66" s="161">
        <v>0</v>
      </c>
      <c r="I66" s="162">
        <v>0</v>
      </c>
    </row>
    <row r="67" spans="2:9" s="5" customFormat="1" ht="11.1" customHeight="1" x14ac:dyDescent="0.15">
      <c r="B67" s="33" t="s">
        <v>44</v>
      </c>
      <c r="C67" s="154">
        <v>17</v>
      </c>
      <c r="D67" s="38"/>
      <c r="E67" s="163">
        <v>12</v>
      </c>
      <c r="F67" s="161">
        <v>5</v>
      </c>
      <c r="G67" s="161">
        <v>0</v>
      </c>
      <c r="H67" s="161">
        <v>0</v>
      </c>
      <c r="I67" s="162">
        <v>0</v>
      </c>
    </row>
    <row r="68" spans="2:9" s="5" customFormat="1" ht="11.1" customHeight="1" x14ac:dyDescent="0.15">
      <c r="B68" s="33" t="s">
        <v>45</v>
      </c>
      <c r="C68" s="154">
        <v>4</v>
      </c>
      <c r="D68" s="38"/>
      <c r="E68" s="163">
        <v>5</v>
      </c>
      <c r="F68" s="161">
        <v>3</v>
      </c>
      <c r="G68" s="161">
        <v>0</v>
      </c>
      <c r="H68" s="161">
        <v>0</v>
      </c>
      <c r="I68" s="162">
        <v>0</v>
      </c>
    </row>
    <row r="69" spans="2:9" s="5" customFormat="1" ht="11.1" customHeight="1" x14ac:dyDescent="0.15">
      <c r="B69" s="33" t="s">
        <v>46</v>
      </c>
      <c r="C69" s="154">
        <v>8</v>
      </c>
      <c r="D69" s="38"/>
      <c r="E69" s="163">
        <v>17</v>
      </c>
      <c r="F69" s="161">
        <v>6</v>
      </c>
      <c r="G69" s="161">
        <v>3</v>
      </c>
      <c r="H69" s="161">
        <v>2</v>
      </c>
      <c r="I69" s="162">
        <v>1</v>
      </c>
    </row>
    <row r="70" spans="2:9" s="22" customFormat="1" ht="11.1" customHeight="1" x14ac:dyDescent="0.15">
      <c r="B70" s="29" t="s">
        <v>112</v>
      </c>
      <c r="C70" s="155">
        <v>61</v>
      </c>
      <c r="D70" s="36"/>
      <c r="E70" s="164">
        <v>36</v>
      </c>
      <c r="F70" s="158">
        <v>17</v>
      </c>
      <c r="G70" s="158">
        <v>0</v>
      </c>
      <c r="H70" s="158">
        <v>3</v>
      </c>
      <c r="I70" s="159">
        <v>0</v>
      </c>
    </row>
    <row r="71" spans="2:9" s="5" customFormat="1" ht="11.1" customHeight="1" x14ac:dyDescent="0.15">
      <c r="B71" s="33" t="s">
        <v>47</v>
      </c>
      <c r="C71" s="154">
        <v>43</v>
      </c>
      <c r="D71" s="38"/>
      <c r="E71" s="163">
        <v>20</v>
      </c>
      <c r="F71" s="161">
        <v>10</v>
      </c>
      <c r="G71" s="161">
        <v>0</v>
      </c>
      <c r="H71" s="161">
        <v>3</v>
      </c>
      <c r="I71" s="162">
        <v>0</v>
      </c>
    </row>
    <row r="72" spans="2:9" s="5" customFormat="1" ht="11.1" customHeight="1" x14ac:dyDescent="0.15">
      <c r="B72" s="33" t="s">
        <v>48</v>
      </c>
      <c r="C72" s="154">
        <v>1</v>
      </c>
      <c r="D72" s="38"/>
      <c r="E72" s="163">
        <v>1</v>
      </c>
      <c r="F72" s="161">
        <v>5</v>
      </c>
      <c r="G72" s="161">
        <v>0</v>
      </c>
      <c r="H72" s="161">
        <v>0</v>
      </c>
      <c r="I72" s="162">
        <v>0</v>
      </c>
    </row>
    <row r="73" spans="2:9" s="5" customFormat="1" ht="11.1" customHeight="1" x14ac:dyDescent="0.15">
      <c r="B73" s="33" t="s">
        <v>49</v>
      </c>
      <c r="C73" s="154">
        <v>1</v>
      </c>
      <c r="D73" s="38"/>
      <c r="E73" s="163">
        <v>0</v>
      </c>
      <c r="F73" s="161">
        <v>0</v>
      </c>
      <c r="G73" s="161">
        <v>0</v>
      </c>
      <c r="H73" s="161">
        <v>0</v>
      </c>
      <c r="I73" s="162">
        <v>0</v>
      </c>
    </row>
    <row r="74" spans="2:9" s="5" customFormat="1" ht="11.1" customHeight="1" x14ac:dyDescent="0.15">
      <c r="B74" s="33" t="s">
        <v>50</v>
      </c>
      <c r="C74" s="154">
        <v>2</v>
      </c>
      <c r="D74" s="38"/>
      <c r="E74" s="163">
        <v>3</v>
      </c>
      <c r="F74" s="161">
        <v>0</v>
      </c>
      <c r="G74" s="161">
        <v>0</v>
      </c>
      <c r="H74" s="161">
        <v>0</v>
      </c>
      <c r="I74" s="162">
        <v>0</v>
      </c>
    </row>
    <row r="75" spans="2:9" s="5" customFormat="1" ht="11.1" customHeight="1" x14ac:dyDescent="0.15">
      <c r="B75" s="33" t="s">
        <v>51</v>
      </c>
      <c r="C75" s="154">
        <v>1</v>
      </c>
      <c r="D75" s="38"/>
      <c r="E75" s="163">
        <v>2</v>
      </c>
      <c r="F75" s="161">
        <v>0</v>
      </c>
      <c r="G75" s="161">
        <v>0</v>
      </c>
      <c r="H75" s="161">
        <v>0</v>
      </c>
      <c r="I75" s="162">
        <v>0</v>
      </c>
    </row>
    <row r="76" spans="2:9" s="5" customFormat="1" ht="11.1" customHeight="1" x14ac:dyDescent="0.15">
      <c r="B76" s="33" t="s">
        <v>52</v>
      </c>
      <c r="C76" s="154">
        <v>5</v>
      </c>
      <c r="D76" s="38"/>
      <c r="E76" s="163">
        <v>7</v>
      </c>
      <c r="F76" s="161">
        <v>2</v>
      </c>
      <c r="G76" s="161">
        <v>0</v>
      </c>
      <c r="H76" s="161">
        <v>0</v>
      </c>
      <c r="I76" s="162">
        <v>0</v>
      </c>
    </row>
    <row r="77" spans="2:9" s="5" customFormat="1" ht="11.1" customHeight="1" x14ac:dyDescent="0.15">
      <c r="B77" s="33" t="s">
        <v>53</v>
      </c>
      <c r="C77" s="154">
        <v>7</v>
      </c>
      <c r="D77" s="38"/>
      <c r="E77" s="163">
        <v>3</v>
      </c>
      <c r="F77" s="161">
        <v>0</v>
      </c>
      <c r="G77" s="161">
        <v>0</v>
      </c>
      <c r="H77" s="161">
        <v>0</v>
      </c>
      <c r="I77" s="162">
        <v>0</v>
      </c>
    </row>
    <row r="78" spans="2:9" s="5" customFormat="1" ht="11.1" customHeight="1" thickBot="1" x14ac:dyDescent="0.2">
      <c r="B78" s="34" t="s">
        <v>54</v>
      </c>
      <c r="C78" s="156">
        <v>1</v>
      </c>
      <c r="D78" s="41"/>
      <c r="E78" s="165">
        <v>0</v>
      </c>
      <c r="F78" s="166">
        <v>0</v>
      </c>
      <c r="G78" s="166">
        <v>0</v>
      </c>
      <c r="H78" s="166">
        <v>0</v>
      </c>
      <c r="I78" s="16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85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68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'D-a-(8)'!B9</f>
        <v>2011  平成23年</v>
      </c>
      <c r="C9" s="19">
        <v>541</v>
      </c>
      <c r="D9" s="16">
        <v>23.105360443622921</v>
      </c>
      <c r="E9" s="18">
        <v>125</v>
      </c>
      <c r="F9" s="150">
        <v>47</v>
      </c>
      <c r="G9" s="150">
        <v>6</v>
      </c>
      <c r="H9" s="150">
        <v>6</v>
      </c>
      <c r="I9" s="150">
        <v>0</v>
      </c>
    </row>
    <row r="10" spans="2:9" s="5" customFormat="1" x14ac:dyDescent="0.15">
      <c r="B10" s="18" t="str">
        <f>'D-a-(8)'!B10</f>
        <v>2012      24</v>
      </c>
      <c r="C10" s="19">
        <v>393</v>
      </c>
      <c r="D10" s="16">
        <v>32.569974554707379</v>
      </c>
      <c r="E10" s="18">
        <v>128</v>
      </c>
      <c r="F10" s="150">
        <v>58</v>
      </c>
      <c r="G10" s="150">
        <v>9</v>
      </c>
      <c r="H10" s="150">
        <v>11</v>
      </c>
      <c r="I10" s="150">
        <v>1</v>
      </c>
    </row>
    <row r="11" spans="2:9" s="5" customFormat="1" x14ac:dyDescent="0.15">
      <c r="B11" s="18" t="str">
        <f>'D-a-(8)'!B11</f>
        <v>2013      25</v>
      </c>
      <c r="C11" s="19">
        <v>330</v>
      </c>
      <c r="D11" s="16">
        <v>43.636363636363633</v>
      </c>
      <c r="E11" s="18">
        <v>144</v>
      </c>
      <c r="F11" s="150">
        <v>58</v>
      </c>
      <c r="G11" s="150">
        <v>11</v>
      </c>
      <c r="H11" s="150">
        <v>4</v>
      </c>
      <c r="I11" s="150">
        <v>1</v>
      </c>
    </row>
    <row r="12" spans="2:9" s="5" customFormat="1" x14ac:dyDescent="0.15">
      <c r="B12" s="18" t="str">
        <f>'D-a-(8)'!B12</f>
        <v>2014      26</v>
      </c>
      <c r="C12" s="19">
        <v>307</v>
      </c>
      <c r="D12" s="16">
        <v>21.824104234527688</v>
      </c>
      <c r="E12" s="18">
        <v>67</v>
      </c>
      <c r="F12" s="150">
        <v>35</v>
      </c>
      <c r="G12" s="150">
        <v>4</v>
      </c>
      <c r="H12" s="150">
        <v>3</v>
      </c>
      <c r="I12" s="150">
        <v>0</v>
      </c>
    </row>
    <row r="13" spans="2:9" s="5" customFormat="1" x14ac:dyDescent="0.15">
      <c r="B13" s="18" t="str">
        <f>'D-a-(8)'!B13</f>
        <v>2015      27</v>
      </c>
      <c r="C13" s="19">
        <v>326</v>
      </c>
      <c r="D13" s="16">
        <v>102.1472392638037</v>
      </c>
      <c r="E13" s="18">
        <v>333</v>
      </c>
      <c r="F13" s="150">
        <v>41</v>
      </c>
      <c r="G13" s="150">
        <v>11</v>
      </c>
      <c r="H13" s="150">
        <v>0</v>
      </c>
      <c r="I13" s="150">
        <v>0</v>
      </c>
    </row>
    <row r="14" spans="2:9" s="5" customFormat="1" x14ac:dyDescent="0.15">
      <c r="B14" s="18" t="str">
        <f>'D-a-(8)'!B14</f>
        <v>2016      28</v>
      </c>
      <c r="C14" s="58">
        <v>222</v>
      </c>
      <c r="D14" s="16">
        <v>59.009009009009006</v>
      </c>
      <c r="E14" s="151">
        <v>131</v>
      </c>
      <c r="F14" s="150">
        <v>52</v>
      </c>
      <c r="G14" s="150">
        <v>18</v>
      </c>
      <c r="H14" s="150">
        <v>5</v>
      </c>
      <c r="I14" s="150">
        <v>0</v>
      </c>
    </row>
    <row r="15" spans="2:9" s="5" customFormat="1" x14ac:dyDescent="0.15">
      <c r="B15" s="18" t="str">
        <f>'D-a-(8)'!B15</f>
        <v>2017      29</v>
      </c>
      <c r="C15" s="58">
        <v>202</v>
      </c>
      <c r="D15" s="16">
        <v>35.64356435643564</v>
      </c>
      <c r="E15" s="151">
        <v>72</v>
      </c>
      <c r="F15" s="150">
        <v>53</v>
      </c>
      <c r="G15" s="150">
        <v>9</v>
      </c>
      <c r="H15" s="150">
        <v>3</v>
      </c>
      <c r="I15" s="150">
        <v>0</v>
      </c>
    </row>
    <row r="16" spans="2:9" s="5" customFormat="1" x14ac:dyDescent="0.15">
      <c r="B16" s="18" t="str">
        <f>'D-a-(8)'!B16</f>
        <v>2018      30</v>
      </c>
      <c r="C16" s="19">
        <v>222</v>
      </c>
      <c r="D16" s="16">
        <v>31.531531531531531</v>
      </c>
      <c r="E16" s="73">
        <v>70</v>
      </c>
      <c r="F16" s="150">
        <v>43</v>
      </c>
      <c r="G16" s="150">
        <v>10</v>
      </c>
      <c r="H16" s="150">
        <v>2</v>
      </c>
      <c r="I16" s="150">
        <v>1</v>
      </c>
    </row>
    <row r="17" spans="2:9" s="22" customFormat="1" x14ac:dyDescent="0.15">
      <c r="B17" s="18" t="str">
        <f>'D-a-(8)'!B17</f>
        <v>2019  令和元年</v>
      </c>
      <c r="C17" s="19">
        <v>157</v>
      </c>
      <c r="D17" s="16">
        <v>52.229299363057322</v>
      </c>
      <c r="E17" s="72">
        <v>82</v>
      </c>
      <c r="F17" s="72">
        <v>37</v>
      </c>
      <c r="G17" s="72">
        <v>10</v>
      </c>
      <c r="H17" s="72">
        <v>0</v>
      </c>
      <c r="I17" s="73">
        <v>0</v>
      </c>
    </row>
    <row r="18" spans="2:9" s="22" customFormat="1" x14ac:dyDescent="0.15">
      <c r="B18" s="23" t="str">
        <f>'D-a-(8)'!B18</f>
        <v>2020      ２</v>
      </c>
      <c r="C18" s="24">
        <f>SUM(C20,C26,C33,C34,C45,C52,C59,C65,C70)</f>
        <v>72</v>
      </c>
      <c r="D18" s="25">
        <f>E18/C18*100</f>
        <v>66.666666666666657</v>
      </c>
      <c r="E18" s="74">
        <f>SUM(E20,E26,E33,E34,E45,E52,E59,E65,E70)</f>
        <v>48</v>
      </c>
      <c r="F18" s="75">
        <f>SUM(F20,F26,F33,F34,F45,F52,F59,F65,F70)</f>
        <v>26</v>
      </c>
      <c r="G18" s="75">
        <f>SUM(G20,G26,G33,G34,G45,G52,G59,G65,G70)</f>
        <v>5</v>
      </c>
      <c r="H18" s="75">
        <f>SUM(H20,H26,H33,H34,H45,H52,H59,H65,H70)</f>
        <v>0</v>
      </c>
      <c r="I18" s="75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68">
        <v>7</v>
      </c>
      <c r="D20" s="36"/>
      <c r="E20" s="173">
        <v>5</v>
      </c>
      <c r="F20" s="174">
        <v>1</v>
      </c>
      <c r="G20" s="174">
        <v>0</v>
      </c>
      <c r="H20" s="174">
        <v>0</v>
      </c>
      <c r="I20" s="175">
        <v>0</v>
      </c>
    </row>
    <row r="21" spans="2:9" s="5" customFormat="1" ht="11.1" customHeight="1" x14ac:dyDescent="0.15">
      <c r="B21" s="33" t="s">
        <v>4</v>
      </c>
      <c r="C21" s="169">
        <v>3</v>
      </c>
      <c r="D21" s="38"/>
      <c r="E21" s="176">
        <v>1</v>
      </c>
      <c r="F21" s="177">
        <v>0</v>
      </c>
      <c r="G21" s="177">
        <v>0</v>
      </c>
      <c r="H21" s="177">
        <v>0</v>
      </c>
      <c r="I21" s="178">
        <v>0</v>
      </c>
    </row>
    <row r="22" spans="2:9" s="5" customFormat="1" ht="11.1" customHeight="1" x14ac:dyDescent="0.15">
      <c r="B22" s="33" t="s">
        <v>5</v>
      </c>
      <c r="C22" s="169">
        <v>0</v>
      </c>
      <c r="D22" s="38"/>
      <c r="E22" s="176">
        <v>0</v>
      </c>
      <c r="F22" s="177">
        <v>0</v>
      </c>
      <c r="G22" s="177">
        <v>0</v>
      </c>
      <c r="H22" s="177">
        <v>0</v>
      </c>
      <c r="I22" s="178">
        <v>0</v>
      </c>
    </row>
    <row r="23" spans="2:9" s="5" customFormat="1" ht="11.1" customHeight="1" x14ac:dyDescent="0.15">
      <c r="B23" s="33" t="s">
        <v>6</v>
      </c>
      <c r="C23" s="169">
        <v>0</v>
      </c>
      <c r="D23" s="38"/>
      <c r="E23" s="176">
        <v>0</v>
      </c>
      <c r="F23" s="177">
        <v>0</v>
      </c>
      <c r="G23" s="177">
        <v>0</v>
      </c>
      <c r="H23" s="177">
        <v>0</v>
      </c>
      <c r="I23" s="178">
        <v>0</v>
      </c>
    </row>
    <row r="24" spans="2:9" s="5" customFormat="1" ht="11.1" customHeight="1" x14ac:dyDescent="0.15">
      <c r="B24" s="33" t="s">
        <v>7</v>
      </c>
      <c r="C24" s="169">
        <v>4</v>
      </c>
      <c r="D24" s="38"/>
      <c r="E24" s="176">
        <v>4</v>
      </c>
      <c r="F24" s="177">
        <v>1</v>
      </c>
      <c r="G24" s="177">
        <v>0</v>
      </c>
      <c r="H24" s="177">
        <v>0</v>
      </c>
      <c r="I24" s="178">
        <v>0</v>
      </c>
    </row>
    <row r="25" spans="2:9" s="5" customFormat="1" ht="11.1" customHeight="1" x14ac:dyDescent="0.15">
      <c r="B25" s="33" t="s">
        <v>8</v>
      </c>
      <c r="C25" s="169">
        <v>0</v>
      </c>
      <c r="D25" s="38"/>
      <c r="E25" s="176">
        <v>0</v>
      </c>
      <c r="F25" s="177">
        <v>0</v>
      </c>
      <c r="G25" s="177">
        <v>0</v>
      </c>
      <c r="H25" s="177">
        <v>0</v>
      </c>
      <c r="I25" s="178">
        <v>0</v>
      </c>
    </row>
    <row r="26" spans="2:9" s="22" customFormat="1" ht="11.1" customHeight="1" x14ac:dyDescent="0.15">
      <c r="B26" s="29" t="s">
        <v>106</v>
      </c>
      <c r="C26" s="168">
        <v>3</v>
      </c>
      <c r="D26" s="36"/>
      <c r="E26" s="173">
        <v>1</v>
      </c>
      <c r="F26" s="174">
        <v>1</v>
      </c>
      <c r="G26" s="174">
        <v>0</v>
      </c>
      <c r="H26" s="174">
        <v>0</v>
      </c>
      <c r="I26" s="175">
        <v>0</v>
      </c>
    </row>
    <row r="27" spans="2:9" s="5" customFormat="1" ht="11.1" customHeight="1" x14ac:dyDescent="0.15">
      <c r="B27" s="33" t="s">
        <v>9</v>
      </c>
      <c r="C27" s="169">
        <v>2</v>
      </c>
      <c r="D27" s="38"/>
      <c r="E27" s="176">
        <v>1</v>
      </c>
      <c r="F27" s="177">
        <v>1</v>
      </c>
      <c r="G27" s="177">
        <v>0</v>
      </c>
      <c r="H27" s="177">
        <v>0</v>
      </c>
      <c r="I27" s="178">
        <v>0</v>
      </c>
    </row>
    <row r="28" spans="2:9" s="5" customFormat="1" ht="11.1" customHeight="1" x14ac:dyDescent="0.15">
      <c r="B28" s="33" t="s">
        <v>10</v>
      </c>
      <c r="C28" s="169">
        <v>0</v>
      </c>
      <c r="D28" s="38"/>
      <c r="E28" s="176">
        <v>0</v>
      </c>
      <c r="F28" s="177">
        <v>0</v>
      </c>
      <c r="G28" s="177">
        <v>0</v>
      </c>
      <c r="H28" s="177">
        <v>0</v>
      </c>
      <c r="I28" s="178">
        <v>0</v>
      </c>
    </row>
    <row r="29" spans="2:9" s="5" customFormat="1" ht="11.1" customHeight="1" x14ac:dyDescent="0.15">
      <c r="B29" s="33" t="s">
        <v>11</v>
      </c>
      <c r="C29" s="169">
        <v>0</v>
      </c>
      <c r="D29" s="38"/>
      <c r="E29" s="176">
        <v>0</v>
      </c>
      <c r="F29" s="177">
        <v>0</v>
      </c>
      <c r="G29" s="177">
        <v>0</v>
      </c>
      <c r="H29" s="177">
        <v>0</v>
      </c>
      <c r="I29" s="178">
        <v>0</v>
      </c>
    </row>
    <row r="30" spans="2:9" s="5" customFormat="1" ht="11.1" customHeight="1" x14ac:dyDescent="0.15">
      <c r="B30" s="33" t="s">
        <v>12</v>
      </c>
      <c r="C30" s="169">
        <v>0</v>
      </c>
      <c r="D30" s="38"/>
      <c r="E30" s="176">
        <v>0</v>
      </c>
      <c r="F30" s="177">
        <v>0</v>
      </c>
      <c r="G30" s="177">
        <v>0</v>
      </c>
      <c r="H30" s="177">
        <v>0</v>
      </c>
      <c r="I30" s="178">
        <v>0</v>
      </c>
    </row>
    <row r="31" spans="2:9" s="5" customFormat="1" ht="11.1" customHeight="1" x14ac:dyDescent="0.15">
      <c r="B31" s="33" t="s">
        <v>13</v>
      </c>
      <c r="C31" s="169">
        <v>0</v>
      </c>
      <c r="D31" s="38"/>
      <c r="E31" s="176">
        <v>0</v>
      </c>
      <c r="F31" s="177">
        <v>0</v>
      </c>
      <c r="G31" s="177">
        <v>0</v>
      </c>
      <c r="H31" s="177">
        <v>0</v>
      </c>
      <c r="I31" s="178">
        <v>0</v>
      </c>
    </row>
    <row r="32" spans="2:9" s="5" customFormat="1" ht="11.1" customHeight="1" x14ac:dyDescent="0.15">
      <c r="B32" s="33" t="s">
        <v>14</v>
      </c>
      <c r="C32" s="169">
        <v>1</v>
      </c>
      <c r="D32" s="38"/>
      <c r="E32" s="176">
        <v>0</v>
      </c>
      <c r="F32" s="177">
        <v>0</v>
      </c>
      <c r="G32" s="177">
        <v>0</v>
      </c>
      <c r="H32" s="177">
        <v>0</v>
      </c>
      <c r="I32" s="178">
        <v>0</v>
      </c>
    </row>
    <row r="33" spans="2:9" s="22" customFormat="1" ht="11.1" customHeight="1" x14ac:dyDescent="0.15">
      <c r="B33" s="29" t="s">
        <v>15</v>
      </c>
      <c r="C33" s="168">
        <v>17</v>
      </c>
      <c r="D33" s="39"/>
      <c r="E33" s="173">
        <v>12</v>
      </c>
      <c r="F33" s="174">
        <v>3</v>
      </c>
      <c r="G33" s="174">
        <v>1</v>
      </c>
      <c r="H33" s="174">
        <v>0</v>
      </c>
      <c r="I33" s="175">
        <v>0</v>
      </c>
    </row>
    <row r="34" spans="2:9" s="22" customFormat="1" ht="11.1" customHeight="1" x14ac:dyDescent="0.15">
      <c r="B34" s="29" t="s">
        <v>107</v>
      </c>
      <c r="C34" s="168">
        <v>13</v>
      </c>
      <c r="D34" s="36"/>
      <c r="E34" s="173">
        <v>9</v>
      </c>
      <c r="F34" s="174">
        <v>7</v>
      </c>
      <c r="G34" s="174">
        <v>0</v>
      </c>
      <c r="H34" s="174">
        <v>0</v>
      </c>
      <c r="I34" s="175">
        <v>0</v>
      </c>
    </row>
    <row r="35" spans="2:9" s="5" customFormat="1" ht="11.1" customHeight="1" x14ac:dyDescent="0.15">
      <c r="B35" s="33" t="s">
        <v>16</v>
      </c>
      <c r="C35" s="169">
        <v>4</v>
      </c>
      <c r="D35" s="38"/>
      <c r="E35" s="176">
        <v>0</v>
      </c>
      <c r="F35" s="177">
        <v>0</v>
      </c>
      <c r="G35" s="177">
        <v>0</v>
      </c>
      <c r="H35" s="177">
        <v>0</v>
      </c>
      <c r="I35" s="178">
        <v>0</v>
      </c>
    </row>
    <row r="36" spans="2:9" s="5" customFormat="1" ht="11.1" customHeight="1" x14ac:dyDescent="0.15">
      <c r="B36" s="33" t="s">
        <v>17</v>
      </c>
      <c r="C36" s="169">
        <v>1</v>
      </c>
      <c r="D36" s="38"/>
      <c r="E36" s="176">
        <v>0</v>
      </c>
      <c r="F36" s="177">
        <v>0</v>
      </c>
      <c r="G36" s="177">
        <v>0</v>
      </c>
      <c r="H36" s="177">
        <v>0</v>
      </c>
      <c r="I36" s="178">
        <v>0</v>
      </c>
    </row>
    <row r="37" spans="2:9" s="5" customFormat="1" ht="11.1" customHeight="1" x14ac:dyDescent="0.15">
      <c r="B37" s="33" t="s">
        <v>18</v>
      </c>
      <c r="C37" s="169">
        <v>0</v>
      </c>
      <c r="D37" s="38"/>
      <c r="E37" s="176">
        <v>1</v>
      </c>
      <c r="F37" s="177">
        <v>1</v>
      </c>
      <c r="G37" s="177">
        <v>0</v>
      </c>
      <c r="H37" s="177">
        <v>0</v>
      </c>
      <c r="I37" s="178">
        <v>0</v>
      </c>
    </row>
    <row r="38" spans="2:9" s="5" customFormat="1" ht="11.1" customHeight="1" x14ac:dyDescent="0.15">
      <c r="B38" s="33" t="s">
        <v>19</v>
      </c>
      <c r="C38" s="169">
        <v>1</v>
      </c>
      <c r="D38" s="38"/>
      <c r="E38" s="176">
        <v>0</v>
      </c>
      <c r="F38" s="177">
        <v>0</v>
      </c>
      <c r="G38" s="177">
        <v>0</v>
      </c>
      <c r="H38" s="177">
        <v>0</v>
      </c>
      <c r="I38" s="178">
        <v>0</v>
      </c>
    </row>
    <row r="39" spans="2:9" s="5" customFormat="1" ht="11.1" customHeight="1" x14ac:dyDescent="0.15">
      <c r="B39" s="33" t="s">
        <v>20</v>
      </c>
      <c r="C39" s="169">
        <v>2</v>
      </c>
      <c r="D39" s="38"/>
      <c r="E39" s="176">
        <v>2</v>
      </c>
      <c r="F39" s="177">
        <v>2</v>
      </c>
      <c r="G39" s="177">
        <v>0</v>
      </c>
      <c r="H39" s="177">
        <v>0</v>
      </c>
      <c r="I39" s="178">
        <v>0</v>
      </c>
    </row>
    <row r="40" spans="2:9" s="5" customFormat="1" ht="11.1" customHeight="1" x14ac:dyDescent="0.15">
      <c r="B40" s="33" t="s">
        <v>21</v>
      </c>
      <c r="C40" s="169">
        <v>0</v>
      </c>
      <c r="D40" s="38"/>
      <c r="E40" s="176">
        <v>0</v>
      </c>
      <c r="F40" s="177">
        <v>0</v>
      </c>
      <c r="G40" s="177">
        <v>0</v>
      </c>
      <c r="H40" s="177">
        <v>0</v>
      </c>
      <c r="I40" s="178">
        <v>0</v>
      </c>
    </row>
    <row r="41" spans="2:9" s="5" customFormat="1" ht="11.1" customHeight="1" x14ac:dyDescent="0.15">
      <c r="B41" s="33" t="s">
        <v>22</v>
      </c>
      <c r="C41" s="169">
        <v>2</v>
      </c>
      <c r="D41" s="38"/>
      <c r="E41" s="176">
        <v>2</v>
      </c>
      <c r="F41" s="177">
        <v>2</v>
      </c>
      <c r="G41" s="177">
        <v>0</v>
      </c>
      <c r="H41" s="177">
        <v>0</v>
      </c>
      <c r="I41" s="178">
        <v>0</v>
      </c>
    </row>
    <row r="42" spans="2:9" s="5" customFormat="1" ht="11.1" customHeight="1" x14ac:dyDescent="0.15">
      <c r="B42" s="33" t="s">
        <v>23</v>
      </c>
      <c r="C42" s="169">
        <v>0</v>
      </c>
      <c r="D42" s="38"/>
      <c r="E42" s="176">
        <v>0</v>
      </c>
      <c r="F42" s="177">
        <v>0</v>
      </c>
      <c r="G42" s="177">
        <v>0</v>
      </c>
      <c r="H42" s="177">
        <v>0</v>
      </c>
      <c r="I42" s="178">
        <v>0</v>
      </c>
    </row>
    <row r="43" spans="2:9" s="5" customFormat="1" ht="11.1" customHeight="1" x14ac:dyDescent="0.15">
      <c r="B43" s="33" t="s">
        <v>24</v>
      </c>
      <c r="C43" s="169">
        <v>0</v>
      </c>
      <c r="D43" s="38"/>
      <c r="E43" s="176">
        <v>0</v>
      </c>
      <c r="F43" s="177">
        <v>0</v>
      </c>
      <c r="G43" s="177">
        <v>0</v>
      </c>
      <c r="H43" s="177">
        <v>0</v>
      </c>
      <c r="I43" s="178">
        <v>0</v>
      </c>
    </row>
    <row r="44" spans="2:9" s="5" customFormat="1" ht="11.1" customHeight="1" x14ac:dyDescent="0.15">
      <c r="B44" s="33" t="s">
        <v>25</v>
      </c>
      <c r="C44" s="169">
        <v>3</v>
      </c>
      <c r="D44" s="38"/>
      <c r="E44" s="176">
        <v>4</v>
      </c>
      <c r="F44" s="177">
        <v>2</v>
      </c>
      <c r="G44" s="177">
        <v>0</v>
      </c>
      <c r="H44" s="177">
        <v>0</v>
      </c>
      <c r="I44" s="178">
        <v>0</v>
      </c>
    </row>
    <row r="45" spans="2:9" s="22" customFormat="1" ht="11.1" customHeight="1" x14ac:dyDescent="0.15">
      <c r="B45" s="29" t="s">
        <v>108</v>
      </c>
      <c r="C45" s="168">
        <v>7</v>
      </c>
      <c r="D45" s="36"/>
      <c r="E45" s="173">
        <v>1</v>
      </c>
      <c r="F45" s="174">
        <v>1</v>
      </c>
      <c r="G45" s="174">
        <v>0</v>
      </c>
      <c r="H45" s="174">
        <v>0</v>
      </c>
      <c r="I45" s="175">
        <v>0</v>
      </c>
    </row>
    <row r="46" spans="2:9" s="5" customFormat="1" ht="11.1" customHeight="1" x14ac:dyDescent="0.15">
      <c r="B46" s="33" t="s">
        <v>26</v>
      </c>
      <c r="C46" s="170">
        <v>0</v>
      </c>
      <c r="D46" s="38"/>
      <c r="E46" s="176">
        <v>0</v>
      </c>
      <c r="F46" s="177">
        <v>0</v>
      </c>
      <c r="G46" s="177">
        <v>0</v>
      </c>
      <c r="H46" s="177">
        <v>0</v>
      </c>
      <c r="I46" s="178">
        <v>0</v>
      </c>
    </row>
    <row r="47" spans="2:9" s="5" customFormat="1" ht="11.1" customHeight="1" x14ac:dyDescent="0.15">
      <c r="B47" s="33" t="s">
        <v>27</v>
      </c>
      <c r="C47" s="170">
        <v>1</v>
      </c>
      <c r="D47" s="38"/>
      <c r="E47" s="176">
        <v>0</v>
      </c>
      <c r="F47" s="177">
        <v>0</v>
      </c>
      <c r="G47" s="177">
        <v>0</v>
      </c>
      <c r="H47" s="177">
        <v>0</v>
      </c>
      <c r="I47" s="178">
        <v>0</v>
      </c>
    </row>
    <row r="48" spans="2:9" s="5" customFormat="1" ht="11.1" customHeight="1" x14ac:dyDescent="0.15">
      <c r="B48" s="33" t="s">
        <v>28</v>
      </c>
      <c r="C48" s="170">
        <v>1</v>
      </c>
      <c r="D48" s="38"/>
      <c r="E48" s="176">
        <v>1</v>
      </c>
      <c r="F48" s="177">
        <v>1</v>
      </c>
      <c r="G48" s="177">
        <v>0</v>
      </c>
      <c r="H48" s="177">
        <v>0</v>
      </c>
      <c r="I48" s="178">
        <v>0</v>
      </c>
    </row>
    <row r="49" spans="2:9" s="5" customFormat="1" ht="11.1" customHeight="1" x14ac:dyDescent="0.15">
      <c r="B49" s="33" t="s">
        <v>29</v>
      </c>
      <c r="C49" s="170">
        <v>2</v>
      </c>
      <c r="D49" s="38"/>
      <c r="E49" s="176">
        <v>0</v>
      </c>
      <c r="F49" s="177">
        <v>0</v>
      </c>
      <c r="G49" s="177">
        <v>0</v>
      </c>
      <c r="H49" s="177">
        <v>0</v>
      </c>
      <c r="I49" s="178">
        <v>0</v>
      </c>
    </row>
    <row r="50" spans="2:9" s="5" customFormat="1" ht="11.1" customHeight="1" x14ac:dyDescent="0.15">
      <c r="B50" s="33" t="s">
        <v>30</v>
      </c>
      <c r="C50" s="170">
        <v>1</v>
      </c>
      <c r="D50" s="38"/>
      <c r="E50" s="176">
        <v>0</v>
      </c>
      <c r="F50" s="177">
        <v>0</v>
      </c>
      <c r="G50" s="177">
        <v>0</v>
      </c>
      <c r="H50" s="177">
        <v>0</v>
      </c>
      <c r="I50" s="178">
        <v>0</v>
      </c>
    </row>
    <row r="51" spans="2:9" s="5" customFormat="1" ht="11.1" customHeight="1" x14ac:dyDescent="0.15">
      <c r="B51" s="33" t="s">
        <v>31</v>
      </c>
      <c r="C51" s="170">
        <v>2</v>
      </c>
      <c r="D51" s="38"/>
      <c r="E51" s="176">
        <v>0</v>
      </c>
      <c r="F51" s="177">
        <v>0</v>
      </c>
      <c r="G51" s="177">
        <v>0</v>
      </c>
      <c r="H51" s="177">
        <v>0</v>
      </c>
      <c r="I51" s="178">
        <v>0</v>
      </c>
    </row>
    <row r="52" spans="2:9" s="22" customFormat="1" ht="11.1" customHeight="1" x14ac:dyDescent="0.15">
      <c r="B52" s="29" t="s">
        <v>109</v>
      </c>
      <c r="C52" s="171">
        <v>17</v>
      </c>
      <c r="D52" s="36"/>
      <c r="E52" s="173">
        <v>11</v>
      </c>
      <c r="F52" s="174">
        <v>8</v>
      </c>
      <c r="G52" s="174">
        <v>3</v>
      </c>
      <c r="H52" s="174">
        <v>0</v>
      </c>
      <c r="I52" s="175">
        <v>0</v>
      </c>
    </row>
    <row r="53" spans="2:9" s="5" customFormat="1" ht="11.1" customHeight="1" x14ac:dyDescent="0.15">
      <c r="B53" s="33" t="s">
        <v>32</v>
      </c>
      <c r="C53" s="170">
        <v>1</v>
      </c>
      <c r="D53" s="38"/>
      <c r="E53" s="176">
        <v>0</v>
      </c>
      <c r="F53" s="177">
        <v>0</v>
      </c>
      <c r="G53" s="177">
        <v>0</v>
      </c>
      <c r="H53" s="177">
        <v>0</v>
      </c>
      <c r="I53" s="178">
        <v>0</v>
      </c>
    </row>
    <row r="54" spans="2:9" s="5" customFormat="1" ht="11.1" customHeight="1" x14ac:dyDescent="0.15">
      <c r="B54" s="33" t="s">
        <v>33</v>
      </c>
      <c r="C54" s="170">
        <v>3</v>
      </c>
      <c r="D54" s="38"/>
      <c r="E54" s="176">
        <v>2</v>
      </c>
      <c r="F54" s="177">
        <v>2</v>
      </c>
      <c r="G54" s="177">
        <v>1</v>
      </c>
      <c r="H54" s="177">
        <v>0</v>
      </c>
      <c r="I54" s="178">
        <v>0</v>
      </c>
    </row>
    <row r="55" spans="2:9" s="5" customFormat="1" ht="11.1" customHeight="1" x14ac:dyDescent="0.15">
      <c r="B55" s="33" t="s">
        <v>34</v>
      </c>
      <c r="C55" s="170">
        <v>8</v>
      </c>
      <c r="D55" s="38"/>
      <c r="E55" s="176">
        <v>4</v>
      </c>
      <c r="F55" s="177">
        <v>3</v>
      </c>
      <c r="G55" s="177">
        <v>1</v>
      </c>
      <c r="H55" s="177">
        <v>0</v>
      </c>
      <c r="I55" s="178">
        <v>0</v>
      </c>
    </row>
    <row r="56" spans="2:9" s="5" customFormat="1" ht="11.1" customHeight="1" x14ac:dyDescent="0.15">
      <c r="B56" s="33" t="s">
        <v>35</v>
      </c>
      <c r="C56" s="170">
        <v>3</v>
      </c>
      <c r="D56" s="38"/>
      <c r="E56" s="176">
        <v>3</v>
      </c>
      <c r="F56" s="177">
        <v>1</v>
      </c>
      <c r="G56" s="177">
        <v>1</v>
      </c>
      <c r="H56" s="177">
        <v>0</v>
      </c>
      <c r="I56" s="178">
        <v>0</v>
      </c>
    </row>
    <row r="57" spans="2:9" s="5" customFormat="1" ht="11.1" customHeight="1" x14ac:dyDescent="0.15">
      <c r="B57" s="33" t="s">
        <v>36</v>
      </c>
      <c r="C57" s="170">
        <v>2</v>
      </c>
      <c r="D57" s="38"/>
      <c r="E57" s="176">
        <v>2</v>
      </c>
      <c r="F57" s="177">
        <v>2</v>
      </c>
      <c r="G57" s="177">
        <v>0</v>
      </c>
      <c r="H57" s="177">
        <v>0</v>
      </c>
      <c r="I57" s="178">
        <v>0</v>
      </c>
    </row>
    <row r="58" spans="2:9" s="5" customFormat="1" ht="11.1" customHeight="1" x14ac:dyDescent="0.15">
      <c r="B58" s="33" t="s">
        <v>37</v>
      </c>
      <c r="C58" s="170">
        <v>0</v>
      </c>
      <c r="D58" s="38"/>
      <c r="E58" s="176">
        <v>0</v>
      </c>
      <c r="F58" s="177">
        <v>0</v>
      </c>
      <c r="G58" s="177">
        <v>0</v>
      </c>
      <c r="H58" s="177">
        <v>0</v>
      </c>
      <c r="I58" s="178">
        <v>0</v>
      </c>
    </row>
    <row r="59" spans="2:9" s="22" customFormat="1" ht="11.1" customHeight="1" x14ac:dyDescent="0.15">
      <c r="B59" s="29" t="s">
        <v>110</v>
      </c>
      <c r="C59" s="168">
        <v>2</v>
      </c>
      <c r="D59" s="36"/>
      <c r="E59" s="173">
        <v>2</v>
      </c>
      <c r="F59" s="174">
        <v>1</v>
      </c>
      <c r="G59" s="174">
        <v>0</v>
      </c>
      <c r="H59" s="174">
        <v>0</v>
      </c>
      <c r="I59" s="175">
        <v>0</v>
      </c>
    </row>
    <row r="60" spans="2:9" s="5" customFormat="1" ht="11.1" customHeight="1" x14ac:dyDescent="0.15">
      <c r="B60" s="33" t="s">
        <v>38</v>
      </c>
      <c r="C60" s="169">
        <v>0</v>
      </c>
      <c r="D60" s="38"/>
      <c r="E60" s="176">
        <v>0</v>
      </c>
      <c r="F60" s="177">
        <v>0</v>
      </c>
      <c r="G60" s="177">
        <v>0</v>
      </c>
      <c r="H60" s="177">
        <v>0</v>
      </c>
      <c r="I60" s="178">
        <v>0</v>
      </c>
    </row>
    <row r="61" spans="2:9" s="5" customFormat="1" ht="11.1" customHeight="1" x14ac:dyDescent="0.15">
      <c r="B61" s="33" t="s">
        <v>39</v>
      </c>
      <c r="C61" s="169">
        <v>0</v>
      </c>
      <c r="D61" s="38"/>
      <c r="E61" s="176">
        <v>0</v>
      </c>
      <c r="F61" s="177">
        <v>0</v>
      </c>
      <c r="G61" s="177">
        <v>0</v>
      </c>
      <c r="H61" s="177">
        <v>0</v>
      </c>
      <c r="I61" s="178">
        <v>0</v>
      </c>
    </row>
    <row r="62" spans="2:9" s="5" customFormat="1" ht="11.1" customHeight="1" x14ac:dyDescent="0.15">
      <c r="B62" s="33" t="s">
        <v>40</v>
      </c>
      <c r="C62" s="169">
        <v>1</v>
      </c>
      <c r="D62" s="38"/>
      <c r="E62" s="176">
        <v>1</v>
      </c>
      <c r="F62" s="177">
        <v>0</v>
      </c>
      <c r="G62" s="177">
        <v>0</v>
      </c>
      <c r="H62" s="177">
        <v>0</v>
      </c>
      <c r="I62" s="178">
        <v>0</v>
      </c>
    </row>
    <row r="63" spans="2:9" s="5" customFormat="1" ht="11.1" customHeight="1" x14ac:dyDescent="0.15">
      <c r="B63" s="33" t="s">
        <v>41</v>
      </c>
      <c r="C63" s="169">
        <v>1</v>
      </c>
      <c r="D63" s="38"/>
      <c r="E63" s="176">
        <v>1</v>
      </c>
      <c r="F63" s="177">
        <v>1</v>
      </c>
      <c r="G63" s="177">
        <v>0</v>
      </c>
      <c r="H63" s="177">
        <v>0</v>
      </c>
      <c r="I63" s="178">
        <v>0</v>
      </c>
    </row>
    <row r="64" spans="2:9" s="5" customFormat="1" ht="11.1" customHeight="1" x14ac:dyDescent="0.15">
      <c r="B64" s="33" t="s">
        <v>42</v>
      </c>
      <c r="C64" s="169">
        <v>0</v>
      </c>
      <c r="D64" s="38"/>
      <c r="E64" s="176">
        <v>0</v>
      </c>
      <c r="F64" s="177">
        <v>0</v>
      </c>
      <c r="G64" s="177">
        <v>0</v>
      </c>
      <c r="H64" s="177">
        <v>0</v>
      </c>
      <c r="I64" s="178">
        <v>0</v>
      </c>
    </row>
    <row r="65" spans="2:9" s="22" customFormat="1" ht="11.1" customHeight="1" x14ac:dyDescent="0.15">
      <c r="B65" s="29" t="s">
        <v>111</v>
      </c>
      <c r="C65" s="168">
        <v>0</v>
      </c>
      <c r="D65" s="36"/>
      <c r="E65" s="173">
        <v>0</v>
      </c>
      <c r="F65" s="174">
        <v>0</v>
      </c>
      <c r="G65" s="174">
        <v>0</v>
      </c>
      <c r="H65" s="174">
        <v>0</v>
      </c>
      <c r="I65" s="175">
        <v>0</v>
      </c>
    </row>
    <row r="66" spans="2:9" s="5" customFormat="1" ht="11.1" customHeight="1" x14ac:dyDescent="0.15">
      <c r="B66" s="33" t="s">
        <v>43</v>
      </c>
      <c r="C66" s="169">
        <v>0</v>
      </c>
      <c r="D66" s="38"/>
      <c r="E66" s="176">
        <v>0</v>
      </c>
      <c r="F66" s="177">
        <v>0</v>
      </c>
      <c r="G66" s="177">
        <v>0</v>
      </c>
      <c r="H66" s="177">
        <v>0</v>
      </c>
      <c r="I66" s="178">
        <v>0</v>
      </c>
    </row>
    <row r="67" spans="2:9" s="5" customFormat="1" ht="11.1" customHeight="1" x14ac:dyDescent="0.15">
      <c r="B67" s="33" t="s">
        <v>44</v>
      </c>
      <c r="C67" s="169">
        <v>0</v>
      </c>
      <c r="D67" s="38"/>
      <c r="E67" s="176">
        <v>0</v>
      </c>
      <c r="F67" s="177">
        <v>0</v>
      </c>
      <c r="G67" s="177">
        <v>0</v>
      </c>
      <c r="H67" s="177">
        <v>0</v>
      </c>
      <c r="I67" s="178">
        <v>0</v>
      </c>
    </row>
    <row r="68" spans="2:9" s="5" customFormat="1" ht="11.1" customHeight="1" x14ac:dyDescent="0.15">
      <c r="B68" s="33" t="s">
        <v>45</v>
      </c>
      <c r="C68" s="169">
        <v>0</v>
      </c>
      <c r="D68" s="38"/>
      <c r="E68" s="176">
        <v>0</v>
      </c>
      <c r="F68" s="177">
        <v>0</v>
      </c>
      <c r="G68" s="177">
        <v>0</v>
      </c>
      <c r="H68" s="177">
        <v>0</v>
      </c>
      <c r="I68" s="178">
        <v>0</v>
      </c>
    </row>
    <row r="69" spans="2:9" s="5" customFormat="1" ht="11.1" customHeight="1" x14ac:dyDescent="0.15">
      <c r="B69" s="33" t="s">
        <v>46</v>
      </c>
      <c r="C69" s="169">
        <v>0</v>
      </c>
      <c r="D69" s="38"/>
      <c r="E69" s="176">
        <v>0</v>
      </c>
      <c r="F69" s="177">
        <v>0</v>
      </c>
      <c r="G69" s="177">
        <v>0</v>
      </c>
      <c r="H69" s="177">
        <v>0</v>
      </c>
      <c r="I69" s="178">
        <v>0</v>
      </c>
    </row>
    <row r="70" spans="2:9" s="22" customFormat="1" ht="11.1" customHeight="1" x14ac:dyDescent="0.15">
      <c r="B70" s="29" t="s">
        <v>112</v>
      </c>
      <c r="C70" s="168">
        <v>6</v>
      </c>
      <c r="D70" s="36"/>
      <c r="E70" s="173">
        <v>7</v>
      </c>
      <c r="F70" s="174">
        <v>4</v>
      </c>
      <c r="G70" s="174">
        <v>1</v>
      </c>
      <c r="H70" s="174">
        <v>0</v>
      </c>
      <c r="I70" s="175">
        <v>0</v>
      </c>
    </row>
    <row r="71" spans="2:9" s="5" customFormat="1" ht="11.1" customHeight="1" x14ac:dyDescent="0.15">
      <c r="B71" s="33" t="s">
        <v>47</v>
      </c>
      <c r="C71" s="169">
        <v>3</v>
      </c>
      <c r="D71" s="38"/>
      <c r="E71" s="176">
        <v>1</v>
      </c>
      <c r="F71" s="177">
        <v>1</v>
      </c>
      <c r="G71" s="177">
        <v>0</v>
      </c>
      <c r="H71" s="177">
        <v>0</v>
      </c>
      <c r="I71" s="178">
        <v>0</v>
      </c>
    </row>
    <row r="72" spans="2:9" s="5" customFormat="1" ht="11.1" customHeight="1" x14ac:dyDescent="0.15">
      <c r="B72" s="33" t="s">
        <v>48</v>
      </c>
      <c r="C72" s="169">
        <v>0</v>
      </c>
      <c r="D72" s="38"/>
      <c r="E72" s="176">
        <v>0</v>
      </c>
      <c r="F72" s="177">
        <v>0</v>
      </c>
      <c r="G72" s="177">
        <v>0</v>
      </c>
      <c r="H72" s="177">
        <v>0</v>
      </c>
      <c r="I72" s="178">
        <v>0</v>
      </c>
    </row>
    <row r="73" spans="2:9" s="5" customFormat="1" ht="11.1" customHeight="1" x14ac:dyDescent="0.15">
      <c r="B73" s="33" t="s">
        <v>49</v>
      </c>
      <c r="C73" s="169">
        <v>1</v>
      </c>
      <c r="D73" s="38"/>
      <c r="E73" s="176">
        <v>1</v>
      </c>
      <c r="F73" s="177">
        <v>1</v>
      </c>
      <c r="G73" s="177">
        <v>1</v>
      </c>
      <c r="H73" s="177">
        <v>0</v>
      </c>
      <c r="I73" s="178">
        <v>0</v>
      </c>
    </row>
    <row r="74" spans="2:9" s="5" customFormat="1" ht="11.1" customHeight="1" x14ac:dyDescent="0.15">
      <c r="B74" s="33" t="s">
        <v>50</v>
      </c>
      <c r="C74" s="169">
        <v>1</v>
      </c>
      <c r="D74" s="38"/>
      <c r="E74" s="176">
        <v>1</v>
      </c>
      <c r="F74" s="177">
        <v>1</v>
      </c>
      <c r="G74" s="177">
        <v>0</v>
      </c>
      <c r="H74" s="177">
        <v>0</v>
      </c>
      <c r="I74" s="178">
        <v>0</v>
      </c>
    </row>
    <row r="75" spans="2:9" s="5" customFormat="1" ht="11.1" customHeight="1" x14ac:dyDescent="0.15">
      <c r="B75" s="33" t="s">
        <v>51</v>
      </c>
      <c r="C75" s="169">
        <v>0</v>
      </c>
      <c r="D75" s="38"/>
      <c r="E75" s="176">
        <v>3</v>
      </c>
      <c r="F75" s="177">
        <v>0</v>
      </c>
      <c r="G75" s="177">
        <v>0</v>
      </c>
      <c r="H75" s="177">
        <v>0</v>
      </c>
      <c r="I75" s="178">
        <v>0</v>
      </c>
    </row>
    <row r="76" spans="2:9" s="5" customFormat="1" ht="11.1" customHeight="1" x14ac:dyDescent="0.15">
      <c r="B76" s="33" t="s">
        <v>52</v>
      </c>
      <c r="C76" s="169">
        <v>0</v>
      </c>
      <c r="D76" s="38"/>
      <c r="E76" s="176">
        <v>0</v>
      </c>
      <c r="F76" s="177">
        <v>0</v>
      </c>
      <c r="G76" s="177">
        <v>0</v>
      </c>
      <c r="H76" s="177">
        <v>0</v>
      </c>
      <c r="I76" s="178">
        <v>0</v>
      </c>
    </row>
    <row r="77" spans="2:9" s="5" customFormat="1" ht="11.1" customHeight="1" x14ac:dyDescent="0.15">
      <c r="B77" s="33" t="s">
        <v>53</v>
      </c>
      <c r="C77" s="169">
        <v>0</v>
      </c>
      <c r="D77" s="38"/>
      <c r="E77" s="176">
        <v>0</v>
      </c>
      <c r="F77" s="177">
        <v>0</v>
      </c>
      <c r="G77" s="177">
        <v>0</v>
      </c>
      <c r="H77" s="177">
        <v>0</v>
      </c>
      <c r="I77" s="178">
        <v>0</v>
      </c>
    </row>
    <row r="78" spans="2:9" s="5" customFormat="1" ht="11.1" customHeight="1" thickBot="1" x14ac:dyDescent="0.2">
      <c r="B78" s="34" t="s">
        <v>54</v>
      </c>
      <c r="C78" s="172">
        <v>1</v>
      </c>
      <c r="D78" s="41"/>
      <c r="E78" s="179">
        <v>1</v>
      </c>
      <c r="F78" s="180">
        <v>1</v>
      </c>
      <c r="G78" s="180">
        <v>0</v>
      </c>
      <c r="H78" s="180">
        <v>0</v>
      </c>
      <c r="I78" s="18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93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69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'D-a-(9)'!B9</f>
        <v>2011  平成23年</v>
      </c>
      <c r="C9" s="15">
        <v>4706</v>
      </c>
      <c r="D9" s="16">
        <v>37.505312367190818</v>
      </c>
      <c r="E9" s="70">
        <v>1765</v>
      </c>
      <c r="F9" s="71">
        <v>587</v>
      </c>
      <c r="G9" s="71">
        <v>11</v>
      </c>
      <c r="H9" s="71">
        <v>122</v>
      </c>
      <c r="I9" s="71">
        <v>0</v>
      </c>
    </row>
    <row r="10" spans="2:9" s="5" customFormat="1" x14ac:dyDescent="0.15">
      <c r="B10" s="18" t="str">
        <f>'D-a-(9)'!B10</f>
        <v>2012      24</v>
      </c>
      <c r="C10" s="15">
        <v>3692</v>
      </c>
      <c r="D10" s="16">
        <v>49.945828819068254</v>
      </c>
      <c r="E10" s="70">
        <v>1844</v>
      </c>
      <c r="F10" s="71">
        <v>847</v>
      </c>
      <c r="G10" s="71">
        <v>17</v>
      </c>
      <c r="H10" s="71">
        <v>149</v>
      </c>
      <c r="I10" s="71">
        <v>4</v>
      </c>
    </row>
    <row r="11" spans="2:9" s="5" customFormat="1" x14ac:dyDescent="0.15">
      <c r="B11" s="18" t="str">
        <f>'D-a-(9)'!B11</f>
        <v>2013      25</v>
      </c>
      <c r="C11" s="15">
        <v>5465</v>
      </c>
      <c r="D11" s="16">
        <v>32.534309240622136</v>
      </c>
      <c r="E11" s="70">
        <v>1778</v>
      </c>
      <c r="F11" s="71">
        <v>1030</v>
      </c>
      <c r="G11" s="71">
        <v>29</v>
      </c>
      <c r="H11" s="71">
        <v>249</v>
      </c>
      <c r="I11" s="71">
        <v>10</v>
      </c>
    </row>
    <row r="12" spans="2:9" s="5" customFormat="1" x14ac:dyDescent="0.15">
      <c r="B12" s="18" t="str">
        <f>'D-a-(9)'!B12</f>
        <v>2014      26</v>
      </c>
      <c r="C12" s="15">
        <v>5588</v>
      </c>
      <c r="D12" s="16">
        <v>32.33715103793844</v>
      </c>
      <c r="E12" s="70">
        <v>1807</v>
      </c>
      <c r="F12" s="71">
        <v>1241</v>
      </c>
      <c r="G12" s="71">
        <v>37</v>
      </c>
      <c r="H12" s="71">
        <v>303</v>
      </c>
      <c r="I12" s="71">
        <v>22</v>
      </c>
    </row>
    <row r="13" spans="2:9" s="5" customFormat="1" x14ac:dyDescent="0.15">
      <c r="B13" s="18" t="str">
        <f>'D-a-(9)'!B13</f>
        <v>2015      27</v>
      </c>
      <c r="C13" s="15">
        <v>5864</v>
      </c>
      <c r="D13" s="16">
        <v>33.645975443383357</v>
      </c>
      <c r="E13" s="70">
        <v>1973</v>
      </c>
      <c r="F13" s="71">
        <v>1279</v>
      </c>
      <c r="G13" s="71">
        <v>22</v>
      </c>
      <c r="H13" s="71">
        <v>336</v>
      </c>
      <c r="I13" s="71">
        <v>5</v>
      </c>
    </row>
    <row r="14" spans="2:9" s="5" customFormat="1" x14ac:dyDescent="0.15">
      <c r="B14" s="18" t="str">
        <f>'D-a-(9)'!B14</f>
        <v>2016      28</v>
      </c>
      <c r="C14" s="15">
        <v>5793</v>
      </c>
      <c r="D14" s="16">
        <v>34.2654928361816</v>
      </c>
      <c r="E14" s="70">
        <v>1985</v>
      </c>
      <c r="F14" s="71">
        <v>1314</v>
      </c>
      <c r="G14" s="71">
        <v>35</v>
      </c>
      <c r="H14" s="71">
        <v>295</v>
      </c>
      <c r="I14" s="71">
        <v>6</v>
      </c>
    </row>
    <row r="15" spans="2:9" s="5" customFormat="1" x14ac:dyDescent="0.15">
      <c r="B15" s="18" t="str">
        <f>'D-a-(9)'!B15</f>
        <v>2017      29</v>
      </c>
      <c r="C15" s="15">
        <v>8525</v>
      </c>
      <c r="D15" s="16">
        <v>32.082111436950143</v>
      </c>
      <c r="E15" s="70">
        <v>2735</v>
      </c>
      <c r="F15" s="71">
        <v>1646</v>
      </c>
      <c r="G15" s="71">
        <v>49</v>
      </c>
      <c r="H15" s="71">
        <v>400</v>
      </c>
      <c r="I15" s="71">
        <v>16</v>
      </c>
    </row>
    <row r="16" spans="2:9" s="5" customFormat="1" x14ac:dyDescent="0.15">
      <c r="B16" s="18" t="str">
        <f>'D-a-(9)'!B16</f>
        <v>2018      30</v>
      </c>
      <c r="C16" s="15">
        <v>9167</v>
      </c>
      <c r="D16" s="16">
        <v>37.176829933456965</v>
      </c>
      <c r="E16" s="70">
        <v>3408</v>
      </c>
      <c r="F16" s="71">
        <v>1911</v>
      </c>
      <c r="G16" s="71">
        <v>104</v>
      </c>
      <c r="H16" s="71">
        <v>641</v>
      </c>
      <c r="I16" s="71">
        <v>35</v>
      </c>
    </row>
    <row r="17" spans="2:9" s="22" customFormat="1" x14ac:dyDescent="0.15">
      <c r="B17" s="18" t="str">
        <f>'D-a-(9)'!B17</f>
        <v>2019  令和元年</v>
      </c>
      <c r="C17" s="19">
        <v>6749</v>
      </c>
      <c r="D17" s="16">
        <v>48.584975551933617</v>
      </c>
      <c r="E17" s="72">
        <v>3279</v>
      </c>
      <c r="F17" s="72">
        <v>1670</v>
      </c>
      <c r="G17" s="72">
        <v>114</v>
      </c>
      <c r="H17" s="72">
        <v>396</v>
      </c>
      <c r="I17" s="73">
        <v>34</v>
      </c>
    </row>
    <row r="18" spans="2:9" s="22" customFormat="1" x14ac:dyDescent="0.15">
      <c r="B18" s="23" t="str">
        <f>'D-a-(9)'!B18</f>
        <v>2020      ２</v>
      </c>
      <c r="C18" s="24">
        <f>SUM(C20,C26,C33,C34,C45,C52,C59,C65,C70)</f>
        <v>2540</v>
      </c>
      <c r="D18" s="25">
        <f>E18/C18*100</f>
        <v>78.464566929133866</v>
      </c>
      <c r="E18" s="74">
        <f>SUM(E20,E26,E33,E34,E45,E52,E59,E65,E70)</f>
        <v>1993</v>
      </c>
      <c r="F18" s="75">
        <f>SUM(F20,F26,F33,F34,F45,F52,F59,F65,F70)</f>
        <v>754</v>
      </c>
      <c r="G18" s="75">
        <f>SUM(G20,G26,G33,G34,G45,G52,G59,G65,G70)</f>
        <v>55</v>
      </c>
      <c r="H18" s="75">
        <f>SUM(H20,H26,H33,H34,H45,H52,H59,H65,H70)</f>
        <v>146</v>
      </c>
      <c r="I18" s="75">
        <f>SUM(I20,I26,I33,I34,I45,I52,I59,I65,I70)</f>
        <v>14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82">
        <v>18</v>
      </c>
      <c r="D20" s="36"/>
      <c r="E20" s="185">
        <v>33</v>
      </c>
      <c r="F20" s="186">
        <v>11</v>
      </c>
      <c r="G20" s="186">
        <v>0</v>
      </c>
      <c r="H20" s="186">
        <v>2</v>
      </c>
      <c r="I20" s="187">
        <v>0</v>
      </c>
    </row>
    <row r="21" spans="2:9" s="5" customFormat="1" ht="11.1" customHeight="1" x14ac:dyDescent="0.15">
      <c r="B21" s="33" t="s">
        <v>4</v>
      </c>
      <c r="C21" s="183">
        <v>14</v>
      </c>
      <c r="D21" s="38"/>
      <c r="E21" s="188">
        <v>32</v>
      </c>
      <c r="F21" s="189">
        <v>11</v>
      </c>
      <c r="G21" s="189">
        <v>0</v>
      </c>
      <c r="H21" s="189">
        <v>2</v>
      </c>
      <c r="I21" s="190">
        <v>0</v>
      </c>
    </row>
    <row r="22" spans="2:9" s="5" customFormat="1" ht="11.1" customHeight="1" x14ac:dyDescent="0.15">
      <c r="B22" s="33" t="s">
        <v>5</v>
      </c>
      <c r="C22" s="183">
        <v>2</v>
      </c>
      <c r="D22" s="38"/>
      <c r="E22" s="188">
        <v>0</v>
      </c>
      <c r="F22" s="189">
        <v>0</v>
      </c>
      <c r="G22" s="189">
        <v>0</v>
      </c>
      <c r="H22" s="189">
        <v>0</v>
      </c>
      <c r="I22" s="190">
        <v>0</v>
      </c>
    </row>
    <row r="23" spans="2:9" s="5" customFormat="1" ht="11.1" customHeight="1" x14ac:dyDescent="0.15">
      <c r="B23" s="33" t="s">
        <v>6</v>
      </c>
      <c r="C23" s="183">
        <v>2</v>
      </c>
      <c r="D23" s="38"/>
      <c r="E23" s="188">
        <v>1</v>
      </c>
      <c r="F23" s="189">
        <v>0</v>
      </c>
      <c r="G23" s="189">
        <v>0</v>
      </c>
      <c r="H23" s="189">
        <v>0</v>
      </c>
      <c r="I23" s="190">
        <v>0</v>
      </c>
    </row>
    <row r="24" spans="2:9" s="5" customFormat="1" ht="11.1" customHeight="1" x14ac:dyDescent="0.15">
      <c r="B24" s="33" t="s">
        <v>7</v>
      </c>
      <c r="C24" s="183">
        <v>0</v>
      </c>
      <c r="D24" s="38"/>
      <c r="E24" s="188">
        <v>0</v>
      </c>
      <c r="F24" s="189">
        <v>0</v>
      </c>
      <c r="G24" s="189">
        <v>0</v>
      </c>
      <c r="H24" s="189">
        <v>0</v>
      </c>
      <c r="I24" s="190">
        <v>0</v>
      </c>
    </row>
    <row r="25" spans="2:9" s="5" customFormat="1" ht="11.1" customHeight="1" x14ac:dyDescent="0.15">
      <c r="B25" s="33" t="s">
        <v>8</v>
      </c>
      <c r="C25" s="183">
        <v>0</v>
      </c>
      <c r="D25" s="38"/>
      <c r="E25" s="188">
        <v>0</v>
      </c>
      <c r="F25" s="189">
        <v>0</v>
      </c>
      <c r="G25" s="189">
        <v>0</v>
      </c>
      <c r="H25" s="189">
        <v>0</v>
      </c>
      <c r="I25" s="190">
        <v>0</v>
      </c>
    </row>
    <row r="26" spans="2:9" s="22" customFormat="1" ht="11.1" customHeight="1" x14ac:dyDescent="0.15">
      <c r="B26" s="29" t="s">
        <v>106</v>
      </c>
      <c r="C26" s="182">
        <v>72</v>
      </c>
      <c r="D26" s="36"/>
      <c r="E26" s="185">
        <v>50</v>
      </c>
      <c r="F26" s="186">
        <v>26</v>
      </c>
      <c r="G26" s="186">
        <v>5</v>
      </c>
      <c r="H26" s="186">
        <v>5</v>
      </c>
      <c r="I26" s="187">
        <v>2</v>
      </c>
    </row>
    <row r="27" spans="2:9" s="5" customFormat="1" ht="11.1" customHeight="1" x14ac:dyDescent="0.15">
      <c r="B27" s="33" t="s">
        <v>9</v>
      </c>
      <c r="C27" s="183">
        <v>3</v>
      </c>
      <c r="D27" s="38"/>
      <c r="E27" s="188">
        <v>1</v>
      </c>
      <c r="F27" s="189">
        <v>1</v>
      </c>
      <c r="G27" s="189">
        <v>1</v>
      </c>
      <c r="H27" s="189">
        <v>1</v>
      </c>
      <c r="I27" s="190">
        <v>1</v>
      </c>
    </row>
    <row r="28" spans="2:9" s="5" customFormat="1" ht="11.1" customHeight="1" x14ac:dyDescent="0.15">
      <c r="B28" s="33" t="s">
        <v>10</v>
      </c>
      <c r="C28" s="183">
        <v>3</v>
      </c>
      <c r="D28" s="38"/>
      <c r="E28" s="188">
        <v>5</v>
      </c>
      <c r="F28" s="189">
        <v>2</v>
      </c>
      <c r="G28" s="189">
        <v>0</v>
      </c>
      <c r="H28" s="189">
        <v>0</v>
      </c>
      <c r="I28" s="190">
        <v>0</v>
      </c>
    </row>
    <row r="29" spans="2:9" s="5" customFormat="1" ht="11.1" customHeight="1" x14ac:dyDescent="0.15">
      <c r="B29" s="33" t="s">
        <v>11</v>
      </c>
      <c r="C29" s="183">
        <v>30</v>
      </c>
      <c r="D29" s="38"/>
      <c r="E29" s="188">
        <v>18</v>
      </c>
      <c r="F29" s="189">
        <v>13</v>
      </c>
      <c r="G29" s="189">
        <v>1</v>
      </c>
      <c r="H29" s="189">
        <v>2</v>
      </c>
      <c r="I29" s="190">
        <v>0</v>
      </c>
    </row>
    <row r="30" spans="2:9" s="5" customFormat="1" ht="11.1" customHeight="1" x14ac:dyDescent="0.15">
      <c r="B30" s="33" t="s">
        <v>12</v>
      </c>
      <c r="C30" s="183">
        <v>4</v>
      </c>
      <c r="D30" s="38"/>
      <c r="E30" s="188">
        <v>3</v>
      </c>
      <c r="F30" s="189">
        <v>2</v>
      </c>
      <c r="G30" s="189">
        <v>1</v>
      </c>
      <c r="H30" s="189">
        <v>0</v>
      </c>
      <c r="I30" s="190">
        <v>0</v>
      </c>
    </row>
    <row r="31" spans="2:9" s="5" customFormat="1" ht="11.1" customHeight="1" x14ac:dyDescent="0.15">
      <c r="B31" s="33" t="s">
        <v>13</v>
      </c>
      <c r="C31" s="183">
        <v>6</v>
      </c>
      <c r="D31" s="38"/>
      <c r="E31" s="188">
        <v>4</v>
      </c>
      <c r="F31" s="189">
        <v>4</v>
      </c>
      <c r="G31" s="189">
        <v>0</v>
      </c>
      <c r="H31" s="189">
        <v>0</v>
      </c>
      <c r="I31" s="190">
        <v>0</v>
      </c>
    </row>
    <row r="32" spans="2:9" s="5" customFormat="1" ht="11.1" customHeight="1" x14ac:dyDescent="0.15">
      <c r="B32" s="33" t="s">
        <v>14</v>
      </c>
      <c r="C32" s="183">
        <v>26</v>
      </c>
      <c r="D32" s="38"/>
      <c r="E32" s="188">
        <v>19</v>
      </c>
      <c r="F32" s="189">
        <v>4</v>
      </c>
      <c r="G32" s="189">
        <v>2</v>
      </c>
      <c r="H32" s="189">
        <v>2</v>
      </c>
      <c r="I32" s="190">
        <v>1</v>
      </c>
    </row>
    <row r="33" spans="2:9" s="22" customFormat="1" ht="11.1" customHeight="1" x14ac:dyDescent="0.15">
      <c r="B33" s="29" t="s">
        <v>15</v>
      </c>
      <c r="C33" s="182">
        <v>573</v>
      </c>
      <c r="D33" s="39"/>
      <c r="E33" s="185">
        <v>541</v>
      </c>
      <c r="F33" s="186">
        <v>223</v>
      </c>
      <c r="G33" s="186">
        <v>16</v>
      </c>
      <c r="H33" s="186">
        <v>34</v>
      </c>
      <c r="I33" s="187">
        <v>3</v>
      </c>
    </row>
    <row r="34" spans="2:9" s="22" customFormat="1" ht="11.1" customHeight="1" x14ac:dyDescent="0.15">
      <c r="B34" s="29" t="s">
        <v>107</v>
      </c>
      <c r="C34" s="182">
        <v>1388</v>
      </c>
      <c r="D34" s="36"/>
      <c r="E34" s="185">
        <v>816</v>
      </c>
      <c r="F34" s="186">
        <v>314</v>
      </c>
      <c r="G34" s="186">
        <v>17</v>
      </c>
      <c r="H34" s="186">
        <v>61</v>
      </c>
      <c r="I34" s="187">
        <v>2</v>
      </c>
    </row>
    <row r="35" spans="2:9" s="5" customFormat="1" ht="11.1" customHeight="1" x14ac:dyDescent="0.15">
      <c r="B35" s="33" t="s">
        <v>16</v>
      </c>
      <c r="C35" s="183">
        <v>55</v>
      </c>
      <c r="D35" s="38"/>
      <c r="E35" s="188">
        <v>30</v>
      </c>
      <c r="F35" s="189">
        <v>10</v>
      </c>
      <c r="G35" s="189">
        <v>0</v>
      </c>
      <c r="H35" s="189">
        <v>0</v>
      </c>
      <c r="I35" s="190">
        <v>0</v>
      </c>
    </row>
    <row r="36" spans="2:9" s="5" customFormat="1" ht="11.1" customHeight="1" x14ac:dyDescent="0.15">
      <c r="B36" s="33" t="s">
        <v>17</v>
      </c>
      <c r="C36" s="183">
        <v>40</v>
      </c>
      <c r="D36" s="38"/>
      <c r="E36" s="188">
        <v>55</v>
      </c>
      <c r="F36" s="189">
        <v>16</v>
      </c>
      <c r="G36" s="189">
        <v>2</v>
      </c>
      <c r="H36" s="189">
        <v>6</v>
      </c>
      <c r="I36" s="190">
        <v>0</v>
      </c>
    </row>
    <row r="37" spans="2:9" s="5" customFormat="1" ht="11.1" customHeight="1" x14ac:dyDescent="0.15">
      <c r="B37" s="33" t="s">
        <v>18</v>
      </c>
      <c r="C37" s="183">
        <v>42</v>
      </c>
      <c r="D37" s="38"/>
      <c r="E37" s="188">
        <v>93</v>
      </c>
      <c r="F37" s="189">
        <v>16</v>
      </c>
      <c r="G37" s="189">
        <v>0</v>
      </c>
      <c r="H37" s="189">
        <v>3</v>
      </c>
      <c r="I37" s="190">
        <v>0</v>
      </c>
    </row>
    <row r="38" spans="2:9" s="5" customFormat="1" ht="11.1" customHeight="1" x14ac:dyDescent="0.15">
      <c r="B38" s="33" t="s">
        <v>19</v>
      </c>
      <c r="C38" s="183">
        <v>397</v>
      </c>
      <c r="D38" s="38"/>
      <c r="E38" s="188">
        <v>215</v>
      </c>
      <c r="F38" s="189">
        <v>112</v>
      </c>
      <c r="G38" s="189">
        <v>8</v>
      </c>
      <c r="H38" s="189">
        <v>22</v>
      </c>
      <c r="I38" s="190">
        <v>1</v>
      </c>
    </row>
    <row r="39" spans="2:9" s="5" customFormat="1" ht="11.1" customHeight="1" x14ac:dyDescent="0.15">
      <c r="B39" s="33" t="s">
        <v>20</v>
      </c>
      <c r="C39" s="183">
        <v>319</v>
      </c>
      <c r="D39" s="38"/>
      <c r="E39" s="188">
        <v>131</v>
      </c>
      <c r="F39" s="189">
        <v>33</v>
      </c>
      <c r="G39" s="189">
        <v>1</v>
      </c>
      <c r="H39" s="189">
        <v>11</v>
      </c>
      <c r="I39" s="190">
        <v>0</v>
      </c>
    </row>
    <row r="40" spans="2:9" s="5" customFormat="1" ht="11.1" customHeight="1" x14ac:dyDescent="0.15">
      <c r="B40" s="33" t="s">
        <v>21</v>
      </c>
      <c r="C40" s="183">
        <v>417</v>
      </c>
      <c r="D40" s="38"/>
      <c r="E40" s="188">
        <v>140</v>
      </c>
      <c r="F40" s="189">
        <v>63</v>
      </c>
      <c r="G40" s="189">
        <v>5</v>
      </c>
      <c r="H40" s="189">
        <v>14</v>
      </c>
      <c r="I40" s="190">
        <v>1</v>
      </c>
    </row>
    <row r="41" spans="2:9" s="5" customFormat="1" ht="11.1" customHeight="1" x14ac:dyDescent="0.15">
      <c r="B41" s="33" t="s">
        <v>22</v>
      </c>
      <c r="C41" s="183">
        <v>14</v>
      </c>
      <c r="D41" s="38"/>
      <c r="E41" s="188">
        <v>53</v>
      </c>
      <c r="F41" s="189">
        <v>14</v>
      </c>
      <c r="G41" s="189">
        <v>1</v>
      </c>
      <c r="H41" s="189">
        <v>0</v>
      </c>
      <c r="I41" s="190">
        <v>0</v>
      </c>
    </row>
    <row r="42" spans="2:9" s="5" customFormat="1" ht="11.1" customHeight="1" x14ac:dyDescent="0.15">
      <c r="B42" s="33" t="s">
        <v>23</v>
      </c>
      <c r="C42" s="183">
        <v>25</v>
      </c>
      <c r="D42" s="38"/>
      <c r="E42" s="188">
        <v>10</v>
      </c>
      <c r="F42" s="189">
        <v>7</v>
      </c>
      <c r="G42" s="189">
        <v>0</v>
      </c>
      <c r="H42" s="189">
        <v>0</v>
      </c>
      <c r="I42" s="190">
        <v>0</v>
      </c>
    </row>
    <row r="43" spans="2:9" s="5" customFormat="1" ht="11.1" customHeight="1" x14ac:dyDescent="0.15">
      <c r="B43" s="33" t="s">
        <v>24</v>
      </c>
      <c r="C43" s="183">
        <v>12</v>
      </c>
      <c r="D43" s="38"/>
      <c r="E43" s="188">
        <v>34</v>
      </c>
      <c r="F43" s="189">
        <v>3</v>
      </c>
      <c r="G43" s="189">
        <v>0</v>
      </c>
      <c r="H43" s="189">
        <v>1</v>
      </c>
      <c r="I43" s="190">
        <v>0</v>
      </c>
    </row>
    <row r="44" spans="2:9" s="5" customFormat="1" ht="11.1" customHeight="1" x14ac:dyDescent="0.15">
      <c r="B44" s="33" t="s">
        <v>25</v>
      </c>
      <c r="C44" s="183">
        <v>67</v>
      </c>
      <c r="D44" s="38"/>
      <c r="E44" s="188">
        <v>55</v>
      </c>
      <c r="F44" s="189">
        <v>40</v>
      </c>
      <c r="G44" s="189">
        <v>0</v>
      </c>
      <c r="H44" s="189">
        <v>4</v>
      </c>
      <c r="I44" s="190">
        <v>0</v>
      </c>
    </row>
    <row r="45" spans="2:9" s="22" customFormat="1" ht="11.1" customHeight="1" x14ac:dyDescent="0.15">
      <c r="B45" s="29" t="s">
        <v>108</v>
      </c>
      <c r="C45" s="182">
        <v>114</v>
      </c>
      <c r="D45" s="36"/>
      <c r="E45" s="185">
        <v>148</v>
      </c>
      <c r="F45" s="186">
        <v>52</v>
      </c>
      <c r="G45" s="186">
        <v>6</v>
      </c>
      <c r="H45" s="186">
        <v>10</v>
      </c>
      <c r="I45" s="187">
        <v>3</v>
      </c>
    </row>
    <row r="46" spans="2:9" s="5" customFormat="1" ht="11.1" customHeight="1" x14ac:dyDescent="0.15">
      <c r="B46" s="33" t="s">
        <v>26</v>
      </c>
      <c r="C46" s="183">
        <v>5</v>
      </c>
      <c r="D46" s="38"/>
      <c r="E46" s="188">
        <v>3</v>
      </c>
      <c r="F46" s="189">
        <v>3</v>
      </c>
      <c r="G46" s="189">
        <v>1</v>
      </c>
      <c r="H46" s="189">
        <v>1</v>
      </c>
      <c r="I46" s="190">
        <v>1</v>
      </c>
    </row>
    <row r="47" spans="2:9" s="5" customFormat="1" ht="11.1" customHeight="1" x14ac:dyDescent="0.15">
      <c r="B47" s="33" t="s">
        <v>27</v>
      </c>
      <c r="C47" s="183">
        <v>3</v>
      </c>
      <c r="D47" s="38"/>
      <c r="E47" s="188">
        <v>17</v>
      </c>
      <c r="F47" s="189">
        <v>5</v>
      </c>
      <c r="G47" s="189">
        <v>2</v>
      </c>
      <c r="H47" s="189">
        <v>2</v>
      </c>
      <c r="I47" s="190">
        <v>1</v>
      </c>
    </row>
    <row r="48" spans="2:9" s="5" customFormat="1" ht="11.1" customHeight="1" x14ac:dyDescent="0.15">
      <c r="B48" s="33" t="s">
        <v>28</v>
      </c>
      <c r="C48" s="183">
        <v>0</v>
      </c>
      <c r="D48" s="38"/>
      <c r="E48" s="188">
        <v>1</v>
      </c>
      <c r="F48" s="189">
        <v>0</v>
      </c>
      <c r="G48" s="189">
        <v>0</v>
      </c>
      <c r="H48" s="189">
        <v>0</v>
      </c>
      <c r="I48" s="190">
        <v>0</v>
      </c>
    </row>
    <row r="49" spans="2:9" s="5" customFormat="1" ht="11.1" customHeight="1" x14ac:dyDescent="0.15">
      <c r="B49" s="33" t="s">
        <v>29</v>
      </c>
      <c r="C49" s="183">
        <v>4</v>
      </c>
      <c r="D49" s="38"/>
      <c r="E49" s="188">
        <v>20</v>
      </c>
      <c r="F49" s="189">
        <v>2</v>
      </c>
      <c r="G49" s="189">
        <v>0</v>
      </c>
      <c r="H49" s="189">
        <v>0</v>
      </c>
      <c r="I49" s="190">
        <v>0</v>
      </c>
    </row>
    <row r="50" spans="2:9" s="5" customFormat="1" ht="11.1" customHeight="1" x14ac:dyDescent="0.15">
      <c r="B50" s="33" t="s">
        <v>30</v>
      </c>
      <c r="C50" s="183">
        <v>101</v>
      </c>
      <c r="D50" s="38"/>
      <c r="E50" s="188">
        <v>70</v>
      </c>
      <c r="F50" s="189">
        <v>40</v>
      </c>
      <c r="G50" s="189">
        <v>3</v>
      </c>
      <c r="H50" s="189">
        <v>7</v>
      </c>
      <c r="I50" s="190">
        <v>1</v>
      </c>
    </row>
    <row r="51" spans="2:9" s="5" customFormat="1" ht="11.1" customHeight="1" x14ac:dyDescent="0.15">
      <c r="B51" s="33" t="s">
        <v>31</v>
      </c>
      <c r="C51" s="183">
        <v>1</v>
      </c>
      <c r="D51" s="38"/>
      <c r="E51" s="188">
        <v>37</v>
      </c>
      <c r="F51" s="189">
        <v>2</v>
      </c>
      <c r="G51" s="189">
        <v>0</v>
      </c>
      <c r="H51" s="189">
        <v>0</v>
      </c>
      <c r="I51" s="190">
        <v>0</v>
      </c>
    </row>
    <row r="52" spans="2:9" s="22" customFormat="1" ht="11.1" customHeight="1" x14ac:dyDescent="0.15">
      <c r="B52" s="29" t="s">
        <v>109</v>
      </c>
      <c r="C52" s="182">
        <v>289</v>
      </c>
      <c r="D52" s="36"/>
      <c r="E52" s="185">
        <v>283</v>
      </c>
      <c r="F52" s="186">
        <v>83</v>
      </c>
      <c r="G52" s="186">
        <v>9</v>
      </c>
      <c r="H52" s="186">
        <v>25</v>
      </c>
      <c r="I52" s="187">
        <v>3</v>
      </c>
    </row>
    <row r="53" spans="2:9" s="5" customFormat="1" ht="11.1" customHeight="1" x14ac:dyDescent="0.15">
      <c r="B53" s="33" t="s">
        <v>32</v>
      </c>
      <c r="C53" s="183">
        <v>6</v>
      </c>
      <c r="D53" s="38"/>
      <c r="E53" s="188">
        <v>8</v>
      </c>
      <c r="F53" s="189">
        <v>1</v>
      </c>
      <c r="G53" s="189">
        <v>0</v>
      </c>
      <c r="H53" s="189">
        <v>0</v>
      </c>
      <c r="I53" s="190">
        <v>0</v>
      </c>
    </row>
    <row r="54" spans="2:9" s="5" customFormat="1" ht="11.1" customHeight="1" x14ac:dyDescent="0.15">
      <c r="B54" s="33" t="s">
        <v>33</v>
      </c>
      <c r="C54" s="183">
        <v>4</v>
      </c>
      <c r="D54" s="38"/>
      <c r="E54" s="188">
        <v>24</v>
      </c>
      <c r="F54" s="189">
        <v>8</v>
      </c>
      <c r="G54" s="189">
        <v>1</v>
      </c>
      <c r="H54" s="189">
        <v>1</v>
      </c>
      <c r="I54" s="190">
        <v>0</v>
      </c>
    </row>
    <row r="55" spans="2:9" s="5" customFormat="1" ht="11.1" customHeight="1" x14ac:dyDescent="0.15">
      <c r="B55" s="33" t="s">
        <v>34</v>
      </c>
      <c r="C55" s="183">
        <v>63</v>
      </c>
      <c r="D55" s="38"/>
      <c r="E55" s="188">
        <v>155</v>
      </c>
      <c r="F55" s="189">
        <v>34</v>
      </c>
      <c r="G55" s="189">
        <v>3</v>
      </c>
      <c r="H55" s="189">
        <v>10</v>
      </c>
      <c r="I55" s="190">
        <v>2</v>
      </c>
    </row>
    <row r="56" spans="2:9" s="5" customFormat="1" ht="11.1" customHeight="1" x14ac:dyDescent="0.15">
      <c r="B56" s="33" t="s">
        <v>35</v>
      </c>
      <c r="C56" s="183">
        <v>196</v>
      </c>
      <c r="D56" s="38"/>
      <c r="E56" s="188">
        <v>77</v>
      </c>
      <c r="F56" s="189">
        <v>30</v>
      </c>
      <c r="G56" s="189">
        <v>4</v>
      </c>
      <c r="H56" s="189">
        <v>8</v>
      </c>
      <c r="I56" s="190">
        <v>0</v>
      </c>
    </row>
    <row r="57" spans="2:9" s="5" customFormat="1" ht="11.1" customHeight="1" x14ac:dyDescent="0.15">
      <c r="B57" s="33" t="s">
        <v>36</v>
      </c>
      <c r="C57" s="183">
        <v>15</v>
      </c>
      <c r="D57" s="38"/>
      <c r="E57" s="188">
        <v>14</v>
      </c>
      <c r="F57" s="189">
        <v>5</v>
      </c>
      <c r="G57" s="189">
        <v>1</v>
      </c>
      <c r="H57" s="189">
        <v>3</v>
      </c>
      <c r="I57" s="190">
        <v>1</v>
      </c>
    </row>
    <row r="58" spans="2:9" s="5" customFormat="1" ht="11.1" customHeight="1" x14ac:dyDescent="0.15">
      <c r="B58" s="33" t="s">
        <v>37</v>
      </c>
      <c r="C58" s="183">
        <v>5</v>
      </c>
      <c r="D58" s="38"/>
      <c r="E58" s="188">
        <v>5</v>
      </c>
      <c r="F58" s="189">
        <v>5</v>
      </c>
      <c r="G58" s="189">
        <v>0</v>
      </c>
      <c r="H58" s="189">
        <v>3</v>
      </c>
      <c r="I58" s="190">
        <v>0</v>
      </c>
    </row>
    <row r="59" spans="2:9" s="22" customFormat="1" ht="11.1" customHeight="1" x14ac:dyDescent="0.15">
      <c r="B59" s="29" t="s">
        <v>110</v>
      </c>
      <c r="C59" s="182">
        <v>25</v>
      </c>
      <c r="D59" s="36"/>
      <c r="E59" s="185">
        <v>44</v>
      </c>
      <c r="F59" s="186">
        <v>16</v>
      </c>
      <c r="G59" s="186">
        <v>1</v>
      </c>
      <c r="H59" s="186">
        <v>2</v>
      </c>
      <c r="I59" s="187">
        <v>1</v>
      </c>
    </row>
    <row r="60" spans="2:9" s="5" customFormat="1" ht="11.1" customHeight="1" x14ac:dyDescent="0.15">
      <c r="B60" s="33" t="s">
        <v>38</v>
      </c>
      <c r="C60" s="183">
        <v>2</v>
      </c>
      <c r="D60" s="38"/>
      <c r="E60" s="188">
        <v>5</v>
      </c>
      <c r="F60" s="189">
        <v>1</v>
      </c>
      <c r="G60" s="189">
        <v>0</v>
      </c>
      <c r="H60" s="189">
        <v>0</v>
      </c>
      <c r="I60" s="190">
        <v>0</v>
      </c>
    </row>
    <row r="61" spans="2:9" s="5" customFormat="1" ht="11.1" customHeight="1" x14ac:dyDescent="0.15">
      <c r="B61" s="33" t="s">
        <v>39</v>
      </c>
      <c r="C61" s="183">
        <v>2</v>
      </c>
      <c r="D61" s="38"/>
      <c r="E61" s="188">
        <v>9</v>
      </c>
      <c r="F61" s="189">
        <v>2</v>
      </c>
      <c r="G61" s="189">
        <v>0</v>
      </c>
      <c r="H61" s="189">
        <v>1</v>
      </c>
      <c r="I61" s="190">
        <v>0</v>
      </c>
    </row>
    <row r="62" spans="2:9" s="5" customFormat="1" ht="11.1" customHeight="1" x14ac:dyDescent="0.15">
      <c r="B62" s="33" t="s">
        <v>40</v>
      </c>
      <c r="C62" s="183">
        <v>10</v>
      </c>
      <c r="D62" s="38"/>
      <c r="E62" s="188">
        <v>8</v>
      </c>
      <c r="F62" s="189">
        <v>5</v>
      </c>
      <c r="G62" s="189">
        <v>0</v>
      </c>
      <c r="H62" s="189">
        <v>0</v>
      </c>
      <c r="I62" s="190">
        <v>0</v>
      </c>
    </row>
    <row r="63" spans="2:9" s="5" customFormat="1" ht="11.1" customHeight="1" x14ac:dyDescent="0.15">
      <c r="B63" s="33" t="s">
        <v>41</v>
      </c>
      <c r="C63" s="183">
        <v>6</v>
      </c>
      <c r="D63" s="38"/>
      <c r="E63" s="188">
        <v>10</v>
      </c>
      <c r="F63" s="189">
        <v>3</v>
      </c>
      <c r="G63" s="189">
        <v>1</v>
      </c>
      <c r="H63" s="189">
        <v>1</v>
      </c>
      <c r="I63" s="190">
        <v>1</v>
      </c>
    </row>
    <row r="64" spans="2:9" s="5" customFormat="1" ht="11.1" customHeight="1" x14ac:dyDescent="0.15">
      <c r="B64" s="33" t="s">
        <v>42</v>
      </c>
      <c r="C64" s="183">
        <v>5</v>
      </c>
      <c r="D64" s="38"/>
      <c r="E64" s="188">
        <v>12</v>
      </c>
      <c r="F64" s="189">
        <v>5</v>
      </c>
      <c r="G64" s="189">
        <v>0</v>
      </c>
      <c r="H64" s="189">
        <v>0</v>
      </c>
      <c r="I64" s="190">
        <v>0</v>
      </c>
    </row>
    <row r="65" spans="2:9" s="22" customFormat="1" ht="11.1" customHeight="1" x14ac:dyDescent="0.15">
      <c r="B65" s="29" t="s">
        <v>111</v>
      </c>
      <c r="C65" s="182">
        <v>9</v>
      </c>
      <c r="D65" s="36"/>
      <c r="E65" s="185">
        <v>20</v>
      </c>
      <c r="F65" s="186">
        <v>3</v>
      </c>
      <c r="G65" s="186">
        <v>0</v>
      </c>
      <c r="H65" s="186">
        <v>0</v>
      </c>
      <c r="I65" s="187">
        <v>0</v>
      </c>
    </row>
    <row r="66" spans="2:9" s="5" customFormat="1" ht="11.1" customHeight="1" x14ac:dyDescent="0.15">
      <c r="B66" s="33" t="s">
        <v>43</v>
      </c>
      <c r="C66" s="183">
        <v>2</v>
      </c>
      <c r="D66" s="38"/>
      <c r="E66" s="188">
        <v>3</v>
      </c>
      <c r="F66" s="189">
        <v>1</v>
      </c>
      <c r="G66" s="189">
        <v>0</v>
      </c>
      <c r="H66" s="189">
        <v>0</v>
      </c>
      <c r="I66" s="190">
        <v>0</v>
      </c>
    </row>
    <row r="67" spans="2:9" s="5" customFormat="1" ht="11.1" customHeight="1" x14ac:dyDescent="0.15">
      <c r="B67" s="33" t="s">
        <v>44</v>
      </c>
      <c r="C67" s="183">
        <v>3</v>
      </c>
      <c r="D67" s="38"/>
      <c r="E67" s="188">
        <v>5</v>
      </c>
      <c r="F67" s="189">
        <v>1</v>
      </c>
      <c r="G67" s="189">
        <v>0</v>
      </c>
      <c r="H67" s="189">
        <v>0</v>
      </c>
      <c r="I67" s="190">
        <v>0</v>
      </c>
    </row>
    <row r="68" spans="2:9" s="5" customFormat="1" ht="11.1" customHeight="1" x14ac:dyDescent="0.15">
      <c r="B68" s="33" t="s">
        <v>45</v>
      </c>
      <c r="C68" s="183">
        <v>2</v>
      </c>
      <c r="D68" s="38"/>
      <c r="E68" s="188">
        <v>7</v>
      </c>
      <c r="F68" s="189">
        <v>1</v>
      </c>
      <c r="G68" s="189">
        <v>0</v>
      </c>
      <c r="H68" s="189">
        <v>0</v>
      </c>
      <c r="I68" s="190">
        <v>0</v>
      </c>
    </row>
    <row r="69" spans="2:9" s="5" customFormat="1" ht="11.1" customHeight="1" x14ac:dyDescent="0.15">
      <c r="B69" s="33" t="s">
        <v>46</v>
      </c>
      <c r="C69" s="183">
        <v>2</v>
      </c>
      <c r="D69" s="38"/>
      <c r="E69" s="188">
        <v>5</v>
      </c>
      <c r="F69" s="189">
        <v>0</v>
      </c>
      <c r="G69" s="189">
        <v>0</v>
      </c>
      <c r="H69" s="189">
        <v>0</v>
      </c>
      <c r="I69" s="190">
        <v>0</v>
      </c>
    </row>
    <row r="70" spans="2:9" s="22" customFormat="1" ht="11.1" customHeight="1" x14ac:dyDescent="0.15">
      <c r="B70" s="29" t="s">
        <v>112</v>
      </c>
      <c r="C70" s="182">
        <v>52</v>
      </c>
      <c r="D70" s="36"/>
      <c r="E70" s="185">
        <v>58</v>
      </c>
      <c r="F70" s="186">
        <v>26</v>
      </c>
      <c r="G70" s="186">
        <v>1</v>
      </c>
      <c r="H70" s="186">
        <v>7</v>
      </c>
      <c r="I70" s="187">
        <v>0</v>
      </c>
    </row>
    <row r="71" spans="2:9" s="5" customFormat="1" ht="11.1" customHeight="1" x14ac:dyDescent="0.15">
      <c r="B71" s="33" t="s">
        <v>47</v>
      </c>
      <c r="C71" s="183">
        <v>16</v>
      </c>
      <c r="D71" s="38"/>
      <c r="E71" s="188">
        <v>5</v>
      </c>
      <c r="F71" s="189">
        <v>1</v>
      </c>
      <c r="G71" s="189">
        <v>0</v>
      </c>
      <c r="H71" s="189">
        <v>0</v>
      </c>
      <c r="I71" s="190">
        <v>0</v>
      </c>
    </row>
    <row r="72" spans="2:9" s="5" customFormat="1" ht="11.1" customHeight="1" x14ac:dyDescent="0.15">
      <c r="B72" s="33" t="s">
        <v>48</v>
      </c>
      <c r="C72" s="183">
        <v>3</v>
      </c>
      <c r="D72" s="38"/>
      <c r="E72" s="188">
        <v>7</v>
      </c>
      <c r="F72" s="189">
        <v>8</v>
      </c>
      <c r="G72" s="189">
        <v>0</v>
      </c>
      <c r="H72" s="189">
        <v>5</v>
      </c>
      <c r="I72" s="190">
        <v>0</v>
      </c>
    </row>
    <row r="73" spans="2:9" s="5" customFormat="1" ht="11.1" customHeight="1" x14ac:dyDescent="0.15">
      <c r="B73" s="33" t="s">
        <v>49</v>
      </c>
      <c r="C73" s="183">
        <v>5</v>
      </c>
      <c r="D73" s="38"/>
      <c r="E73" s="188">
        <v>23</v>
      </c>
      <c r="F73" s="189">
        <v>4</v>
      </c>
      <c r="G73" s="189">
        <v>0</v>
      </c>
      <c r="H73" s="189">
        <v>0</v>
      </c>
      <c r="I73" s="190">
        <v>0</v>
      </c>
    </row>
    <row r="74" spans="2:9" s="5" customFormat="1" ht="11.1" customHeight="1" x14ac:dyDescent="0.15">
      <c r="B74" s="33" t="s">
        <v>50</v>
      </c>
      <c r="C74" s="183">
        <v>20</v>
      </c>
      <c r="D74" s="38"/>
      <c r="E74" s="188">
        <v>11</v>
      </c>
      <c r="F74" s="189">
        <v>7</v>
      </c>
      <c r="G74" s="189">
        <v>1</v>
      </c>
      <c r="H74" s="189">
        <v>0</v>
      </c>
      <c r="I74" s="190">
        <v>0</v>
      </c>
    </row>
    <row r="75" spans="2:9" s="5" customFormat="1" ht="11.1" customHeight="1" x14ac:dyDescent="0.15">
      <c r="B75" s="33" t="s">
        <v>51</v>
      </c>
      <c r="C75" s="183">
        <v>7</v>
      </c>
      <c r="D75" s="38"/>
      <c r="E75" s="188">
        <v>10</v>
      </c>
      <c r="F75" s="189">
        <v>4</v>
      </c>
      <c r="G75" s="189">
        <v>0</v>
      </c>
      <c r="H75" s="189">
        <v>0</v>
      </c>
      <c r="I75" s="190">
        <v>0</v>
      </c>
    </row>
    <row r="76" spans="2:9" s="5" customFormat="1" ht="11.1" customHeight="1" x14ac:dyDescent="0.15">
      <c r="B76" s="33" t="s">
        <v>52</v>
      </c>
      <c r="C76" s="183">
        <v>0</v>
      </c>
      <c r="D76" s="38"/>
      <c r="E76" s="188">
        <v>1</v>
      </c>
      <c r="F76" s="189">
        <v>1</v>
      </c>
      <c r="G76" s="189">
        <v>0</v>
      </c>
      <c r="H76" s="189">
        <v>1</v>
      </c>
      <c r="I76" s="190">
        <v>0</v>
      </c>
    </row>
    <row r="77" spans="2:9" s="5" customFormat="1" ht="11.1" customHeight="1" x14ac:dyDescent="0.15">
      <c r="B77" s="33" t="s">
        <v>53</v>
      </c>
      <c r="C77" s="183">
        <v>1</v>
      </c>
      <c r="D77" s="38"/>
      <c r="E77" s="188">
        <v>1</v>
      </c>
      <c r="F77" s="189">
        <v>1</v>
      </c>
      <c r="G77" s="189">
        <v>0</v>
      </c>
      <c r="H77" s="189">
        <v>1</v>
      </c>
      <c r="I77" s="190">
        <v>0</v>
      </c>
    </row>
    <row r="78" spans="2:9" s="5" customFormat="1" ht="11.1" customHeight="1" thickBot="1" x14ac:dyDescent="0.2">
      <c r="B78" s="34" t="s">
        <v>54</v>
      </c>
      <c r="C78" s="184">
        <v>0</v>
      </c>
      <c r="D78" s="41"/>
      <c r="E78" s="191">
        <v>0</v>
      </c>
      <c r="F78" s="192">
        <v>0</v>
      </c>
      <c r="G78" s="192">
        <v>0</v>
      </c>
      <c r="H78" s="192">
        <v>0</v>
      </c>
      <c r="I78" s="19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56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94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71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'D-a-(10)'!B9</f>
        <v>2011  平成23年</v>
      </c>
      <c r="C9" s="19">
        <v>415</v>
      </c>
      <c r="D9" s="16">
        <v>96.867469879518069</v>
      </c>
      <c r="E9" s="18">
        <v>402</v>
      </c>
      <c r="F9" s="150">
        <v>491</v>
      </c>
      <c r="G9" s="150">
        <v>65</v>
      </c>
      <c r="H9" s="150">
        <v>2</v>
      </c>
      <c r="I9" s="150">
        <v>0</v>
      </c>
    </row>
    <row r="10" spans="2:9" s="5" customFormat="1" x14ac:dyDescent="0.15">
      <c r="B10" s="18" t="str">
        <f>'D-a-(10)'!B10</f>
        <v>2012      24</v>
      </c>
      <c r="C10" s="19">
        <v>412</v>
      </c>
      <c r="D10" s="16">
        <v>82.524271844660191</v>
      </c>
      <c r="E10" s="18">
        <v>340</v>
      </c>
      <c r="F10" s="150">
        <v>452</v>
      </c>
      <c r="G10" s="150">
        <v>75</v>
      </c>
      <c r="H10" s="150">
        <v>2</v>
      </c>
      <c r="I10" s="150">
        <v>1</v>
      </c>
    </row>
    <row r="11" spans="2:9" s="5" customFormat="1" x14ac:dyDescent="0.15">
      <c r="B11" s="18" t="str">
        <f>'D-a-(10)'!B11</f>
        <v>2013      25</v>
      </c>
      <c r="C11" s="19">
        <v>300</v>
      </c>
      <c r="D11" s="16">
        <v>94.333333333333343</v>
      </c>
      <c r="E11" s="18">
        <v>283</v>
      </c>
      <c r="F11" s="150">
        <v>379</v>
      </c>
      <c r="G11" s="150">
        <v>57</v>
      </c>
      <c r="H11" s="150">
        <v>0</v>
      </c>
      <c r="I11" s="150">
        <v>0</v>
      </c>
    </row>
    <row r="12" spans="2:9" s="5" customFormat="1" x14ac:dyDescent="0.15">
      <c r="B12" s="18" t="str">
        <f>'D-a-(10)'!B12</f>
        <v>2014      26</v>
      </c>
      <c r="C12" s="19">
        <v>309</v>
      </c>
      <c r="D12" s="16">
        <v>84.78964401294499</v>
      </c>
      <c r="E12" s="18">
        <v>262</v>
      </c>
      <c r="F12" s="150">
        <v>435</v>
      </c>
      <c r="G12" s="150">
        <v>51</v>
      </c>
      <c r="H12" s="150">
        <v>2</v>
      </c>
      <c r="I12" s="150">
        <v>0</v>
      </c>
    </row>
    <row r="13" spans="2:9" s="5" customFormat="1" x14ac:dyDescent="0.15">
      <c r="B13" s="18" t="str">
        <f>'D-a-(10)'!B13</f>
        <v>2015      27</v>
      </c>
      <c r="C13" s="19">
        <v>332</v>
      </c>
      <c r="D13" s="16">
        <v>88.855421686746979</v>
      </c>
      <c r="E13" s="18">
        <v>295</v>
      </c>
      <c r="F13" s="150">
        <v>348</v>
      </c>
      <c r="G13" s="150">
        <v>62</v>
      </c>
      <c r="H13" s="150">
        <v>0</v>
      </c>
      <c r="I13" s="150">
        <v>0</v>
      </c>
    </row>
    <row r="14" spans="2:9" s="5" customFormat="1" x14ac:dyDescent="0.15">
      <c r="B14" s="18" t="str">
        <f>'D-a-(10)'!B14</f>
        <v>2016      28</v>
      </c>
      <c r="C14" s="58">
        <v>341</v>
      </c>
      <c r="D14" s="16">
        <v>86.217008797653961</v>
      </c>
      <c r="E14" s="151">
        <v>294</v>
      </c>
      <c r="F14" s="150">
        <v>463</v>
      </c>
      <c r="G14" s="150">
        <v>84</v>
      </c>
      <c r="H14" s="150">
        <v>3</v>
      </c>
      <c r="I14" s="150">
        <v>0</v>
      </c>
    </row>
    <row r="15" spans="2:9" s="5" customFormat="1" x14ac:dyDescent="0.15">
      <c r="B15" s="18" t="str">
        <f>'D-a-(10)'!B15</f>
        <v>2017      29</v>
      </c>
      <c r="C15" s="58">
        <v>285</v>
      </c>
      <c r="D15" s="16">
        <v>88.771929824561397</v>
      </c>
      <c r="E15" s="151">
        <v>253</v>
      </c>
      <c r="F15" s="150">
        <v>387</v>
      </c>
      <c r="G15" s="150">
        <v>68</v>
      </c>
      <c r="H15" s="150">
        <v>12</v>
      </c>
      <c r="I15" s="150">
        <v>2</v>
      </c>
    </row>
    <row r="16" spans="2:9" s="5" customFormat="1" x14ac:dyDescent="0.15">
      <c r="B16" s="18" t="str">
        <f>'D-a-(10)'!B16</f>
        <v>2018      30</v>
      </c>
      <c r="C16" s="19">
        <v>261</v>
      </c>
      <c r="D16" s="16">
        <v>101.14942528735634</v>
      </c>
      <c r="E16" s="73">
        <v>264</v>
      </c>
      <c r="F16" s="150">
        <v>464</v>
      </c>
      <c r="G16" s="150">
        <v>103</v>
      </c>
      <c r="H16" s="150">
        <v>4</v>
      </c>
      <c r="I16" s="150">
        <v>1</v>
      </c>
    </row>
    <row r="17" spans="2:9" s="22" customFormat="1" x14ac:dyDescent="0.15">
      <c r="B17" s="18" t="str">
        <f>'D-a-(10)'!B17</f>
        <v>2019  令和元年</v>
      </c>
      <c r="C17" s="19">
        <v>260</v>
      </c>
      <c r="D17" s="16">
        <v>90</v>
      </c>
      <c r="E17" s="72">
        <v>234</v>
      </c>
      <c r="F17" s="72">
        <v>282</v>
      </c>
      <c r="G17" s="72">
        <v>47</v>
      </c>
      <c r="H17" s="72">
        <v>1</v>
      </c>
      <c r="I17" s="73">
        <v>0</v>
      </c>
    </row>
    <row r="18" spans="2:9" s="22" customFormat="1" x14ac:dyDescent="0.15">
      <c r="B18" s="23" t="str">
        <f>'D-a-(10)'!B18</f>
        <v>2020      ２</v>
      </c>
      <c r="C18" s="24">
        <f>SUM(C20,C26,C33,C34,C45,C52,C59,C65,C70)</f>
        <v>182</v>
      </c>
      <c r="D18" s="25">
        <f>E18/C18*100</f>
        <v>96.703296703296701</v>
      </c>
      <c r="E18" s="74">
        <f>SUM(E20,E26,E33,E34,E45,E52,E59,E65,E70)</f>
        <v>176</v>
      </c>
      <c r="F18" s="75">
        <f>SUM(F20,F26,F33,F34,F45,F52,F59,F65,F70)</f>
        <v>241</v>
      </c>
      <c r="G18" s="75">
        <f>SUM(G20,G26,G33,G34,G45,G52,G59,G65,G70)</f>
        <v>52</v>
      </c>
      <c r="H18" s="75">
        <f>SUM(H20,H26,H33,H34,H45,H52,H59,H65,H70)</f>
        <v>10</v>
      </c>
      <c r="I18" s="75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94">
        <v>9</v>
      </c>
      <c r="D20" s="36"/>
      <c r="E20" s="198">
        <v>10</v>
      </c>
      <c r="F20" s="199">
        <v>13</v>
      </c>
      <c r="G20" s="199">
        <v>1</v>
      </c>
      <c r="H20" s="199">
        <v>0</v>
      </c>
      <c r="I20" s="200">
        <v>0</v>
      </c>
    </row>
    <row r="21" spans="2:9" s="5" customFormat="1" ht="11.1" customHeight="1" x14ac:dyDescent="0.15">
      <c r="B21" s="33" t="s">
        <v>4</v>
      </c>
      <c r="C21" s="195">
        <v>7</v>
      </c>
      <c r="D21" s="38"/>
      <c r="E21" s="201">
        <v>9</v>
      </c>
      <c r="F21" s="202">
        <v>12</v>
      </c>
      <c r="G21" s="202">
        <v>0</v>
      </c>
      <c r="H21" s="202">
        <v>0</v>
      </c>
      <c r="I21" s="203">
        <v>0</v>
      </c>
    </row>
    <row r="22" spans="2:9" s="5" customFormat="1" ht="11.1" customHeight="1" x14ac:dyDescent="0.15">
      <c r="B22" s="33" t="s">
        <v>5</v>
      </c>
      <c r="C22" s="195">
        <v>1</v>
      </c>
      <c r="D22" s="38"/>
      <c r="E22" s="201">
        <v>0</v>
      </c>
      <c r="F22" s="202">
        <v>0</v>
      </c>
      <c r="G22" s="202">
        <v>0</v>
      </c>
      <c r="H22" s="202">
        <v>0</v>
      </c>
      <c r="I22" s="203">
        <v>0</v>
      </c>
    </row>
    <row r="23" spans="2:9" s="5" customFormat="1" ht="11.1" customHeight="1" x14ac:dyDescent="0.15">
      <c r="B23" s="33" t="s">
        <v>6</v>
      </c>
      <c r="C23" s="195">
        <v>0</v>
      </c>
      <c r="D23" s="38"/>
      <c r="E23" s="201">
        <v>0</v>
      </c>
      <c r="F23" s="202">
        <v>0</v>
      </c>
      <c r="G23" s="202">
        <v>0</v>
      </c>
      <c r="H23" s="202">
        <v>0</v>
      </c>
      <c r="I23" s="203">
        <v>0</v>
      </c>
    </row>
    <row r="24" spans="2:9" s="5" customFormat="1" ht="11.1" customHeight="1" x14ac:dyDescent="0.15">
      <c r="B24" s="33" t="s">
        <v>7</v>
      </c>
      <c r="C24" s="195">
        <v>1</v>
      </c>
      <c r="D24" s="38"/>
      <c r="E24" s="201">
        <v>1</v>
      </c>
      <c r="F24" s="202">
        <v>1</v>
      </c>
      <c r="G24" s="202">
        <v>1</v>
      </c>
      <c r="H24" s="202">
        <v>0</v>
      </c>
      <c r="I24" s="203">
        <v>0</v>
      </c>
    </row>
    <row r="25" spans="2:9" s="5" customFormat="1" ht="11.1" customHeight="1" x14ac:dyDescent="0.15">
      <c r="B25" s="33" t="s">
        <v>8</v>
      </c>
      <c r="C25" s="195">
        <v>0</v>
      </c>
      <c r="D25" s="38"/>
      <c r="E25" s="201">
        <v>0</v>
      </c>
      <c r="F25" s="202">
        <v>0</v>
      </c>
      <c r="G25" s="202">
        <v>0</v>
      </c>
      <c r="H25" s="202">
        <v>0</v>
      </c>
      <c r="I25" s="203">
        <v>0</v>
      </c>
    </row>
    <row r="26" spans="2:9" s="22" customFormat="1" ht="11.1" customHeight="1" x14ac:dyDescent="0.15">
      <c r="B26" s="29" t="s">
        <v>106</v>
      </c>
      <c r="C26" s="196">
        <v>20</v>
      </c>
      <c r="D26" s="36"/>
      <c r="E26" s="204">
        <v>17</v>
      </c>
      <c r="F26" s="199">
        <v>9</v>
      </c>
      <c r="G26" s="199">
        <v>1</v>
      </c>
      <c r="H26" s="199">
        <v>0</v>
      </c>
      <c r="I26" s="200">
        <v>0</v>
      </c>
    </row>
    <row r="27" spans="2:9" s="5" customFormat="1" ht="11.1" customHeight="1" x14ac:dyDescent="0.15">
      <c r="B27" s="33" t="s">
        <v>9</v>
      </c>
      <c r="C27" s="195">
        <v>1</v>
      </c>
      <c r="D27" s="38"/>
      <c r="E27" s="201">
        <v>0</v>
      </c>
      <c r="F27" s="202">
        <v>0</v>
      </c>
      <c r="G27" s="202">
        <v>0</v>
      </c>
      <c r="H27" s="202">
        <v>0</v>
      </c>
      <c r="I27" s="203">
        <v>0</v>
      </c>
    </row>
    <row r="28" spans="2:9" s="5" customFormat="1" ht="11.1" customHeight="1" x14ac:dyDescent="0.15">
      <c r="B28" s="33" t="s">
        <v>10</v>
      </c>
      <c r="C28" s="195">
        <v>1</v>
      </c>
      <c r="D28" s="38"/>
      <c r="E28" s="201">
        <v>1</v>
      </c>
      <c r="F28" s="202">
        <v>0</v>
      </c>
      <c r="G28" s="202">
        <v>0</v>
      </c>
      <c r="H28" s="202">
        <v>0</v>
      </c>
      <c r="I28" s="203">
        <v>0</v>
      </c>
    </row>
    <row r="29" spans="2:9" s="5" customFormat="1" ht="11.1" customHeight="1" x14ac:dyDescent="0.15">
      <c r="B29" s="33" t="s">
        <v>11</v>
      </c>
      <c r="C29" s="195">
        <v>5</v>
      </c>
      <c r="D29" s="38"/>
      <c r="E29" s="201">
        <v>3</v>
      </c>
      <c r="F29" s="202">
        <v>3</v>
      </c>
      <c r="G29" s="202">
        <v>1</v>
      </c>
      <c r="H29" s="202">
        <v>0</v>
      </c>
      <c r="I29" s="203">
        <v>0</v>
      </c>
    </row>
    <row r="30" spans="2:9" s="5" customFormat="1" ht="11.1" customHeight="1" x14ac:dyDescent="0.15">
      <c r="B30" s="33" t="s">
        <v>12</v>
      </c>
      <c r="C30" s="195">
        <v>6</v>
      </c>
      <c r="D30" s="38"/>
      <c r="E30" s="201">
        <v>7</v>
      </c>
      <c r="F30" s="202">
        <v>3</v>
      </c>
      <c r="G30" s="202">
        <v>0</v>
      </c>
      <c r="H30" s="202">
        <v>0</v>
      </c>
      <c r="I30" s="203">
        <v>0</v>
      </c>
    </row>
    <row r="31" spans="2:9" s="5" customFormat="1" ht="11.1" customHeight="1" x14ac:dyDescent="0.15">
      <c r="B31" s="33" t="s">
        <v>13</v>
      </c>
      <c r="C31" s="195">
        <v>3</v>
      </c>
      <c r="D31" s="38"/>
      <c r="E31" s="201">
        <v>4</v>
      </c>
      <c r="F31" s="202">
        <v>3</v>
      </c>
      <c r="G31" s="202">
        <v>0</v>
      </c>
      <c r="H31" s="202">
        <v>0</v>
      </c>
      <c r="I31" s="203">
        <v>0</v>
      </c>
    </row>
    <row r="32" spans="2:9" s="5" customFormat="1" ht="11.1" customHeight="1" x14ac:dyDescent="0.15">
      <c r="B32" s="33" t="s">
        <v>14</v>
      </c>
      <c r="C32" s="195">
        <v>4</v>
      </c>
      <c r="D32" s="38"/>
      <c r="E32" s="201">
        <v>2</v>
      </c>
      <c r="F32" s="202">
        <v>0</v>
      </c>
      <c r="G32" s="202">
        <v>0</v>
      </c>
      <c r="H32" s="202">
        <v>0</v>
      </c>
      <c r="I32" s="203">
        <v>0</v>
      </c>
    </row>
    <row r="33" spans="2:9" s="22" customFormat="1" ht="11.1" customHeight="1" x14ac:dyDescent="0.15">
      <c r="B33" s="29" t="s">
        <v>15</v>
      </c>
      <c r="C33" s="196">
        <v>21</v>
      </c>
      <c r="D33" s="39"/>
      <c r="E33" s="204">
        <v>18</v>
      </c>
      <c r="F33" s="199">
        <v>21</v>
      </c>
      <c r="G33" s="199">
        <v>6</v>
      </c>
      <c r="H33" s="199">
        <v>0</v>
      </c>
      <c r="I33" s="200">
        <v>0</v>
      </c>
    </row>
    <row r="34" spans="2:9" s="22" customFormat="1" ht="11.1" customHeight="1" x14ac:dyDescent="0.15">
      <c r="B34" s="29" t="s">
        <v>107</v>
      </c>
      <c r="C34" s="196">
        <v>27</v>
      </c>
      <c r="D34" s="36"/>
      <c r="E34" s="204">
        <v>33</v>
      </c>
      <c r="F34" s="199">
        <v>29</v>
      </c>
      <c r="G34" s="199">
        <v>8</v>
      </c>
      <c r="H34" s="199">
        <v>0</v>
      </c>
      <c r="I34" s="200">
        <v>0</v>
      </c>
    </row>
    <row r="35" spans="2:9" s="5" customFormat="1" ht="11.1" customHeight="1" x14ac:dyDescent="0.15">
      <c r="B35" s="33" t="s">
        <v>16</v>
      </c>
      <c r="C35" s="195">
        <v>2</v>
      </c>
      <c r="D35" s="38"/>
      <c r="E35" s="201">
        <v>3</v>
      </c>
      <c r="F35" s="202">
        <v>3</v>
      </c>
      <c r="G35" s="202">
        <v>1</v>
      </c>
      <c r="H35" s="202">
        <v>0</v>
      </c>
      <c r="I35" s="203">
        <v>0</v>
      </c>
    </row>
    <row r="36" spans="2:9" s="5" customFormat="1" ht="11.1" customHeight="1" x14ac:dyDescent="0.15">
      <c r="B36" s="33" t="s">
        <v>17</v>
      </c>
      <c r="C36" s="195">
        <v>1</v>
      </c>
      <c r="D36" s="38"/>
      <c r="E36" s="201">
        <v>0</v>
      </c>
      <c r="F36" s="202">
        <v>0</v>
      </c>
      <c r="G36" s="202">
        <v>0</v>
      </c>
      <c r="H36" s="202">
        <v>0</v>
      </c>
      <c r="I36" s="203">
        <v>0</v>
      </c>
    </row>
    <row r="37" spans="2:9" s="5" customFormat="1" ht="11.1" customHeight="1" x14ac:dyDescent="0.15">
      <c r="B37" s="33" t="s">
        <v>18</v>
      </c>
      <c r="C37" s="195">
        <v>5</v>
      </c>
      <c r="D37" s="38"/>
      <c r="E37" s="201">
        <v>3</v>
      </c>
      <c r="F37" s="202">
        <v>3</v>
      </c>
      <c r="G37" s="202">
        <v>0</v>
      </c>
      <c r="H37" s="202">
        <v>0</v>
      </c>
      <c r="I37" s="203">
        <v>0</v>
      </c>
    </row>
    <row r="38" spans="2:9" s="5" customFormat="1" ht="11.1" customHeight="1" x14ac:dyDescent="0.15">
      <c r="B38" s="33" t="s">
        <v>19</v>
      </c>
      <c r="C38" s="195">
        <v>4</v>
      </c>
      <c r="D38" s="38"/>
      <c r="E38" s="201">
        <v>6</v>
      </c>
      <c r="F38" s="202">
        <v>2</v>
      </c>
      <c r="G38" s="202">
        <v>0</v>
      </c>
      <c r="H38" s="202">
        <v>0</v>
      </c>
      <c r="I38" s="203">
        <v>0</v>
      </c>
    </row>
    <row r="39" spans="2:9" s="5" customFormat="1" ht="11.1" customHeight="1" x14ac:dyDescent="0.15">
      <c r="B39" s="33" t="s">
        <v>20</v>
      </c>
      <c r="C39" s="195">
        <v>2</v>
      </c>
      <c r="D39" s="38"/>
      <c r="E39" s="201">
        <v>5</v>
      </c>
      <c r="F39" s="202">
        <v>7</v>
      </c>
      <c r="G39" s="202">
        <v>3</v>
      </c>
      <c r="H39" s="202">
        <v>0</v>
      </c>
      <c r="I39" s="203">
        <v>0</v>
      </c>
    </row>
    <row r="40" spans="2:9" s="5" customFormat="1" ht="11.1" customHeight="1" x14ac:dyDescent="0.15">
      <c r="B40" s="33" t="s">
        <v>21</v>
      </c>
      <c r="C40" s="195">
        <v>6</v>
      </c>
      <c r="D40" s="38"/>
      <c r="E40" s="201">
        <v>9</v>
      </c>
      <c r="F40" s="202">
        <v>12</v>
      </c>
      <c r="G40" s="202">
        <v>3</v>
      </c>
      <c r="H40" s="202">
        <v>0</v>
      </c>
      <c r="I40" s="203">
        <v>0</v>
      </c>
    </row>
    <row r="41" spans="2:9" s="5" customFormat="1" ht="11.1" customHeight="1" x14ac:dyDescent="0.15">
      <c r="B41" s="33" t="s">
        <v>22</v>
      </c>
      <c r="C41" s="195">
        <v>0</v>
      </c>
      <c r="D41" s="38"/>
      <c r="E41" s="201">
        <v>0</v>
      </c>
      <c r="F41" s="202">
        <v>0</v>
      </c>
      <c r="G41" s="202">
        <v>0</v>
      </c>
      <c r="H41" s="202">
        <v>0</v>
      </c>
      <c r="I41" s="203">
        <v>0</v>
      </c>
    </row>
    <row r="42" spans="2:9" s="5" customFormat="1" ht="11.1" customHeight="1" x14ac:dyDescent="0.15">
      <c r="B42" s="33" t="s">
        <v>23</v>
      </c>
      <c r="C42" s="195">
        <v>0</v>
      </c>
      <c r="D42" s="38"/>
      <c r="E42" s="201">
        <v>1</v>
      </c>
      <c r="F42" s="202">
        <v>1</v>
      </c>
      <c r="G42" s="202">
        <v>1</v>
      </c>
      <c r="H42" s="202">
        <v>0</v>
      </c>
      <c r="I42" s="203">
        <v>0</v>
      </c>
    </row>
    <row r="43" spans="2:9" s="5" customFormat="1" ht="11.1" customHeight="1" x14ac:dyDescent="0.15">
      <c r="B43" s="33" t="s">
        <v>24</v>
      </c>
      <c r="C43" s="195">
        <v>3</v>
      </c>
      <c r="D43" s="38"/>
      <c r="E43" s="201">
        <v>0</v>
      </c>
      <c r="F43" s="202">
        <v>0</v>
      </c>
      <c r="G43" s="202">
        <v>0</v>
      </c>
      <c r="H43" s="202">
        <v>0</v>
      </c>
      <c r="I43" s="203">
        <v>0</v>
      </c>
    </row>
    <row r="44" spans="2:9" s="5" customFormat="1" ht="11.1" customHeight="1" x14ac:dyDescent="0.15">
      <c r="B44" s="33" t="s">
        <v>25</v>
      </c>
      <c r="C44" s="195">
        <v>4</v>
      </c>
      <c r="D44" s="38"/>
      <c r="E44" s="201">
        <v>6</v>
      </c>
      <c r="F44" s="202">
        <v>1</v>
      </c>
      <c r="G44" s="202">
        <v>0</v>
      </c>
      <c r="H44" s="202">
        <v>0</v>
      </c>
      <c r="I44" s="203">
        <v>0</v>
      </c>
    </row>
    <row r="45" spans="2:9" s="22" customFormat="1" ht="11.1" customHeight="1" x14ac:dyDescent="0.15">
      <c r="B45" s="29" t="s">
        <v>108</v>
      </c>
      <c r="C45" s="196">
        <v>21</v>
      </c>
      <c r="D45" s="36"/>
      <c r="E45" s="204">
        <v>15</v>
      </c>
      <c r="F45" s="199">
        <v>27</v>
      </c>
      <c r="G45" s="199">
        <v>7</v>
      </c>
      <c r="H45" s="199">
        <v>0</v>
      </c>
      <c r="I45" s="200">
        <v>0</v>
      </c>
    </row>
    <row r="46" spans="2:9" s="5" customFormat="1" ht="11.1" customHeight="1" x14ac:dyDescent="0.15">
      <c r="B46" s="33" t="s">
        <v>26</v>
      </c>
      <c r="C46" s="195">
        <v>1</v>
      </c>
      <c r="D46" s="38"/>
      <c r="E46" s="201">
        <v>3</v>
      </c>
      <c r="F46" s="202">
        <v>7</v>
      </c>
      <c r="G46" s="202">
        <v>2</v>
      </c>
      <c r="H46" s="202">
        <v>0</v>
      </c>
      <c r="I46" s="203">
        <v>0</v>
      </c>
    </row>
    <row r="47" spans="2:9" s="5" customFormat="1" ht="11.1" customHeight="1" x14ac:dyDescent="0.15">
      <c r="B47" s="33" t="s">
        <v>27</v>
      </c>
      <c r="C47" s="195">
        <v>3</v>
      </c>
      <c r="D47" s="38"/>
      <c r="E47" s="201">
        <v>2</v>
      </c>
      <c r="F47" s="202">
        <v>4</v>
      </c>
      <c r="G47" s="202">
        <v>1</v>
      </c>
      <c r="H47" s="202">
        <v>0</v>
      </c>
      <c r="I47" s="203">
        <v>0</v>
      </c>
    </row>
    <row r="48" spans="2:9" s="5" customFormat="1" ht="11.1" customHeight="1" x14ac:dyDescent="0.15">
      <c r="B48" s="33" t="s">
        <v>28</v>
      </c>
      <c r="C48" s="195">
        <v>1</v>
      </c>
      <c r="D48" s="38"/>
      <c r="E48" s="201">
        <v>0</v>
      </c>
      <c r="F48" s="202">
        <v>0</v>
      </c>
      <c r="G48" s="202">
        <v>0</v>
      </c>
      <c r="H48" s="202">
        <v>0</v>
      </c>
      <c r="I48" s="203">
        <v>0</v>
      </c>
    </row>
    <row r="49" spans="2:9" s="5" customFormat="1" ht="11.1" customHeight="1" x14ac:dyDescent="0.15">
      <c r="B49" s="33" t="s">
        <v>29</v>
      </c>
      <c r="C49" s="195">
        <v>3</v>
      </c>
      <c r="D49" s="38"/>
      <c r="E49" s="201">
        <v>3</v>
      </c>
      <c r="F49" s="202">
        <v>3</v>
      </c>
      <c r="G49" s="202">
        <v>1</v>
      </c>
      <c r="H49" s="202">
        <v>0</v>
      </c>
      <c r="I49" s="203">
        <v>0</v>
      </c>
    </row>
    <row r="50" spans="2:9" s="5" customFormat="1" ht="11.1" customHeight="1" x14ac:dyDescent="0.15">
      <c r="B50" s="33" t="s">
        <v>30</v>
      </c>
      <c r="C50" s="195">
        <v>11</v>
      </c>
      <c r="D50" s="38"/>
      <c r="E50" s="201">
        <v>5</v>
      </c>
      <c r="F50" s="202">
        <v>11</v>
      </c>
      <c r="G50" s="202">
        <v>3</v>
      </c>
      <c r="H50" s="202">
        <v>0</v>
      </c>
      <c r="I50" s="203">
        <v>0</v>
      </c>
    </row>
    <row r="51" spans="2:9" s="5" customFormat="1" ht="11.1" customHeight="1" x14ac:dyDescent="0.15">
      <c r="B51" s="33" t="s">
        <v>31</v>
      </c>
      <c r="C51" s="195">
        <v>2</v>
      </c>
      <c r="D51" s="38"/>
      <c r="E51" s="201">
        <v>2</v>
      </c>
      <c r="F51" s="202">
        <v>2</v>
      </c>
      <c r="G51" s="202">
        <v>0</v>
      </c>
      <c r="H51" s="202">
        <v>0</v>
      </c>
      <c r="I51" s="203">
        <v>0</v>
      </c>
    </row>
    <row r="52" spans="2:9" s="22" customFormat="1" ht="11.1" customHeight="1" x14ac:dyDescent="0.15">
      <c r="B52" s="29" t="s">
        <v>109</v>
      </c>
      <c r="C52" s="196">
        <v>30</v>
      </c>
      <c r="D52" s="36"/>
      <c r="E52" s="204">
        <v>32</v>
      </c>
      <c r="F52" s="199">
        <v>46</v>
      </c>
      <c r="G52" s="199">
        <v>8</v>
      </c>
      <c r="H52" s="199">
        <v>0</v>
      </c>
      <c r="I52" s="200">
        <v>0</v>
      </c>
    </row>
    <row r="53" spans="2:9" s="5" customFormat="1" ht="11.1" customHeight="1" x14ac:dyDescent="0.15">
      <c r="B53" s="33" t="s">
        <v>32</v>
      </c>
      <c r="C53" s="195">
        <v>1</v>
      </c>
      <c r="D53" s="38"/>
      <c r="E53" s="201">
        <v>1</v>
      </c>
      <c r="F53" s="202">
        <v>3</v>
      </c>
      <c r="G53" s="202">
        <v>1</v>
      </c>
      <c r="H53" s="202">
        <v>0</v>
      </c>
      <c r="I53" s="203">
        <v>0</v>
      </c>
    </row>
    <row r="54" spans="2:9" s="5" customFormat="1" ht="11.1" customHeight="1" x14ac:dyDescent="0.15">
      <c r="B54" s="33" t="s">
        <v>33</v>
      </c>
      <c r="C54" s="195">
        <v>5</v>
      </c>
      <c r="D54" s="38"/>
      <c r="E54" s="201">
        <v>1</v>
      </c>
      <c r="F54" s="202">
        <v>0</v>
      </c>
      <c r="G54" s="202">
        <v>0</v>
      </c>
      <c r="H54" s="202">
        <v>0</v>
      </c>
      <c r="I54" s="203">
        <v>0</v>
      </c>
    </row>
    <row r="55" spans="2:9" s="5" customFormat="1" ht="11.1" customHeight="1" x14ac:dyDescent="0.15">
      <c r="B55" s="33" t="s">
        <v>34</v>
      </c>
      <c r="C55" s="195">
        <v>11</v>
      </c>
      <c r="D55" s="38"/>
      <c r="E55" s="201">
        <v>13</v>
      </c>
      <c r="F55" s="202">
        <v>16</v>
      </c>
      <c r="G55" s="202">
        <v>2</v>
      </c>
      <c r="H55" s="202">
        <v>0</v>
      </c>
      <c r="I55" s="203">
        <v>0</v>
      </c>
    </row>
    <row r="56" spans="2:9" s="5" customFormat="1" ht="11.1" customHeight="1" x14ac:dyDescent="0.15">
      <c r="B56" s="33" t="s">
        <v>35</v>
      </c>
      <c r="C56" s="195">
        <v>11</v>
      </c>
      <c r="D56" s="38"/>
      <c r="E56" s="201">
        <v>17</v>
      </c>
      <c r="F56" s="202">
        <v>27</v>
      </c>
      <c r="G56" s="202">
        <v>5</v>
      </c>
      <c r="H56" s="202">
        <v>0</v>
      </c>
      <c r="I56" s="203">
        <v>0</v>
      </c>
    </row>
    <row r="57" spans="2:9" s="5" customFormat="1" ht="11.1" customHeight="1" x14ac:dyDescent="0.15">
      <c r="B57" s="33" t="s">
        <v>36</v>
      </c>
      <c r="C57" s="195">
        <v>2</v>
      </c>
      <c r="D57" s="38"/>
      <c r="E57" s="201">
        <v>0</v>
      </c>
      <c r="F57" s="202">
        <v>0</v>
      </c>
      <c r="G57" s="202">
        <v>0</v>
      </c>
      <c r="H57" s="202">
        <v>0</v>
      </c>
      <c r="I57" s="203">
        <v>0</v>
      </c>
    </row>
    <row r="58" spans="2:9" s="5" customFormat="1" ht="11.1" customHeight="1" x14ac:dyDescent="0.15">
      <c r="B58" s="33" t="s">
        <v>37</v>
      </c>
      <c r="C58" s="195">
        <v>0</v>
      </c>
      <c r="D58" s="38"/>
      <c r="E58" s="201">
        <v>0</v>
      </c>
      <c r="F58" s="202">
        <v>0</v>
      </c>
      <c r="G58" s="202">
        <v>0</v>
      </c>
      <c r="H58" s="202">
        <v>0</v>
      </c>
      <c r="I58" s="203">
        <v>0</v>
      </c>
    </row>
    <row r="59" spans="2:9" s="22" customFormat="1" ht="11.1" customHeight="1" x14ac:dyDescent="0.15">
      <c r="B59" s="29" t="s">
        <v>110</v>
      </c>
      <c r="C59" s="196">
        <v>14</v>
      </c>
      <c r="D59" s="36"/>
      <c r="E59" s="204">
        <v>13</v>
      </c>
      <c r="F59" s="199">
        <v>15</v>
      </c>
      <c r="G59" s="199">
        <v>4</v>
      </c>
      <c r="H59" s="199">
        <v>0</v>
      </c>
      <c r="I59" s="200">
        <v>0</v>
      </c>
    </row>
    <row r="60" spans="2:9" s="5" customFormat="1" ht="11.1" customHeight="1" x14ac:dyDescent="0.15">
      <c r="B60" s="33" t="s">
        <v>38</v>
      </c>
      <c r="C60" s="195">
        <v>2</v>
      </c>
      <c r="D60" s="38"/>
      <c r="E60" s="201">
        <v>3</v>
      </c>
      <c r="F60" s="202">
        <v>1</v>
      </c>
      <c r="G60" s="202">
        <v>0</v>
      </c>
      <c r="H60" s="202">
        <v>0</v>
      </c>
      <c r="I60" s="203">
        <v>0</v>
      </c>
    </row>
    <row r="61" spans="2:9" s="5" customFormat="1" ht="11.1" customHeight="1" x14ac:dyDescent="0.15">
      <c r="B61" s="33" t="s">
        <v>39</v>
      </c>
      <c r="C61" s="195">
        <v>1</v>
      </c>
      <c r="D61" s="38"/>
      <c r="E61" s="201">
        <v>1</v>
      </c>
      <c r="F61" s="202">
        <v>0</v>
      </c>
      <c r="G61" s="202">
        <v>0</v>
      </c>
      <c r="H61" s="202">
        <v>0</v>
      </c>
      <c r="I61" s="203">
        <v>0</v>
      </c>
    </row>
    <row r="62" spans="2:9" s="5" customFormat="1" ht="11.1" customHeight="1" x14ac:dyDescent="0.15">
      <c r="B62" s="33" t="s">
        <v>40</v>
      </c>
      <c r="C62" s="195">
        <v>3</v>
      </c>
      <c r="D62" s="38"/>
      <c r="E62" s="201">
        <v>2</v>
      </c>
      <c r="F62" s="202">
        <v>3</v>
      </c>
      <c r="G62" s="202">
        <v>3</v>
      </c>
      <c r="H62" s="202">
        <v>0</v>
      </c>
      <c r="I62" s="203">
        <v>0</v>
      </c>
    </row>
    <row r="63" spans="2:9" s="5" customFormat="1" ht="11.1" customHeight="1" x14ac:dyDescent="0.15">
      <c r="B63" s="33" t="s">
        <v>41</v>
      </c>
      <c r="C63" s="195">
        <v>4</v>
      </c>
      <c r="D63" s="38"/>
      <c r="E63" s="201">
        <v>4</v>
      </c>
      <c r="F63" s="202">
        <v>8</v>
      </c>
      <c r="G63" s="202">
        <v>1</v>
      </c>
      <c r="H63" s="202">
        <v>0</v>
      </c>
      <c r="I63" s="203">
        <v>0</v>
      </c>
    </row>
    <row r="64" spans="2:9" s="5" customFormat="1" ht="11.1" customHeight="1" x14ac:dyDescent="0.15">
      <c r="B64" s="33" t="s">
        <v>42</v>
      </c>
      <c r="C64" s="195">
        <v>4</v>
      </c>
      <c r="D64" s="38"/>
      <c r="E64" s="201">
        <v>3</v>
      </c>
      <c r="F64" s="202">
        <v>3</v>
      </c>
      <c r="G64" s="202">
        <v>0</v>
      </c>
      <c r="H64" s="202">
        <v>0</v>
      </c>
      <c r="I64" s="203">
        <v>0</v>
      </c>
    </row>
    <row r="65" spans="2:9" s="22" customFormat="1" ht="11.1" customHeight="1" x14ac:dyDescent="0.15">
      <c r="B65" s="29" t="s">
        <v>111</v>
      </c>
      <c r="C65" s="196">
        <v>5</v>
      </c>
      <c r="D65" s="36"/>
      <c r="E65" s="204">
        <v>12</v>
      </c>
      <c r="F65" s="199">
        <v>16</v>
      </c>
      <c r="G65" s="199">
        <v>4</v>
      </c>
      <c r="H65" s="199">
        <v>0</v>
      </c>
      <c r="I65" s="200">
        <v>0</v>
      </c>
    </row>
    <row r="66" spans="2:9" s="5" customFormat="1" ht="11.1" customHeight="1" x14ac:dyDescent="0.15">
      <c r="B66" s="33" t="s">
        <v>43</v>
      </c>
      <c r="C66" s="195">
        <v>0</v>
      </c>
      <c r="D66" s="38"/>
      <c r="E66" s="201">
        <v>1</v>
      </c>
      <c r="F66" s="202">
        <v>3</v>
      </c>
      <c r="G66" s="202">
        <v>1</v>
      </c>
      <c r="H66" s="202">
        <v>0</v>
      </c>
      <c r="I66" s="203">
        <v>0</v>
      </c>
    </row>
    <row r="67" spans="2:9" s="5" customFormat="1" ht="11.1" customHeight="1" x14ac:dyDescent="0.15">
      <c r="B67" s="33" t="s">
        <v>44</v>
      </c>
      <c r="C67" s="195">
        <v>1</v>
      </c>
      <c r="D67" s="38"/>
      <c r="E67" s="201">
        <v>4</v>
      </c>
      <c r="F67" s="202">
        <v>5</v>
      </c>
      <c r="G67" s="202">
        <v>0</v>
      </c>
      <c r="H67" s="202">
        <v>0</v>
      </c>
      <c r="I67" s="203">
        <v>0</v>
      </c>
    </row>
    <row r="68" spans="2:9" s="5" customFormat="1" ht="11.1" customHeight="1" x14ac:dyDescent="0.15">
      <c r="B68" s="33" t="s">
        <v>45</v>
      </c>
      <c r="C68" s="195">
        <v>1</v>
      </c>
      <c r="D68" s="38"/>
      <c r="E68" s="201">
        <v>0</v>
      </c>
      <c r="F68" s="202">
        <v>1</v>
      </c>
      <c r="G68" s="202">
        <v>0</v>
      </c>
      <c r="H68" s="202">
        <v>0</v>
      </c>
      <c r="I68" s="203">
        <v>0</v>
      </c>
    </row>
    <row r="69" spans="2:9" s="5" customFormat="1" ht="11.1" customHeight="1" x14ac:dyDescent="0.15">
      <c r="B69" s="33" t="s">
        <v>46</v>
      </c>
      <c r="C69" s="195">
        <v>3</v>
      </c>
      <c r="D69" s="38"/>
      <c r="E69" s="201">
        <v>7</v>
      </c>
      <c r="F69" s="202">
        <v>7</v>
      </c>
      <c r="G69" s="202">
        <v>3</v>
      </c>
      <c r="H69" s="202">
        <v>0</v>
      </c>
      <c r="I69" s="203">
        <v>0</v>
      </c>
    </row>
    <row r="70" spans="2:9" s="22" customFormat="1" ht="11.1" customHeight="1" x14ac:dyDescent="0.15">
      <c r="B70" s="29" t="s">
        <v>112</v>
      </c>
      <c r="C70" s="196">
        <v>35</v>
      </c>
      <c r="D70" s="36"/>
      <c r="E70" s="204">
        <v>26</v>
      </c>
      <c r="F70" s="199">
        <v>65</v>
      </c>
      <c r="G70" s="199">
        <v>13</v>
      </c>
      <c r="H70" s="199">
        <v>10</v>
      </c>
      <c r="I70" s="200">
        <v>2</v>
      </c>
    </row>
    <row r="71" spans="2:9" s="5" customFormat="1" ht="11.1" customHeight="1" x14ac:dyDescent="0.15">
      <c r="B71" s="33" t="s">
        <v>47</v>
      </c>
      <c r="C71" s="195">
        <v>23</v>
      </c>
      <c r="D71" s="38"/>
      <c r="E71" s="201">
        <v>17</v>
      </c>
      <c r="F71" s="202">
        <v>49</v>
      </c>
      <c r="G71" s="202">
        <v>10</v>
      </c>
      <c r="H71" s="202">
        <v>8</v>
      </c>
      <c r="I71" s="203">
        <v>2</v>
      </c>
    </row>
    <row r="72" spans="2:9" s="5" customFormat="1" ht="11.1" customHeight="1" x14ac:dyDescent="0.15">
      <c r="B72" s="33" t="s">
        <v>48</v>
      </c>
      <c r="C72" s="195">
        <v>1</v>
      </c>
      <c r="D72" s="38"/>
      <c r="E72" s="201">
        <v>0</v>
      </c>
      <c r="F72" s="202">
        <v>0</v>
      </c>
      <c r="G72" s="202">
        <v>0</v>
      </c>
      <c r="H72" s="202">
        <v>0</v>
      </c>
      <c r="I72" s="203">
        <v>0</v>
      </c>
    </row>
    <row r="73" spans="2:9" s="5" customFormat="1" ht="11.1" customHeight="1" x14ac:dyDescent="0.15">
      <c r="B73" s="33" t="s">
        <v>49</v>
      </c>
      <c r="C73" s="195">
        <v>4</v>
      </c>
      <c r="D73" s="38"/>
      <c r="E73" s="201">
        <v>3</v>
      </c>
      <c r="F73" s="202">
        <v>4</v>
      </c>
      <c r="G73" s="202">
        <v>1</v>
      </c>
      <c r="H73" s="202">
        <v>0</v>
      </c>
      <c r="I73" s="203">
        <v>0</v>
      </c>
    </row>
    <row r="74" spans="2:9" s="5" customFormat="1" ht="11.1" customHeight="1" x14ac:dyDescent="0.15">
      <c r="B74" s="33" t="s">
        <v>50</v>
      </c>
      <c r="C74" s="195">
        <v>2</v>
      </c>
      <c r="D74" s="38"/>
      <c r="E74" s="201">
        <v>4</v>
      </c>
      <c r="F74" s="202">
        <v>8</v>
      </c>
      <c r="G74" s="202">
        <v>1</v>
      </c>
      <c r="H74" s="202">
        <v>2</v>
      </c>
      <c r="I74" s="203">
        <v>0</v>
      </c>
    </row>
    <row r="75" spans="2:9" s="5" customFormat="1" ht="11.1" customHeight="1" x14ac:dyDescent="0.15">
      <c r="B75" s="33" t="s">
        <v>51</v>
      </c>
      <c r="C75" s="195">
        <v>3</v>
      </c>
      <c r="D75" s="38"/>
      <c r="E75" s="201">
        <v>0</v>
      </c>
      <c r="F75" s="202">
        <v>0</v>
      </c>
      <c r="G75" s="202">
        <v>0</v>
      </c>
      <c r="H75" s="202">
        <v>0</v>
      </c>
      <c r="I75" s="203">
        <v>0</v>
      </c>
    </row>
    <row r="76" spans="2:9" s="5" customFormat="1" ht="11.1" customHeight="1" x14ac:dyDescent="0.15">
      <c r="B76" s="33" t="s">
        <v>52</v>
      </c>
      <c r="C76" s="195">
        <v>1</v>
      </c>
      <c r="D76" s="38"/>
      <c r="E76" s="201">
        <v>1</v>
      </c>
      <c r="F76" s="202">
        <v>4</v>
      </c>
      <c r="G76" s="202">
        <v>1</v>
      </c>
      <c r="H76" s="202">
        <v>0</v>
      </c>
      <c r="I76" s="203">
        <v>0</v>
      </c>
    </row>
    <row r="77" spans="2:9" s="5" customFormat="1" ht="11.1" customHeight="1" x14ac:dyDescent="0.15">
      <c r="B77" s="33" t="s">
        <v>53</v>
      </c>
      <c r="C77" s="195">
        <v>1</v>
      </c>
      <c r="D77" s="38"/>
      <c r="E77" s="201">
        <v>1</v>
      </c>
      <c r="F77" s="202">
        <v>0</v>
      </c>
      <c r="G77" s="202">
        <v>0</v>
      </c>
      <c r="H77" s="202">
        <v>0</v>
      </c>
      <c r="I77" s="203">
        <v>0</v>
      </c>
    </row>
    <row r="78" spans="2:9" s="5" customFormat="1" ht="11.1" customHeight="1" thickBot="1" x14ac:dyDescent="0.2">
      <c r="B78" s="34" t="s">
        <v>54</v>
      </c>
      <c r="C78" s="197">
        <v>0</v>
      </c>
      <c r="D78" s="41"/>
      <c r="E78" s="205">
        <v>0</v>
      </c>
      <c r="F78" s="206">
        <v>0</v>
      </c>
      <c r="G78" s="206">
        <v>0</v>
      </c>
      <c r="H78" s="206">
        <v>0</v>
      </c>
      <c r="I78" s="20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5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95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72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'D-a-(11)'!B9</f>
        <v>2011  平成23年</v>
      </c>
      <c r="C9" s="19">
        <v>694</v>
      </c>
      <c r="D9" s="16">
        <v>64.409221902017293</v>
      </c>
      <c r="E9" s="18">
        <v>447</v>
      </c>
      <c r="F9" s="150">
        <v>157</v>
      </c>
      <c r="G9" s="150">
        <v>34</v>
      </c>
      <c r="H9" s="150">
        <v>8</v>
      </c>
      <c r="I9" s="150">
        <v>0</v>
      </c>
    </row>
    <row r="10" spans="2:9" s="5" customFormat="1" x14ac:dyDescent="0.15">
      <c r="B10" s="18" t="str">
        <f>'D-a-(11)'!B10</f>
        <v>2012      24</v>
      </c>
      <c r="C10" s="19">
        <v>641</v>
      </c>
      <c r="D10" s="16">
        <v>53.510140405616227</v>
      </c>
      <c r="E10" s="18">
        <v>343</v>
      </c>
      <c r="F10" s="150">
        <v>151</v>
      </c>
      <c r="G10" s="150">
        <v>18</v>
      </c>
      <c r="H10" s="150">
        <v>19</v>
      </c>
      <c r="I10" s="150">
        <v>2</v>
      </c>
    </row>
    <row r="11" spans="2:9" s="5" customFormat="1" x14ac:dyDescent="0.15">
      <c r="B11" s="18" t="str">
        <f>'D-a-(11)'!B11</f>
        <v>2013      25</v>
      </c>
      <c r="C11" s="19">
        <v>500</v>
      </c>
      <c r="D11" s="16">
        <v>55.800000000000004</v>
      </c>
      <c r="E11" s="18">
        <v>279</v>
      </c>
      <c r="F11" s="150">
        <v>140</v>
      </c>
      <c r="G11" s="150">
        <v>25</v>
      </c>
      <c r="H11" s="150">
        <v>7</v>
      </c>
      <c r="I11" s="150">
        <v>3</v>
      </c>
    </row>
    <row r="12" spans="2:9" s="5" customFormat="1" x14ac:dyDescent="0.15">
      <c r="B12" s="18" t="str">
        <f>'D-a-(11)'!B12</f>
        <v>2014      26</v>
      </c>
      <c r="C12" s="19">
        <v>482</v>
      </c>
      <c r="D12" s="16">
        <v>45.020746887966808</v>
      </c>
      <c r="E12" s="18">
        <v>217</v>
      </c>
      <c r="F12" s="150">
        <v>160</v>
      </c>
      <c r="G12" s="150">
        <v>36</v>
      </c>
      <c r="H12" s="150">
        <v>9</v>
      </c>
      <c r="I12" s="150">
        <v>3</v>
      </c>
    </row>
    <row r="13" spans="2:9" s="5" customFormat="1" x14ac:dyDescent="0.15">
      <c r="B13" s="18" t="str">
        <f>'D-a-(11)'!B13</f>
        <v>2015      27</v>
      </c>
      <c r="C13" s="19">
        <v>426</v>
      </c>
      <c r="D13" s="16">
        <v>47.417840375586856</v>
      </c>
      <c r="E13" s="18">
        <v>202</v>
      </c>
      <c r="F13" s="150">
        <v>156</v>
      </c>
      <c r="G13" s="150">
        <v>20</v>
      </c>
      <c r="H13" s="150">
        <v>10</v>
      </c>
      <c r="I13" s="150">
        <v>0</v>
      </c>
    </row>
    <row r="14" spans="2:9" s="5" customFormat="1" x14ac:dyDescent="0.15">
      <c r="B14" s="18" t="str">
        <f>'D-a-(11)'!B14</f>
        <v>2016      28</v>
      </c>
      <c r="C14" s="58">
        <v>375</v>
      </c>
      <c r="D14" s="16">
        <v>61.333333333333329</v>
      </c>
      <c r="E14" s="151">
        <v>230</v>
      </c>
      <c r="F14" s="150">
        <v>132</v>
      </c>
      <c r="G14" s="150">
        <v>28</v>
      </c>
      <c r="H14" s="150">
        <v>6</v>
      </c>
      <c r="I14" s="150">
        <v>0</v>
      </c>
    </row>
    <row r="15" spans="2:9" s="5" customFormat="1" x14ac:dyDescent="0.15">
      <c r="B15" s="18" t="str">
        <f>'D-a-(11)'!B15</f>
        <v>2017      29</v>
      </c>
      <c r="C15" s="58">
        <v>348</v>
      </c>
      <c r="D15" s="16">
        <v>69.540229885057471</v>
      </c>
      <c r="E15" s="151">
        <v>242</v>
      </c>
      <c r="F15" s="150">
        <v>129</v>
      </c>
      <c r="G15" s="150">
        <v>24</v>
      </c>
      <c r="H15" s="150">
        <v>10</v>
      </c>
      <c r="I15" s="150">
        <v>1</v>
      </c>
    </row>
    <row r="16" spans="2:9" s="5" customFormat="1" x14ac:dyDescent="0.15">
      <c r="B16" s="18" t="str">
        <f>'D-a-(11)'!B16</f>
        <v>2018      30</v>
      </c>
      <c r="C16" s="19">
        <v>312</v>
      </c>
      <c r="D16" s="16">
        <v>63.782051282051277</v>
      </c>
      <c r="E16" s="73">
        <v>199</v>
      </c>
      <c r="F16" s="150">
        <v>128</v>
      </c>
      <c r="G16" s="150">
        <v>29</v>
      </c>
      <c r="H16" s="150">
        <v>5</v>
      </c>
      <c r="I16" s="150">
        <v>0</v>
      </c>
    </row>
    <row r="17" spans="2:9" s="22" customFormat="1" x14ac:dyDescent="0.15">
      <c r="B17" s="18" t="str">
        <f>'D-a-(11)'!B17</f>
        <v>2019  令和元年</v>
      </c>
      <c r="C17" s="19">
        <v>324</v>
      </c>
      <c r="D17" s="16">
        <v>62.654320987654323</v>
      </c>
      <c r="E17" s="72">
        <v>203</v>
      </c>
      <c r="F17" s="72">
        <v>142</v>
      </c>
      <c r="G17" s="72">
        <v>50</v>
      </c>
      <c r="H17" s="72">
        <v>7</v>
      </c>
      <c r="I17" s="73">
        <v>3</v>
      </c>
    </row>
    <row r="18" spans="2:9" s="22" customFormat="1" x14ac:dyDescent="0.15">
      <c r="B18" s="23" t="str">
        <f>'D-a-(11)'!B18</f>
        <v>2020      ２</v>
      </c>
      <c r="C18" s="24">
        <f>SUM(C20,C26,C33,C34,C45,C52,C59,C65,C70)</f>
        <v>308</v>
      </c>
      <c r="D18" s="25">
        <f>E18/C18*100</f>
        <v>68.181818181818173</v>
      </c>
      <c r="E18" s="74">
        <f>SUM(E20,E26,E33,E34,E45,E52,E59,E65,E70)</f>
        <v>210</v>
      </c>
      <c r="F18" s="75">
        <f>SUM(F20,F26,F33,F34,F45,F52,F59,F65,F70)</f>
        <v>153</v>
      </c>
      <c r="G18" s="75">
        <f>SUM(G20,G26,G33,G34,G45,G52,G59,G65,G70)</f>
        <v>28</v>
      </c>
      <c r="H18" s="75">
        <f>SUM(H20,H26,H33,H34,H45,H52,H59,H65,H70)</f>
        <v>6</v>
      </c>
      <c r="I18" s="75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08">
        <v>8</v>
      </c>
      <c r="D20" s="36"/>
      <c r="E20" s="213">
        <v>5</v>
      </c>
      <c r="F20" s="214">
        <v>6</v>
      </c>
      <c r="G20" s="214">
        <v>1</v>
      </c>
      <c r="H20" s="214">
        <v>0</v>
      </c>
      <c r="I20" s="215">
        <v>0</v>
      </c>
    </row>
    <row r="21" spans="2:9" s="5" customFormat="1" ht="11.1" customHeight="1" x14ac:dyDescent="0.15">
      <c r="B21" s="33" t="s">
        <v>4</v>
      </c>
      <c r="C21" s="209">
        <v>7</v>
      </c>
      <c r="D21" s="38"/>
      <c r="E21" s="216">
        <v>3</v>
      </c>
      <c r="F21" s="217">
        <v>4</v>
      </c>
      <c r="G21" s="217">
        <v>0</v>
      </c>
      <c r="H21" s="217">
        <v>0</v>
      </c>
      <c r="I21" s="218">
        <v>0</v>
      </c>
    </row>
    <row r="22" spans="2:9" s="5" customFormat="1" ht="11.1" customHeight="1" x14ac:dyDescent="0.15">
      <c r="B22" s="33" t="s">
        <v>5</v>
      </c>
      <c r="C22" s="210">
        <v>0</v>
      </c>
      <c r="D22" s="38"/>
      <c r="E22" s="219">
        <v>0</v>
      </c>
      <c r="F22" s="217">
        <v>0</v>
      </c>
      <c r="G22" s="217">
        <v>0</v>
      </c>
      <c r="H22" s="217">
        <v>0</v>
      </c>
      <c r="I22" s="218">
        <v>0</v>
      </c>
    </row>
    <row r="23" spans="2:9" s="5" customFormat="1" ht="11.1" customHeight="1" x14ac:dyDescent="0.15">
      <c r="B23" s="33" t="s">
        <v>6</v>
      </c>
      <c r="C23" s="210">
        <v>0</v>
      </c>
      <c r="D23" s="38"/>
      <c r="E23" s="219">
        <v>0</v>
      </c>
      <c r="F23" s="217">
        <v>0</v>
      </c>
      <c r="G23" s="217">
        <v>0</v>
      </c>
      <c r="H23" s="217">
        <v>0</v>
      </c>
      <c r="I23" s="218">
        <v>0</v>
      </c>
    </row>
    <row r="24" spans="2:9" s="5" customFormat="1" ht="11.1" customHeight="1" x14ac:dyDescent="0.15">
      <c r="B24" s="33" t="s">
        <v>7</v>
      </c>
      <c r="C24" s="210">
        <v>0</v>
      </c>
      <c r="D24" s="38"/>
      <c r="E24" s="219">
        <v>1</v>
      </c>
      <c r="F24" s="217">
        <v>1</v>
      </c>
      <c r="G24" s="217">
        <v>1</v>
      </c>
      <c r="H24" s="217">
        <v>0</v>
      </c>
      <c r="I24" s="218">
        <v>0</v>
      </c>
    </row>
    <row r="25" spans="2:9" s="5" customFormat="1" ht="11.1" customHeight="1" x14ac:dyDescent="0.15">
      <c r="B25" s="33" t="s">
        <v>8</v>
      </c>
      <c r="C25" s="210">
        <v>1</v>
      </c>
      <c r="D25" s="38"/>
      <c r="E25" s="219">
        <v>1</v>
      </c>
      <c r="F25" s="217">
        <v>1</v>
      </c>
      <c r="G25" s="217">
        <v>0</v>
      </c>
      <c r="H25" s="217">
        <v>0</v>
      </c>
      <c r="I25" s="218">
        <v>0</v>
      </c>
    </row>
    <row r="26" spans="2:9" s="22" customFormat="1" ht="11.1" customHeight="1" x14ac:dyDescent="0.15">
      <c r="B26" s="29" t="s">
        <v>106</v>
      </c>
      <c r="C26" s="211">
        <v>16</v>
      </c>
      <c r="D26" s="36"/>
      <c r="E26" s="220">
        <v>14</v>
      </c>
      <c r="F26" s="214">
        <v>9</v>
      </c>
      <c r="G26" s="214">
        <v>1</v>
      </c>
      <c r="H26" s="214">
        <v>1</v>
      </c>
      <c r="I26" s="215">
        <v>0</v>
      </c>
    </row>
    <row r="27" spans="2:9" s="5" customFormat="1" ht="11.1" customHeight="1" x14ac:dyDescent="0.15">
      <c r="B27" s="33" t="s">
        <v>9</v>
      </c>
      <c r="C27" s="210">
        <v>2</v>
      </c>
      <c r="D27" s="38"/>
      <c r="E27" s="219">
        <v>2</v>
      </c>
      <c r="F27" s="217">
        <v>2</v>
      </c>
      <c r="G27" s="217">
        <v>0</v>
      </c>
      <c r="H27" s="217">
        <v>0</v>
      </c>
      <c r="I27" s="218">
        <v>0</v>
      </c>
    </row>
    <row r="28" spans="2:9" s="5" customFormat="1" ht="11.1" customHeight="1" x14ac:dyDescent="0.15">
      <c r="B28" s="33" t="s">
        <v>10</v>
      </c>
      <c r="C28" s="210">
        <v>0</v>
      </c>
      <c r="D28" s="38"/>
      <c r="E28" s="219">
        <v>0</v>
      </c>
      <c r="F28" s="217">
        <v>0</v>
      </c>
      <c r="G28" s="217">
        <v>0</v>
      </c>
      <c r="H28" s="217">
        <v>0</v>
      </c>
      <c r="I28" s="218">
        <v>0</v>
      </c>
    </row>
    <row r="29" spans="2:9" s="5" customFormat="1" ht="11.1" customHeight="1" x14ac:dyDescent="0.15">
      <c r="B29" s="33" t="s">
        <v>11</v>
      </c>
      <c r="C29" s="210">
        <v>8</v>
      </c>
      <c r="D29" s="38"/>
      <c r="E29" s="219">
        <v>8</v>
      </c>
      <c r="F29" s="217">
        <v>3</v>
      </c>
      <c r="G29" s="217">
        <v>0</v>
      </c>
      <c r="H29" s="217">
        <v>0</v>
      </c>
      <c r="I29" s="218">
        <v>0</v>
      </c>
    </row>
    <row r="30" spans="2:9" s="5" customFormat="1" ht="11.1" customHeight="1" x14ac:dyDescent="0.15">
      <c r="B30" s="33" t="s">
        <v>12</v>
      </c>
      <c r="C30" s="210">
        <v>0</v>
      </c>
      <c r="D30" s="38"/>
      <c r="E30" s="219">
        <v>0</v>
      </c>
      <c r="F30" s="217">
        <v>0</v>
      </c>
      <c r="G30" s="217">
        <v>0</v>
      </c>
      <c r="H30" s="217">
        <v>0</v>
      </c>
      <c r="I30" s="218">
        <v>0</v>
      </c>
    </row>
    <row r="31" spans="2:9" s="5" customFormat="1" ht="11.1" customHeight="1" x14ac:dyDescent="0.15">
      <c r="B31" s="33" t="s">
        <v>13</v>
      </c>
      <c r="C31" s="210">
        <v>0</v>
      </c>
      <c r="D31" s="38"/>
      <c r="E31" s="219">
        <v>1</v>
      </c>
      <c r="F31" s="217">
        <v>1</v>
      </c>
      <c r="G31" s="217">
        <v>0</v>
      </c>
      <c r="H31" s="217">
        <v>0</v>
      </c>
      <c r="I31" s="218">
        <v>0</v>
      </c>
    </row>
    <row r="32" spans="2:9" s="5" customFormat="1" ht="11.1" customHeight="1" x14ac:dyDescent="0.15">
      <c r="B32" s="33" t="s">
        <v>14</v>
      </c>
      <c r="C32" s="210">
        <v>6</v>
      </c>
      <c r="D32" s="38"/>
      <c r="E32" s="219">
        <v>3</v>
      </c>
      <c r="F32" s="217">
        <v>3</v>
      </c>
      <c r="G32" s="217">
        <v>1</v>
      </c>
      <c r="H32" s="217">
        <v>1</v>
      </c>
      <c r="I32" s="218">
        <v>0</v>
      </c>
    </row>
    <row r="33" spans="2:9" s="22" customFormat="1" ht="11.1" customHeight="1" x14ac:dyDescent="0.15">
      <c r="B33" s="29" t="s">
        <v>15</v>
      </c>
      <c r="C33" s="211">
        <v>43</v>
      </c>
      <c r="D33" s="39"/>
      <c r="E33" s="220">
        <v>25</v>
      </c>
      <c r="F33" s="214">
        <v>12</v>
      </c>
      <c r="G33" s="214">
        <v>3</v>
      </c>
      <c r="H33" s="214">
        <v>0</v>
      </c>
      <c r="I33" s="215">
        <v>0</v>
      </c>
    </row>
    <row r="34" spans="2:9" s="22" customFormat="1" ht="11.1" customHeight="1" x14ac:dyDescent="0.15">
      <c r="B34" s="29" t="s">
        <v>107</v>
      </c>
      <c r="C34" s="211">
        <v>61</v>
      </c>
      <c r="D34" s="36"/>
      <c r="E34" s="220">
        <v>34</v>
      </c>
      <c r="F34" s="214">
        <v>38</v>
      </c>
      <c r="G34" s="214">
        <v>8</v>
      </c>
      <c r="H34" s="214">
        <v>0</v>
      </c>
      <c r="I34" s="215">
        <v>0</v>
      </c>
    </row>
    <row r="35" spans="2:9" s="5" customFormat="1" ht="11.1" customHeight="1" x14ac:dyDescent="0.15">
      <c r="B35" s="33" t="s">
        <v>16</v>
      </c>
      <c r="C35" s="210">
        <v>2</v>
      </c>
      <c r="D35" s="38"/>
      <c r="E35" s="219">
        <v>2</v>
      </c>
      <c r="F35" s="217">
        <v>3</v>
      </c>
      <c r="G35" s="217">
        <v>2</v>
      </c>
      <c r="H35" s="217">
        <v>0</v>
      </c>
      <c r="I35" s="218">
        <v>0</v>
      </c>
    </row>
    <row r="36" spans="2:9" s="5" customFormat="1" ht="11.1" customHeight="1" x14ac:dyDescent="0.15">
      <c r="B36" s="33" t="s">
        <v>17</v>
      </c>
      <c r="C36" s="210">
        <v>3</v>
      </c>
      <c r="D36" s="38"/>
      <c r="E36" s="219">
        <v>3</v>
      </c>
      <c r="F36" s="217">
        <v>6</v>
      </c>
      <c r="G36" s="217">
        <v>2</v>
      </c>
      <c r="H36" s="217">
        <v>0</v>
      </c>
      <c r="I36" s="218">
        <v>0</v>
      </c>
    </row>
    <row r="37" spans="2:9" s="5" customFormat="1" ht="11.1" customHeight="1" x14ac:dyDescent="0.15">
      <c r="B37" s="33" t="s">
        <v>18</v>
      </c>
      <c r="C37" s="210">
        <v>5</v>
      </c>
      <c r="D37" s="38"/>
      <c r="E37" s="219">
        <v>2</v>
      </c>
      <c r="F37" s="217">
        <v>3</v>
      </c>
      <c r="G37" s="217">
        <v>2</v>
      </c>
      <c r="H37" s="217">
        <v>0</v>
      </c>
      <c r="I37" s="218">
        <v>0</v>
      </c>
    </row>
    <row r="38" spans="2:9" s="5" customFormat="1" ht="11.1" customHeight="1" x14ac:dyDescent="0.15">
      <c r="B38" s="33" t="s">
        <v>19</v>
      </c>
      <c r="C38" s="210">
        <v>11</v>
      </c>
      <c r="D38" s="38"/>
      <c r="E38" s="219">
        <v>7</v>
      </c>
      <c r="F38" s="217">
        <v>7</v>
      </c>
      <c r="G38" s="217">
        <v>1</v>
      </c>
      <c r="H38" s="217">
        <v>0</v>
      </c>
      <c r="I38" s="218">
        <v>0</v>
      </c>
    </row>
    <row r="39" spans="2:9" s="5" customFormat="1" ht="11.1" customHeight="1" x14ac:dyDescent="0.15">
      <c r="B39" s="33" t="s">
        <v>20</v>
      </c>
      <c r="C39" s="210">
        <v>16</v>
      </c>
      <c r="D39" s="38"/>
      <c r="E39" s="219">
        <v>8</v>
      </c>
      <c r="F39" s="217">
        <v>9</v>
      </c>
      <c r="G39" s="217">
        <v>0</v>
      </c>
      <c r="H39" s="217">
        <v>0</v>
      </c>
      <c r="I39" s="218">
        <v>0</v>
      </c>
    </row>
    <row r="40" spans="2:9" s="5" customFormat="1" ht="11.1" customHeight="1" x14ac:dyDescent="0.15">
      <c r="B40" s="33" t="s">
        <v>21</v>
      </c>
      <c r="C40" s="210">
        <v>16</v>
      </c>
      <c r="D40" s="38"/>
      <c r="E40" s="219">
        <v>1</v>
      </c>
      <c r="F40" s="217">
        <v>2</v>
      </c>
      <c r="G40" s="217">
        <v>1</v>
      </c>
      <c r="H40" s="217">
        <v>0</v>
      </c>
      <c r="I40" s="218">
        <v>0</v>
      </c>
    </row>
    <row r="41" spans="2:9" s="5" customFormat="1" ht="11.1" customHeight="1" x14ac:dyDescent="0.15">
      <c r="B41" s="33" t="s">
        <v>22</v>
      </c>
      <c r="C41" s="210">
        <v>1</v>
      </c>
      <c r="D41" s="38"/>
      <c r="E41" s="219">
        <v>1</v>
      </c>
      <c r="F41" s="217">
        <v>1</v>
      </c>
      <c r="G41" s="217">
        <v>0</v>
      </c>
      <c r="H41" s="217">
        <v>0</v>
      </c>
      <c r="I41" s="218">
        <v>0</v>
      </c>
    </row>
    <row r="42" spans="2:9" s="5" customFormat="1" ht="11.1" customHeight="1" x14ac:dyDescent="0.15">
      <c r="B42" s="33" t="s">
        <v>23</v>
      </c>
      <c r="C42" s="210">
        <v>1</v>
      </c>
      <c r="D42" s="38"/>
      <c r="E42" s="219">
        <v>1</v>
      </c>
      <c r="F42" s="217">
        <v>0</v>
      </c>
      <c r="G42" s="217">
        <v>0</v>
      </c>
      <c r="H42" s="217">
        <v>0</v>
      </c>
      <c r="I42" s="218">
        <v>0</v>
      </c>
    </row>
    <row r="43" spans="2:9" s="5" customFormat="1" ht="11.1" customHeight="1" x14ac:dyDescent="0.15">
      <c r="B43" s="33" t="s">
        <v>24</v>
      </c>
      <c r="C43" s="210">
        <v>2</v>
      </c>
      <c r="D43" s="38"/>
      <c r="E43" s="219">
        <v>4</v>
      </c>
      <c r="F43" s="217">
        <v>4</v>
      </c>
      <c r="G43" s="217">
        <v>0</v>
      </c>
      <c r="H43" s="217">
        <v>0</v>
      </c>
      <c r="I43" s="218">
        <v>0</v>
      </c>
    </row>
    <row r="44" spans="2:9" s="5" customFormat="1" ht="11.1" customHeight="1" x14ac:dyDescent="0.15">
      <c r="B44" s="33" t="s">
        <v>25</v>
      </c>
      <c r="C44" s="210">
        <v>4</v>
      </c>
      <c r="D44" s="38"/>
      <c r="E44" s="219">
        <v>5</v>
      </c>
      <c r="F44" s="217">
        <v>3</v>
      </c>
      <c r="G44" s="217">
        <v>0</v>
      </c>
      <c r="H44" s="217">
        <v>0</v>
      </c>
      <c r="I44" s="218">
        <v>0</v>
      </c>
    </row>
    <row r="45" spans="2:9" s="22" customFormat="1" ht="11.1" customHeight="1" x14ac:dyDescent="0.15">
      <c r="B45" s="29" t="s">
        <v>108</v>
      </c>
      <c r="C45" s="211">
        <v>25</v>
      </c>
      <c r="D45" s="36"/>
      <c r="E45" s="220">
        <v>20</v>
      </c>
      <c r="F45" s="214">
        <v>13</v>
      </c>
      <c r="G45" s="214">
        <v>2</v>
      </c>
      <c r="H45" s="214">
        <v>3</v>
      </c>
      <c r="I45" s="215">
        <v>0</v>
      </c>
    </row>
    <row r="46" spans="2:9" s="5" customFormat="1" ht="11.1" customHeight="1" x14ac:dyDescent="0.15">
      <c r="B46" s="33" t="s">
        <v>26</v>
      </c>
      <c r="C46" s="210">
        <v>0</v>
      </c>
      <c r="D46" s="38"/>
      <c r="E46" s="219">
        <v>0</v>
      </c>
      <c r="F46" s="217">
        <v>2</v>
      </c>
      <c r="G46" s="217">
        <v>0</v>
      </c>
      <c r="H46" s="217">
        <v>2</v>
      </c>
      <c r="I46" s="218">
        <v>0</v>
      </c>
    </row>
    <row r="47" spans="2:9" s="5" customFormat="1" ht="11.1" customHeight="1" x14ac:dyDescent="0.15">
      <c r="B47" s="33" t="s">
        <v>27</v>
      </c>
      <c r="C47" s="210">
        <v>1</v>
      </c>
      <c r="D47" s="38"/>
      <c r="E47" s="219">
        <v>3</v>
      </c>
      <c r="F47" s="217">
        <v>1</v>
      </c>
      <c r="G47" s="217">
        <v>0</v>
      </c>
      <c r="H47" s="217">
        <v>0</v>
      </c>
      <c r="I47" s="218">
        <v>0</v>
      </c>
    </row>
    <row r="48" spans="2:9" s="5" customFormat="1" ht="11.1" customHeight="1" x14ac:dyDescent="0.15">
      <c r="B48" s="33" t="s">
        <v>28</v>
      </c>
      <c r="C48" s="210">
        <v>1</v>
      </c>
      <c r="D48" s="38"/>
      <c r="E48" s="219">
        <v>1</v>
      </c>
      <c r="F48" s="217">
        <v>0</v>
      </c>
      <c r="G48" s="217">
        <v>0</v>
      </c>
      <c r="H48" s="217">
        <v>0</v>
      </c>
      <c r="I48" s="218">
        <v>0</v>
      </c>
    </row>
    <row r="49" spans="2:9" s="5" customFormat="1" ht="11.1" customHeight="1" x14ac:dyDescent="0.15">
      <c r="B49" s="33" t="s">
        <v>29</v>
      </c>
      <c r="C49" s="210">
        <v>3</v>
      </c>
      <c r="D49" s="38"/>
      <c r="E49" s="219">
        <v>0</v>
      </c>
      <c r="F49" s="217">
        <v>1</v>
      </c>
      <c r="G49" s="217">
        <v>0</v>
      </c>
      <c r="H49" s="217">
        <v>0</v>
      </c>
      <c r="I49" s="218">
        <v>0</v>
      </c>
    </row>
    <row r="50" spans="2:9" s="5" customFormat="1" ht="11.1" customHeight="1" x14ac:dyDescent="0.15">
      <c r="B50" s="33" t="s">
        <v>30</v>
      </c>
      <c r="C50" s="210">
        <v>19</v>
      </c>
      <c r="D50" s="38"/>
      <c r="E50" s="219">
        <v>15</v>
      </c>
      <c r="F50" s="217">
        <v>8</v>
      </c>
      <c r="G50" s="217">
        <v>1</v>
      </c>
      <c r="H50" s="217">
        <v>1</v>
      </c>
      <c r="I50" s="218">
        <v>0</v>
      </c>
    </row>
    <row r="51" spans="2:9" s="5" customFormat="1" ht="11.1" customHeight="1" x14ac:dyDescent="0.15">
      <c r="B51" s="33" t="s">
        <v>31</v>
      </c>
      <c r="C51" s="210">
        <v>1</v>
      </c>
      <c r="D51" s="38"/>
      <c r="E51" s="219">
        <v>1</v>
      </c>
      <c r="F51" s="217">
        <v>1</v>
      </c>
      <c r="G51" s="217">
        <v>1</v>
      </c>
      <c r="H51" s="217">
        <v>0</v>
      </c>
      <c r="I51" s="218">
        <v>0</v>
      </c>
    </row>
    <row r="52" spans="2:9" s="22" customFormat="1" ht="11.1" customHeight="1" x14ac:dyDescent="0.15">
      <c r="B52" s="29" t="s">
        <v>109</v>
      </c>
      <c r="C52" s="211">
        <v>116</v>
      </c>
      <c r="D52" s="36"/>
      <c r="E52" s="220">
        <v>76</v>
      </c>
      <c r="F52" s="214">
        <v>47</v>
      </c>
      <c r="G52" s="214">
        <v>6</v>
      </c>
      <c r="H52" s="214">
        <v>1</v>
      </c>
      <c r="I52" s="215">
        <v>0</v>
      </c>
    </row>
    <row r="53" spans="2:9" s="5" customFormat="1" ht="11.1" customHeight="1" x14ac:dyDescent="0.15">
      <c r="B53" s="33" t="s">
        <v>32</v>
      </c>
      <c r="C53" s="210">
        <v>2</v>
      </c>
      <c r="D53" s="38"/>
      <c r="E53" s="219">
        <v>0</v>
      </c>
      <c r="F53" s="217">
        <v>0</v>
      </c>
      <c r="G53" s="217">
        <v>0</v>
      </c>
      <c r="H53" s="217">
        <v>0</v>
      </c>
      <c r="I53" s="218">
        <v>0</v>
      </c>
    </row>
    <row r="54" spans="2:9" s="5" customFormat="1" ht="11.1" customHeight="1" x14ac:dyDescent="0.15">
      <c r="B54" s="33" t="s">
        <v>33</v>
      </c>
      <c r="C54" s="210">
        <v>3</v>
      </c>
      <c r="D54" s="38"/>
      <c r="E54" s="219">
        <v>2</v>
      </c>
      <c r="F54" s="217">
        <v>1</v>
      </c>
      <c r="G54" s="217">
        <v>0</v>
      </c>
      <c r="H54" s="217">
        <v>0</v>
      </c>
      <c r="I54" s="218">
        <v>0</v>
      </c>
    </row>
    <row r="55" spans="2:9" s="5" customFormat="1" ht="11.1" customHeight="1" x14ac:dyDescent="0.15">
      <c r="B55" s="33" t="s">
        <v>34</v>
      </c>
      <c r="C55" s="210">
        <v>48</v>
      </c>
      <c r="D55" s="38"/>
      <c r="E55" s="219">
        <v>20</v>
      </c>
      <c r="F55" s="217">
        <v>15</v>
      </c>
      <c r="G55" s="217">
        <v>1</v>
      </c>
      <c r="H55" s="217">
        <v>1</v>
      </c>
      <c r="I55" s="218">
        <v>0</v>
      </c>
    </row>
    <row r="56" spans="2:9" s="5" customFormat="1" ht="11.1" customHeight="1" x14ac:dyDescent="0.15">
      <c r="B56" s="33" t="s">
        <v>35</v>
      </c>
      <c r="C56" s="210">
        <v>17</v>
      </c>
      <c r="D56" s="38"/>
      <c r="E56" s="219">
        <v>8</v>
      </c>
      <c r="F56" s="217">
        <v>8</v>
      </c>
      <c r="G56" s="217">
        <v>1</v>
      </c>
      <c r="H56" s="217">
        <v>0</v>
      </c>
      <c r="I56" s="218">
        <v>0</v>
      </c>
    </row>
    <row r="57" spans="2:9" s="5" customFormat="1" ht="11.1" customHeight="1" x14ac:dyDescent="0.15">
      <c r="B57" s="33" t="s">
        <v>36</v>
      </c>
      <c r="C57" s="210">
        <v>45</v>
      </c>
      <c r="D57" s="38"/>
      <c r="E57" s="219">
        <v>45</v>
      </c>
      <c r="F57" s="217">
        <v>22</v>
      </c>
      <c r="G57" s="217">
        <v>4</v>
      </c>
      <c r="H57" s="217">
        <v>0</v>
      </c>
      <c r="I57" s="218">
        <v>0</v>
      </c>
    </row>
    <row r="58" spans="2:9" s="5" customFormat="1" ht="11.1" customHeight="1" x14ac:dyDescent="0.15">
      <c r="B58" s="33" t="s">
        <v>37</v>
      </c>
      <c r="C58" s="210">
        <v>1</v>
      </c>
      <c r="D58" s="38"/>
      <c r="E58" s="219">
        <v>1</v>
      </c>
      <c r="F58" s="217">
        <v>1</v>
      </c>
      <c r="G58" s="217">
        <v>0</v>
      </c>
      <c r="H58" s="217">
        <v>0</v>
      </c>
      <c r="I58" s="218">
        <v>0</v>
      </c>
    </row>
    <row r="59" spans="2:9" s="22" customFormat="1" ht="11.1" customHeight="1" x14ac:dyDescent="0.15">
      <c r="B59" s="29" t="s">
        <v>110</v>
      </c>
      <c r="C59" s="211">
        <v>10</v>
      </c>
      <c r="D59" s="36"/>
      <c r="E59" s="220">
        <v>13</v>
      </c>
      <c r="F59" s="214">
        <v>10</v>
      </c>
      <c r="G59" s="214">
        <v>3</v>
      </c>
      <c r="H59" s="214">
        <v>0</v>
      </c>
      <c r="I59" s="215">
        <v>0</v>
      </c>
    </row>
    <row r="60" spans="2:9" s="5" customFormat="1" ht="11.1" customHeight="1" x14ac:dyDescent="0.15">
      <c r="B60" s="33" t="s">
        <v>38</v>
      </c>
      <c r="C60" s="210">
        <v>4</v>
      </c>
      <c r="D60" s="38"/>
      <c r="E60" s="219">
        <v>5</v>
      </c>
      <c r="F60" s="217">
        <v>4</v>
      </c>
      <c r="G60" s="217">
        <v>1</v>
      </c>
      <c r="H60" s="217">
        <v>0</v>
      </c>
      <c r="I60" s="218">
        <v>0</v>
      </c>
    </row>
    <row r="61" spans="2:9" s="5" customFormat="1" ht="11.1" customHeight="1" x14ac:dyDescent="0.15">
      <c r="B61" s="33" t="s">
        <v>39</v>
      </c>
      <c r="C61" s="210">
        <v>2</v>
      </c>
      <c r="D61" s="38"/>
      <c r="E61" s="219">
        <v>2</v>
      </c>
      <c r="F61" s="217">
        <v>2</v>
      </c>
      <c r="G61" s="217">
        <v>1</v>
      </c>
      <c r="H61" s="217">
        <v>0</v>
      </c>
      <c r="I61" s="218">
        <v>0</v>
      </c>
    </row>
    <row r="62" spans="2:9" s="5" customFormat="1" ht="11.1" customHeight="1" x14ac:dyDescent="0.15">
      <c r="B62" s="33" t="s">
        <v>40</v>
      </c>
      <c r="C62" s="210">
        <v>1</v>
      </c>
      <c r="D62" s="38"/>
      <c r="E62" s="219">
        <v>3</v>
      </c>
      <c r="F62" s="217">
        <v>2</v>
      </c>
      <c r="G62" s="217">
        <v>0</v>
      </c>
      <c r="H62" s="217">
        <v>0</v>
      </c>
      <c r="I62" s="218">
        <v>0</v>
      </c>
    </row>
    <row r="63" spans="2:9" s="5" customFormat="1" ht="11.1" customHeight="1" x14ac:dyDescent="0.15">
      <c r="B63" s="33" t="s">
        <v>41</v>
      </c>
      <c r="C63" s="210">
        <v>1</v>
      </c>
      <c r="D63" s="38"/>
      <c r="E63" s="219">
        <v>1</v>
      </c>
      <c r="F63" s="217">
        <v>0</v>
      </c>
      <c r="G63" s="217">
        <v>0</v>
      </c>
      <c r="H63" s="217">
        <v>0</v>
      </c>
      <c r="I63" s="218">
        <v>0</v>
      </c>
    </row>
    <row r="64" spans="2:9" s="5" customFormat="1" ht="11.1" customHeight="1" x14ac:dyDescent="0.15">
      <c r="B64" s="33" t="s">
        <v>42</v>
      </c>
      <c r="C64" s="210">
        <v>2</v>
      </c>
      <c r="D64" s="38"/>
      <c r="E64" s="219">
        <v>2</v>
      </c>
      <c r="F64" s="217">
        <v>2</v>
      </c>
      <c r="G64" s="217">
        <v>1</v>
      </c>
      <c r="H64" s="217">
        <v>0</v>
      </c>
      <c r="I64" s="218">
        <v>0</v>
      </c>
    </row>
    <row r="65" spans="2:9" s="22" customFormat="1" ht="11.1" customHeight="1" x14ac:dyDescent="0.15">
      <c r="B65" s="29" t="s">
        <v>111</v>
      </c>
      <c r="C65" s="211">
        <v>5</v>
      </c>
      <c r="D65" s="36"/>
      <c r="E65" s="220">
        <v>3</v>
      </c>
      <c r="F65" s="214">
        <v>3</v>
      </c>
      <c r="G65" s="214">
        <v>0</v>
      </c>
      <c r="H65" s="214">
        <v>0</v>
      </c>
      <c r="I65" s="215">
        <v>0</v>
      </c>
    </row>
    <row r="66" spans="2:9" s="5" customFormat="1" ht="11.1" customHeight="1" x14ac:dyDescent="0.15">
      <c r="B66" s="33" t="s">
        <v>43</v>
      </c>
      <c r="C66" s="210">
        <v>1</v>
      </c>
      <c r="D66" s="38"/>
      <c r="E66" s="219">
        <v>1</v>
      </c>
      <c r="F66" s="217">
        <v>1</v>
      </c>
      <c r="G66" s="217">
        <v>0</v>
      </c>
      <c r="H66" s="217">
        <v>0</v>
      </c>
      <c r="I66" s="218">
        <v>0</v>
      </c>
    </row>
    <row r="67" spans="2:9" s="5" customFormat="1" ht="11.1" customHeight="1" x14ac:dyDescent="0.15">
      <c r="B67" s="33" t="s">
        <v>44</v>
      </c>
      <c r="C67" s="210">
        <v>1</v>
      </c>
      <c r="D67" s="38"/>
      <c r="E67" s="219">
        <v>0</v>
      </c>
      <c r="F67" s="217">
        <v>0</v>
      </c>
      <c r="G67" s="217">
        <v>0</v>
      </c>
      <c r="H67" s="217">
        <v>0</v>
      </c>
      <c r="I67" s="218">
        <v>0</v>
      </c>
    </row>
    <row r="68" spans="2:9" s="5" customFormat="1" ht="11.1" customHeight="1" x14ac:dyDescent="0.15">
      <c r="B68" s="33" t="s">
        <v>45</v>
      </c>
      <c r="C68" s="210">
        <v>0</v>
      </c>
      <c r="D68" s="38"/>
      <c r="E68" s="219">
        <v>1</v>
      </c>
      <c r="F68" s="217">
        <v>1</v>
      </c>
      <c r="G68" s="217">
        <v>0</v>
      </c>
      <c r="H68" s="217">
        <v>0</v>
      </c>
      <c r="I68" s="218">
        <v>0</v>
      </c>
    </row>
    <row r="69" spans="2:9" s="5" customFormat="1" ht="11.1" customHeight="1" x14ac:dyDescent="0.15">
      <c r="B69" s="33" t="s">
        <v>46</v>
      </c>
      <c r="C69" s="210">
        <v>3</v>
      </c>
      <c r="D69" s="38"/>
      <c r="E69" s="219">
        <v>1</v>
      </c>
      <c r="F69" s="217">
        <v>1</v>
      </c>
      <c r="G69" s="217">
        <v>0</v>
      </c>
      <c r="H69" s="217">
        <v>0</v>
      </c>
      <c r="I69" s="218">
        <v>0</v>
      </c>
    </row>
    <row r="70" spans="2:9" s="22" customFormat="1" ht="11.1" customHeight="1" x14ac:dyDescent="0.15">
      <c r="B70" s="29" t="s">
        <v>112</v>
      </c>
      <c r="C70" s="211">
        <v>24</v>
      </c>
      <c r="D70" s="36"/>
      <c r="E70" s="220">
        <v>20</v>
      </c>
      <c r="F70" s="214">
        <v>15</v>
      </c>
      <c r="G70" s="214">
        <v>4</v>
      </c>
      <c r="H70" s="214">
        <v>1</v>
      </c>
      <c r="I70" s="215">
        <v>0</v>
      </c>
    </row>
    <row r="71" spans="2:9" s="5" customFormat="1" ht="11.1" customHeight="1" x14ac:dyDescent="0.15">
      <c r="B71" s="33" t="s">
        <v>47</v>
      </c>
      <c r="C71" s="210">
        <v>7</v>
      </c>
      <c r="D71" s="38"/>
      <c r="E71" s="219">
        <v>6</v>
      </c>
      <c r="F71" s="217">
        <v>1</v>
      </c>
      <c r="G71" s="217">
        <v>0</v>
      </c>
      <c r="H71" s="217">
        <v>0</v>
      </c>
      <c r="I71" s="218">
        <v>0</v>
      </c>
    </row>
    <row r="72" spans="2:9" s="5" customFormat="1" ht="11.1" customHeight="1" x14ac:dyDescent="0.15">
      <c r="B72" s="33" t="s">
        <v>48</v>
      </c>
      <c r="C72" s="210">
        <v>0</v>
      </c>
      <c r="D72" s="38"/>
      <c r="E72" s="219">
        <v>0</v>
      </c>
      <c r="F72" s="217">
        <v>1</v>
      </c>
      <c r="G72" s="217">
        <v>1</v>
      </c>
      <c r="H72" s="217">
        <v>0</v>
      </c>
      <c r="I72" s="218">
        <v>0</v>
      </c>
    </row>
    <row r="73" spans="2:9" s="5" customFormat="1" ht="11.1" customHeight="1" x14ac:dyDescent="0.15">
      <c r="B73" s="33" t="s">
        <v>49</v>
      </c>
      <c r="C73" s="210">
        <v>5</v>
      </c>
      <c r="D73" s="38"/>
      <c r="E73" s="219">
        <v>4</v>
      </c>
      <c r="F73" s="217">
        <v>2</v>
      </c>
      <c r="G73" s="217">
        <v>0</v>
      </c>
      <c r="H73" s="217">
        <v>1</v>
      </c>
      <c r="I73" s="218">
        <v>0</v>
      </c>
    </row>
    <row r="74" spans="2:9" s="5" customFormat="1" ht="11.1" customHeight="1" x14ac:dyDescent="0.15">
      <c r="B74" s="33" t="s">
        <v>50</v>
      </c>
      <c r="C74" s="210">
        <v>2</v>
      </c>
      <c r="D74" s="38"/>
      <c r="E74" s="219">
        <v>1</v>
      </c>
      <c r="F74" s="217">
        <v>1</v>
      </c>
      <c r="G74" s="217">
        <v>0</v>
      </c>
      <c r="H74" s="217">
        <v>0</v>
      </c>
      <c r="I74" s="218">
        <v>0</v>
      </c>
    </row>
    <row r="75" spans="2:9" s="5" customFormat="1" ht="11.1" customHeight="1" x14ac:dyDescent="0.15">
      <c r="B75" s="33" t="s">
        <v>51</v>
      </c>
      <c r="C75" s="210">
        <v>2</v>
      </c>
      <c r="D75" s="38"/>
      <c r="E75" s="219">
        <v>1</v>
      </c>
      <c r="F75" s="217">
        <v>1</v>
      </c>
      <c r="G75" s="217">
        <v>0</v>
      </c>
      <c r="H75" s="217">
        <v>0</v>
      </c>
      <c r="I75" s="218">
        <v>0</v>
      </c>
    </row>
    <row r="76" spans="2:9" s="5" customFormat="1" ht="11.1" customHeight="1" x14ac:dyDescent="0.15">
      <c r="B76" s="33" t="s">
        <v>52</v>
      </c>
      <c r="C76" s="210">
        <v>5</v>
      </c>
      <c r="D76" s="38"/>
      <c r="E76" s="219">
        <v>3</v>
      </c>
      <c r="F76" s="217">
        <v>7</v>
      </c>
      <c r="G76" s="217">
        <v>3</v>
      </c>
      <c r="H76" s="217">
        <v>0</v>
      </c>
      <c r="I76" s="218">
        <v>0</v>
      </c>
    </row>
    <row r="77" spans="2:9" s="5" customFormat="1" ht="11.1" customHeight="1" x14ac:dyDescent="0.15">
      <c r="B77" s="33" t="s">
        <v>53</v>
      </c>
      <c r="C77" s="210">
        <v>1</v>
      </c>
      <c r="D77" s="38"/>
      <c r="E77" s="219">
        <v>1</v>
      </c>
      <c r="F77" s="217">
        <v>1</v>
      </c>
      <c r="G77" s="217">
        <v>0</v>
      </c>
      <c r="H77" s="217">
        <v>0</v>
      </c>
      <c r="I77" s="218">
        <v>0</v>
      </c>
    </row>
    <row r="78" spans="2:9" s="5" customFormat="1" ht="11.1" customHeight="1" thickBot="1" x14ac:dyDescent="0.2">
      <c r="B78" s="34" t="s">
        <v>54</v>
      </c>
      <c r="C78" s="212">
        <v>2</v>
      </c>
      <c r="D78" s="41"/>
      <c r="E78" s="221">
        <v>4</v>
      </c>
      <c r="F78" s="222">
        <v>1</v>
      </c>
      <c r="G78" s="222">
        <v>0</v>
      </c>
      <c r="H78" s="222">
        <v>0</v>
      </c>
      <c r="I78" s="22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5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1" sqref="B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96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73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'D-a-(12)'!B9</f>
        <v>2011  平成23年</v>
      </c>
      <c r="C9" s="19">
        <v>497</v>
      </c>
      <c r="D9" s="16">
        <v>55.533199195171022</v>
      </c>
      <c r="E9" s="18">
        <v>276</v>
      </c>
      <c r="F9" s="150">
        <v>102</v>
      </c>
      <c r="G9" s="150">
        <v>14</v>
      </c>
      <c r="H9" s="150">
        <v>0</v>
      </c>
      <c r="I9" s="150">
        <v>0</v>
      </c>
    </row>
    <row r="10" spans="2:9" s="5" customFormat="1" x14ac:dyDescent="0.15">
      <c r="B10" s="18" t="str">
        <f>'D-a-(12)'!B10</f>
        <v>2012      24</v>
      </c>
      <c r="C10" s="19">
        <v>379</v>
      </c>
      <c r="D10" s="16">
        <v>59.630606860158309</v>
      </c>
      <c r="E10" s="18">
        <v>226</v>
      </c>
      <c r="F10" s="150">
        <v>109</v>
      </c>
      <c r="G10" s="150">
        <v>13</v>
      </c>
      <c r="H10" s="150">
        <v>0</v>
      </c>
      <c r="I10" s="150">
        <v>0</v>
      </c>
    </row>
    <row r="11" spans="2:9" s="5" customFormat="1" x14ac:dyDescent="0.15">
      <c r="B11" s="18" t="str">
        <f>'D-a-(12)'!B11</f>
        <v>2013      25</v>
      </c>
      <c r="C11" s="19">
        <v>251</v>
      </c>
      <c r="D11" s="16">
        <v>93.625498007968119</v>
      </c>
      <c r="E11" s="18">
        <v>235</v>
      </c>
      <c r="F11" s="150">
        <v>93</v>
      </c>
      <c r="G11" s="150">
        <v>21</v>
      </c>
      <c r="H11" s="150">
        <v>0</v>
      </c>
      <c r="I11" s="150">
        <v>0</v>
      </c>
    </row>
    <row r="12" spans="2:9" s="5" customFormat="1" x14ac:dyDescent="0.15">
      <c r="B12" s="18" t="str">
        <f>'D-a-(12)'!B12</f>
        <v>2014      26</v>
      </c>
      <c r="C12" s="19">
        <v>217</v>
      </c>
      <c r="D12" s="16">
        <v>61.751152073732719</v>
      </c>
      <c r="E12" s="18">
        <v>134</v>
      </c>
      <c r="F12" s="150">
        <v>101</v>
      </c>
      <c r="G12" s="150">
        <v>14</v>
      </c>
      <c r="H12" s="150">
        <v>3</v>
      </c>
      <c r="I12" s="150">
        <v>0</v>
      </c>
    </row>
    <row r="13" spans="2:9" s="5" customFormat="1" x14ac:dyDescent="0.15">
      <c r="B13" s="18" t="str">
        <f>'D-a-(12)'!B13</f>
        <v>2015      27</v>
      </c>
      <c r="C13" s="19">
        <v>276</v>
      </c>
      <c r="D13" s="16">
        <v>55.072463768115945</v>
      </c>
      <c r="E13" s="18">
        <v>152</v>
      </c>
      <c r="F13" s="150">
        <v>91</v>
      </c>
      <c r="G13" s="150">
        <v>7</v>
      </c>
      <c r="H13" s="150">
        <v>1</v>
      </c>
      <c r="I13" s="150">
        <v>0</v>
      </c>
    </row>
    <row r="14" spans="2:9" s="5" customFormat="1" x14ac:dyDescent="0.15">
      <c r="B14" s="18" t="str">
        <f>'D-a-(12)'!B14</f>
        <v>2016      28</v>
      </c>
      <c r="C14" s="58">
        <v>231</v>
      </c>
      <c r="D14" s="16">
        <v>88.744588744588754</v>
      </c>
      <c r="E14" s="151">
        <v>205</v>
      </c>
      <c r="F14" s="150">
        <v>84</v>
      </c>
      <c r="G14" s="150">
        <v>6</v>
      </c>
      <c r="H14" s="150">
        <v>0</v>
      </c>
      <c r="I14" s="150">
        <v>0</v>
      </c>
    </row>
    <row r="15" spans="2:9" s="5" customFormat="1" x14ac:dyDescent="0.15">
      <c r="B15" s="18" t="str">
        <f>'D-a-(12)'!B15</f>
        <v>2017      29</v>
      </c>
      <c r="C15" s="58">
        <v>254</v>
      </c>
      <c r="D15" s="16">
        <v>73.228346456692918</v>
      </c>
      <c r="E15" s="151">
        <v>186</v>
      </c>
      <c r="F15" s="150">
        <v>105</v>
      </c>
      <c r="G15" s="150">
        <v>15</v>
      </c>
      <c r="H15" s="150">
        <v>1</v>
      </c>
      <c r="I15" s="150">
        <v>0</v>
      </c>
    </row>
    <row r="16" spans="2:9" s="5" customFormat="1" x14ac:dyDescent="0.15">
      <c r="B16" s="18" t="str">
        <f>'D-a-(12)'!B16</f>
        <v>2018      30</v>
      </c>
      <c r="C16" s="19">
        <v>308</v>
      </c>
      <c r="D16" s="16">
        <v>75.649350649350637</v>
      </c>
      <c r="E16" s="73">
        <v>233</v>
      </c>
      <c r="F16" s="150">
        <v>121</v>
      </c>
      <c r="G16" s="150">
        <v>20</v>
      </c>
      <c r="H16" s="150">
        <v>5</v>
      </c>
      <c r="I16" s="150">
        <v>0</v>
      </c>
    </row>
    <row r="17" spans="2:9" s="22" customFormat="1" x14ac:dyDescent="0.15">
      <c r="B17" s="18" t="str">
        <f>'D-a-(12)'!B17</f>
        <v>2019  令和元年</v>
      </c>
      <c r="C17" s="19">
        <v>183</v>
      </c>
      <c r="D17" s="16">
        <v>80.874316939890718</v>
      </c>
      <c r="E17" s="72">
        <v>148</v>
      </c>
      <c r="F17" s="72">
        <v>80</v>
      </c>
      <c r="G17" s="72">
        <v>11</v>
      </c>
      <c r="H17" s="72">
        <v>2</v>
      </c>
      <c r="I17" s="73">
        <v>1</v>
      </c>
    </row>
    <row r="18" spans="2:9" s="22" customFormat="1" x14ac:dyDescent="0.15">
      <c r="B18" s="23" t="str">
        <f>'D-a-(12)'!B18</f>
        <v>2020      ２</v>
      </c>
      <c r="C18" s="24">
        <f>SUM(C20,C26,C33,C34,C45,C52,C59,C65,C70)</f>
        <v>780</v>
      </c>
      <c r="D18" s="25">
        <f>E18/C18*100</f>
        <v>48.846153846153847</v>
      </c>
      <c r="E18" s="74">
        <f>SUM(E20,E26,E33,E34,E45,E52,E59,E65,E70)</f>
        <v>381</v>
      </c>
      <c r="F18" s="75">
        <f>SUM(F20,F26,F33,F34,F45,F52,F59,F65,F70)</f>
        <v>212</v>
      </c>
      <c r="G18" s="75">
        <f>SUM(G20,G26,G33,G34,G45,G52,G59,G65,G70)</f>
        <v>19</v>
      </c>
      <c r="H18" s="75">
        <f>SUM(H20,H26,H33,H34,H45,H52,H59,H65,H70)</f>
        <v>22</v>
      </c>
      <c r="I18" s="75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24">
        <v>2</v>
      </c>
      <c r="D20" s="36"/>
      <c r="E20" s="229">
        <v>1</v>
      </c>
      <c r="F20" s="230">
        <v>2</v>
      </c>
      <c r="G20" s="230">
        <v>0</v>
      </c>
      <c r="H20" s="230">
        <v>0</v>
      </c>
      <c r="I20" s="231">
        <v>0</v>
      </c>
    </row>
    <row r="21" spans="2:9" s="5" customFormat="1" ht="11.1" customHeight="1" x14ac:dyDescent="0.15">
      <c r="B21" s="33" t="s">
        <v>4</v>
      </c>
      <c r="C21" s="225">
        <v>2</v>
      </c>
      <c r="D21" s="38"/>
      <c r="E21" s="232">
        <v>1</v>
      </c>
      <c r="F21" s="233">
        <v>0</v>
      </c>
      <c r="G21" s="233">
        <v>0</v>
      </c>
      <c r="H21" s="233">
        <v>0</v>
      </c>
      <c r="I21" s="234">
        <v>0</v>
      </c>
    </row>
    <row r="22" spans="2:9" s="5" customFormat="1" ht="11.1" customHeight="1" x14ac:dyDescent="0.15">
      <c r="B22" s="33" t="s">
        <v>5</v>
      </c>
      <c r="C22" s="225">
        <v>0</v>
      </c>
      <c r="D22" s="38"/>
      <c r="E22" s="232">
        <v>0</v>
      </c>
      <c r="F22" s="233">
        <v>0</v>
      </c>
      <c r="G22" s="233">
        <v>0</v>
      </c>
      <c r="H22" s="233">
        <v>0</v>
      </c>
      <c r="I22" s="234">
        <v>0</v>
      </c>
    </row>
    <row r="23" spans="2:9" s="5" customFormat="1" ht="11.1" customHeight="1" x14ac:dyDescent="0.15">
      <c r="B23" s="33" t="s">
        <v>6</v>
      </c>
      <c r="C23" s="225">
        <v>0</v>
      </c>
      <c r="D23" s="38"/>
      <c r="E23" s="232">
        <v>0</v>
      </c>
      <c r="F23" s="233">
        <v>0</v>
      </c>
      <c r="G23" s="233">
        <v>0</v>
      </c>
      <c r="H23" s="233">
        <v>0</v>
      </c>
      <c r="I23" s="234">
        <v>0</v>
      </c>
    </row>
    <row r="24" spans="2:9" s="5" customFormat="1" ht="11.1" customHeight="1" x14ac:dyDescent="0.15">
      <c r="B24" s="33" t="s">
        <v>7</v>
      </c>
      <c r="C24" s="225">
        <v>0</v>
      </c>
      <c r="D24" s="38"/>
      <c r="E24" s="232">
        <v>0</v>
      </c>
      <c r="F24" s="233">
        <v>2</v>
      </c>
      <c r="G24" s="233">
        <v>0</v>
      </c>
      <c r="H24" s="233">
        <v>0</v>
      </c>
      <c r="I24" s="234">
        <v>0</v>
      </c>
    </row>
    <row r="25" spans="2:9" s="5" customFormat="1" ht="11.1" customHeight="1" x14ac:dyDescent="0.15">
      <c r="B25" s="33" t="s">
        <v>8</v>
      </c>
      <c r="C25" s="225">
        <v>0</v>
      </c>
      <c r="D25" s="38"/>
      <c r="E25" s="232">
        <v>0</v>
      </c>
      <c r="F25" s="233">
        <v>0</v>
      </c>
      <c r="G25" s="233">
        <v>0</v>
      </c>
      <c r="H25" s="233">
        <v>0</v>
      </c>
      <c r="I25" s="234">
        <v>0</v>
      </c>
    </row>
    <row r="26" spans="2:9" s="22" customFormat="1" ht="11.1" customHeight="1" x14ac:dyDescent="0.15">
      <c r="B26" s="29" t="s">
        <v>106</v>
      </c>
      <c r="C26" s="224">
        <v>6</v>
      </c>
      <c r="D26" s="36"/>
      <c r="E26" s="229">
        <v>11</v>
      </c>
      <c r="F26" s="230">
        <v>7</v>
      </c>
      <c r="G26" s="230">
        <v>1</v>
      </c>
      <c r="H26" s="230">
        <v>1</v>
      </c>
      <c r="I26" s="231">
        <v>0</v>
      </c>
    </row>
    <row r="27" spans="2:9" s="5" customFormat="1" ht="11.1" customHeight="1" x14ac:dyDescent="0.15">
      <c r="B27" s="33" t="s">
        <v>9</v>
      </c>
      <c r="C27" s="225">
        <v>0</v>
      </c>
      <c r="D27" s="38"/>
      <c r="E27" s="232">
        <v>2</v>
      </c>
      <c r="F27" s="233">
        <v>0</v>
      </c>
      <c r="G27" s="233">
        <v>0</v>
      </c>
      <c r="H27" s="233">
        <v>0</v>
      </c>
      <c r="I27" s="234">
        <v>0</v>
      </c>
    </row>
    <row r="28" spans="2:9" s="5" customFormat="1" ht="11.1" customHeight="1" x14ac:dyDescent="0.15">
      <c r="B28" s="33" t="s">
        <v>10</v>
      </c>
      <c r="C28" s="225">
        <v>1</v>
      </c>
      <c r="D28" s="38"/>
      <c r="E28" s="232">
        <v>1</v>
      </c>
      <c r="F28" s="233">
        <v>0</v>
      </c>
      <c r="G28" s="233">
        <v>0</v>
      </c>
      <c r="H28" s="233">
        <v>0</v>
      </c>
      <c r="I28" s="234">
        <v>0</v>
      </c>
    </row>
    <row r="29" spans="2:9" s="5" customFormat="1" ht="11.1" customHeight="1" x14ac:dyDescent="0.15">
      <c r="B29" s="33" t="s">
        <v>11</v>
      </c>
      <c r="C29" s="225">
        <v>3</v>
      </c>
      <c r="D29" s="38"/>
      <c r="E29" s="232">
        <v>4</v>
      </c>
      <c r="F29" s="233">
        <v>5</v>
      </c>
      <c r="G29" s="233">
        <v>1</v>
      </c>
      <c r="H29" s="233">
        <v>1</v>
      </c>
      <c r="I29" s="234">
        <v>0</v>
      </c>
    </row>
    <row r="30" spans="2:9" s="5" customFormat="1" ht="11.1" customHeight="1" x14ac:dyDescent="0.15">
      <c r="B30" s="33" t="s">
        <v>12</v>
      </c>
      <c r="C30" s="225">
        <v>0</v>
      </c>
      <c r="D30" s="38"/>
      <c r="E30" s="232">
        <v>0</v>
      </c>
      <c r="F30" s="233">
        <v>0</v>
      </c>
      <c r="G30" s="233">
        <v>0</v>
      </c>
      <c r="H30" s="233">
        <v>0</v>
      </c>
      <c r="I30" s="234">
        <v>0</v>
      </c>
    </row>
    <row r="31" spans="2:9" s="5" customFormat="1" ht="11.1" customHeight="1" x14ac:dyDescent="0.15">
      <c r="B31" s="33" t="s">
        <v>13</v>
      </c>
      <c r="C31" s="225">
        <v>0</v>
      </c>
      <c r="D31" s="38"/>
      <c r="E31" s="232">
        <v>1</v>
      </c>
      <c r="F31" s="233">
        <v>2</v>
      </c>
      <c r="G31" s="233">
        <v>0</v>
      </c>
      <c r="H31" s="233">
        <v>0</v>
      </c>
      <c r="I31" s="234">
        <v>0</v>
      </c>
    </row>
    <row r="32" spans="2:9" s="5" customFormat="1" ht="11.1" customHeight="1" x14ac:dyDescent="0.15">
      <c r="B32" s="33" t="s">
        <v>14</v>
      </c>
      <c r="C32" s="225">
        <v>2</v>
      </c>
      <c r="D32" s="38"/>
      <c r="E32" s="232">
        <v>3</v>
      </c>
      <c r="F32" s="233">
        <v>0</v>
      </c>
      <c r="G32" s="233">
        <v>0</v>
      </c>
      <c r="H32" s="233">
        <v>0</v>
      </c>
      <c r="I32" s="234">
        <v>0</v>
      </c>
    </row>
    <row r="33" spans="2:9" s="22" customFormat="1" ht="11.1" customHeight="1" x14ac:dyDescent="0.15">
      <c r="B33" s="29" t="s">
        <v>15</v>
      </c>
      <c r="C33" s="224">
        <v>164</v>
      </c>
      <c r="D33" s="39"/>
      <c r="E33" s="229">
        <v>90</v>
      </c>
      <c r="F33" s="230">
        <v>43</v>
      </c>
      <c r="G33" s="230">
        <v>1</v>
      </c>
      <c r="H33" s="230">
        <v>5</v>
      </c>
      <c r="I33" s="231">
        <v>0</v>
      </c>
    </row>
    <row r="34" spans="2:9" s="22" customFormat="1" ht="11.1" customHeight="1" x14ac:dyDescent="0.15">
      <c r="B34" s="29" t="s">
        <v>107</v>
      </c>
      <c r="C34" s="224">
        <v>278</v>
      </c>
      <c r="D34" s="36"/>
      <c r="E34" s="229">
        <v>106</v>
      </c>
      <c r="F34" s="230">
        <v>65</v>
      </c>
      <c r="G34" s="230">
        <v>7</v>
      </c>
      <c r="H34" s="230">
        <v>6</v>
      </c>
      <c r="I34" s="231">
        <v>0</v>
      </c>
    </row>
    <row r="35" spans="2:9" s="5" customFormat="1" ht="11.1" customHeight="1" x14ac:dyDescent="0.15">
      <c r="B35" s="33" t="s">
        <v>16</v>
      </c>
      <c r="C35" s="225">
        <v>18</v>
      </c>
      <c r="D35" s="38"/>
      <c r="E35" s="232">
        <v>9</v>
      </c>
      <c r="F35" s="233">
        <v>5</v>
      </c>
      <c r="G35" s="233">
        <v>0</v>
      </c>
      <c r="H35" s="233">
        <v>1</v>
      </c>
      <c r="I35" s="234">
        <v>0</v>
      </c>
    </row>
    <row r="36" spans="2:9" s="5" customFormat="1" ht="11.1" customHeight="1" x14ac:dyDescent="0.15">
      <c r="B36" s="33" t="s">
        <v>17</v>
      </c>
      <c r="C36" s="225">
        <v>15</v>
      </c>
      <c r="D36" s="38"/>
      <c r="E36" s="232">
        <v>4</v>
      </c>
      <c r="F36" s="233">
        <v>1</v>
      </c>
      <c r="G36" s="233">
        <v>0</v>
      </c>
      <c r="H36" s="233">
        <v>1</v>
      </c>
      <c r="I36" s="234">
        <v>0</v>
      </c>
    </row>
    <row r="37" spans="2:9" s="5" customFormat="1" ht="11.1" customHeight="1" x14ac:dyDescent="0.15">
      <c r="B37" s="33" t="s">
        <v>18</v>
      </c>
      <c r="C37" s="225">
        <v>16</v>
      </c>
      <c r="D37" s="38"/>
      <c r="E37" s="232">
        <v>5</v>
      </c>
      <c r="F37" s="233">
        <v>6</v>
      </c>
      <c r="G37" s="233">
        <v>2</v>
      </c>
      <c r="H37" s="233">
        <v>0</v>
      </c>
      <c r="I37" s="234">
        <v>0</v>
      </c>
    </row>
    <row r="38" spans="2:9" s="5" customFormat="1" ht="11.1" customHeight="1" x14ac:dyDescent="0.15">
      <c r="B38" s="33" t="s">
        <v>19</v>
      </c>
      <c r="C38" s="225">
        <v>47</v>
      </c>
      <c r="D38" s="38"/>
      <c r="E38" s="232">
        <v>19</v>
      </c>
      <c r="F38" s="233">
        <v>9</v>
      </c>
      <c r="G38" s="233">
        <v>0</v>
      </c>
      <c r="H38" s="233">
        <v>2</v>
      </c>
      <c r="I38" s="234">
        <v>0</v>
      </c>
    </row>
    <row r="39" spans="2:9" s="5" customFormat="1" ht="11.1" customHeight="1" x14ac:dyDescent="0.15">
      <c r="B39" s="33" t="s">
        <v>20</v>
      </c>
      <c r="C39" s="225">
        <v>61</v>
      </c>
      <c r="D39" s="38"/>
      <c r="E39" s="232">
        <v>7</v>
      </c>
      <c r="F39" s="233">
        <v>8</v>
      </c>
      <c r="G39" s="233">
        <v>0</v>
      </c>
      <c r="H39" s="233">
        <v>1</v>
      </c>
      <c r="I39" s="234">
        <v>0</v>
      </c>
    </row>
    <row r="40" spans="2:9" s="5" customFormat="1" ht="11.1" customHeight="1" x14ac:dyDescent="0.15">
      <c r="B40" s="33" t="s">
        <v>21</v>
      </c>
      <c r="C40" s="225">
        <v>83</v>
      </c>
      <c r="D40" s="38"/>
      <c r="E40" s="232">
        <v>30</v>
      </c>
      <c r="F40" s="233">
        <v>21</v>
      </c>
      <c r="G40" s="233">
        <v>2</v>
      </c>
      <c r="H40" s="233">
        <v>1</v>
      </c>
      <c r="I40" s="234">
        <v>0</v>
      </c>
    </row>
    <row r="41" spans="2:9" s="5" customFormat="1" ht="11.1" customHeight="1" x14ac:dyDescent="0.15">
      <c r="B41" s="33" t="s">
        <v>22</v>
      </c>
      <c r="C41" s="225">
        <v>16</v>
      </c>
      <c r="D41" s="38"/>
      <c r="E41" s="232">
        <v>13</v>
      </c>
      <c r="F41" s="233">
        <v>5</v>
      </c>
      <c r="G41" s="233">
        <v>1</v>
      </c>
      <c r="H41" s="233">
        <v>0</v>
      </c>
      <c r="I41" s="234">
        <v>0</v>
      </c>
    </row>
    <row r="42" spans="2:9" s="5" customFormat="1" ht="11.1" customHeight="1" x14ac:dyDescent="0.15">
      <c r="B42" s="33" t="s">
        <v>23</v>
      </c>
      <c r="C42" s="225">
        <v>3</v>
      </c>
      <c r="D42" s="38"/>
      <c r="E42" s="232">
        <v>5</v>
      </c>
      <c r="F42" s="233">
        <v>1</v>
      </c>
      <c r="G42" s="233">
        <v>0</v>
      </c>
      <c r="H42" s="233">
        <v>0</v>
      </c>
      <c r="I42" s="234">
        <v>0</v>
      </c>
    </row>
    <row r="43" spans="2:9" s="5" customFormat="1" ht="11.1" customHeight="1" x14ac:dyDescent="0.15">
      <c r="B43" s="33" t="s">
        <v>24</v>
      </c>
      <c r="C43" s="225">
        <v>5</v>
      </c>
      <c r="D43" s="38"/>
      <c r="E43" s="232">
        <v>7</v>
      </c>
      <c r="F43" s="233">
        <v>6</v>
      </c>
      <c r="G43" s="233">
        <v>1</v>
      </c>
      <c r="H43" s="233">
        <v>0</v>
      </c>
      <c r="I43" s="234">
        <v>0</v>
      </c>
    </row>
    <row r="44" spans="2:9" s="5" customFormat="1" ht="11.1" customHeight="1" x14ac:dyDescent="0.15">
      <c r="B44" s="33" t="s">
        <v>25</v>
      </c>
      <c r="C44" s="225">
        <v>14</v>
      </c>
      <c r="D44" s="38"/>
      <c r="E44" s="232">
        <v>7</v>
      </c>
      <c r="F44" s="233">
        <v>3</v>
      </c>
      <c r="G44" s="233">
        <v>1</v>
      </c>
      <c r="H44" s="233">
        <v>0</v>
      </c>
      <c r="I44" s="234">
        <v>0</v>
      </c>
    </row>
    <row r="45" spans="2:9" s="22" customFormat="1" ht="11.1" customHeight="1" x14ac:dyDescent="0.15">
      <c r="B45" s="29" t="s">
        <v>108</v>
      </c>
      <c r="C45" s="224">
        <v>34</v>
      </c>
      <c r="D45" s="36"/>
      <c r="E45" s="229">
        <v>15</v>
      </c>
      <c r="F45" s="230">
        <v>8</v>
      </c>
      <c r="G45" s="230">
        <v>0</v>
      </c>
      <c r="H45" s="230">
        <v>1</v>
      </c>
      <c r="I45" s="231">
        <v>0</v>
      </c>
    </row>
    <row r="46" spans="2:9" s="5" customFormat="1" ht="11.1" customHeight="1" x14ac:dyDescent="0.15">
      <c r="B46" s="33" t="s">
        <v>26</v>
      </c>
      <c r="C46" s="225">
        <v>1</v>
      </c>
      <c r="D46" s="38"/>
      <c r="E46" s="232">
        <v>0</v>
      </c>
      <c r="F46" s="233">
        <v>0</v>
      </c>
      <c r="G46" s="233">
        <v>0</v>
      </c>
      <c r="H46" s="233">
        <v>0</v>
      </c>
      <c r="I46" s="234">
        <v>0</v>
      </c>
    </row>
    <row r="47" spans="2:9" s="5" customFormat="1" ht="11.1" customHeight="1" x14ac:dyDescent="0.15">
      <c r="B47" s="33" t="s">
        <v>27</v>
      </c>
      <c r="C47" s="225">
        <v>1</v>
      </c>
      <c r="D47" s="38"/>
      <c r="E47" s="232">
        <v>1</v>
      </c>
      <c r="F47" s="233">
        <v>0</v>
      </c>
      <c r="G47" s="233">
        <v>0</v>
      </c>
      <c r="H47" s="233">
        <v>0</v>
      </c>
      <c r="I47" s="234">
        <v>0</v>
      </c>
    </row>
    <row r="48" spans="2:9" s="5" customFormat="1" ht="11.1" customHeight="1" x14ac:dyDescent="0.15">
      <c r="B48" s="33" t="s">
        <v>28</v>
      </c>
      <c r="C48" s="225">
        <v>0</v>
      </c>
      <c r="D48" s="38"/>
      <c r="E48" s="232">
        <v>0</v>
      </c>
      <c r="F48" s="233">
        <v>0</v>
      </c>
      <c r="G48" s="233">
        <v>0</v>
      </c>
      <c r="H48" s="233">
        <v>0</v>
      </c>
      <c r="I48" s="234">
        <v>0</v>
      </c>
    </row>
    <row r="49" spans="2:9" s="5" customFormat="1" ht="11.1" customHeight="1" x14ac:dyDescent="0.15">
      <c r="B49" s="33" t="s">
        <v>29</v>
      </c>
      <c r="C49" s="225">
        <v>2</v>
      </c>
      <c r="D49" s="38"/>
      <c r="E49" s="232">
        <v>1</v>
      </c>
      <c r="F49" s="233">
        <v>0</v>
      </c>
      <c r="G49" s="233">
        <v>0</v>
      </c>
      <c r="H49" s="233">
        <v>0</v>
      </c>
      <c r="I49" s="234">
        <v>0</v>
      </c>
    </row>
    <row r="50" spans="2:9" s="5" customFormat="1" ht="11.1" customHeight="1" x14ac:dyDescent="0.15">
      <c r="B50" s="33" t="s">
        <v>30</v>
      </c>
      <c r="C50" s="225">
        <v>8</v>
      </c>
      <c r="D50" s="38"/>
      <c r="E50" s="232">
        <v>8</v>
      </c>
      <c r="F50" s="233">
        <v>5</v>
      </c>
      <c r="G50" s="233">
        <v>0</v>
      </c>
      <c r="H50" s="233">
        <v>0</v>
      </c>
      <c r="I50" s="234">
        <v>0</v>
      </c>
    </row>
    <row r="51" spans="2:9" s="5" customFormat="1" ht="11.1" customHeight="1" x14ac:dyDescent="0.15">
      <c r="B51" s="33" t="s">
        <v>31</v>
      </c>
      <c r="C51" s="226">
        <v>22</v>
      </c>
      <c r="D51" s="38"/>
      <c r="E51" s="232">
        <v>5</v>
      </c>
      <c r="F51" s="233">
        <v>3</v>
      </c>
      <c r="G51" s="233">
        <v>0</v>
      </c>
      <c r="H51" s="233">
        <v>1</v>
      </c>
      <c r="I51" s="234">
        <v>0</v>
      </c>
    </row>
    <row r="52" spans="2:9" s="22" customFormat="1" ht="11.1" customHeight="1" x14ac:dyDescent="0.15">
      <c r="B52" s="29" t="s">
        <v>109</v>
      </c>
      <c r="C52" s="227">
        <v>176</v>
      </c>
      <c r="D52" s="36"/>
      <c r="E52" s="229">
        <v>82</v>
      </c>
      <c r="F52" s="230">
        <v>59</v>
      </c>
      <c r="G52" s="230">
        <v>8</v>
      </c>
      <c r="H52" s="230">
        <v>6</v>
      </c>
      <c r="I52" s="231">
        <v>1</v>
      </c>
    </row>
    <row r="53" spans="2:9" s="5" customFormat="1" ht="11.1" customHeight="1" x14ac:dyDescent="0.15">
      <c r="B53" s="33" t="s">
        <v>32</v>
      </c>
      <c r="C53" s="226">
        <v>6</v>
      </c>
      <c r="D53" s="38"/>
      <c r="E53" s="232">
        <v>4</v>
      </c>
      <c r="F53" s="233">
        <v>0</v>
      </c>
      <c r="G53" s="233">
        <v>0</v>
      </c>
      <c r="H53" s="233">
        <v>0</v>
      </c>
      <c r="I53" s="234">
        <v>0</v>
      </c>
    </row>
    <row r="54" spans="2:9" s="5" customFormat="1" ht="11.1" customHeight="1" x14ac:dyDescent="0.15">
      <c r="B54" s="33" t="s">
        <v>33</v>
      </c>
      <c r="C54" s="226">
        <v>25</v>
      </c>
      <c r="D54" s="38"/>
      <c r="E54" s="232">
        <v>6</v>
      </c>
      <c r="F54" s="233">
        <v>7</v>
      </c>
      <c r="G54" s="233">
        <v>2</v>
      </c>
      <c r="H54" s="233">
        <v>1</v>
      </c>
      <c r="I54" s="234">
        <v>0</v>
      </c>
    </row>
    <row r="55" spans="2:9" s="5" customFormat="1" ht="11.1" customHeight="1" x14ac:dyDescent="0.15">
      <c r="B55" s="33" t="s">
        <v>34</v>
      </c>
      <c r="C55" s="226">
        <v>101</v>
      </c>
      <c r="D55" s="38"/>
      <c r="E55" s="232">
        <v>37</v>
      </c>
      <c r="F55" s="233">
        <v>35</v>
      </c>
      <c r="G55" s="233">
        <v>4</v>
      </c>
      <c r="H55" s="233">
        <v>4</v>
      </c>
      <c r="I55" s="234">
        <v>0</v>
      </c>
    </row>
    <row r="56" spans="2:9" s="5" customFormat="1" ht="11.1" customHeight="1" x14ac:dyDescent="0.15">
      <c r="B56" s="33" t="s">
        <v>35</v>
      </c>
      <c r="C56" s="226">
        <v>29</v>
      </c>
      <c r="D56" s="38"/>
      <c r="E56" s="232">
        <v>25</v>
      </c>
      <c r="F56" s="233">
        <v>13</v>
      </c>
      <c r="G56" s="233">
        <v>1</v>
      </c>
      <c r="H56" s="233">
        <v>1</v>
      </c>
      <c r="I56" s="234">
        <v>1</v>
      </c>
    </row>
    <row r="57" spans="2:9" s="5" customFormat="1" ht="11.1" customHeight="1" x14ac:dyDescent="0.15">
      <c r="B57" s="33" t="s">
        <v>36</v>
      </c>
      <c r="C57" s="225">
        <v>15</v>
      </c>
      <c r="D57" s="38"/>
      <c r="E57" s="232">
        <v>10</v>
      </c>
      <c r="F57" s="233">
        <v>4</v>
      </c>
      <c r="G57" s="233">
        <v>1</v>
      </c>
      <c r="H57" s="233">
        <v>0</v>
      </c>
      <c r="I57" s="234">
        <v>0</v>
      </c>
    </row>
    <row r="58" spans="2:9" s="5" customFormat="1" ht="11.1" customHeight="1" x14ac:dyDescent="0.15">
      <c r="B58" s="33" t="s">
        <v>37</v>
      </c>
      <c r="C58" s="225">
        <v>0</v>
      </c>
      <c r="D58" s="38"/>
      <c r="E58" s="232">
        <v>0</v>
      </c>
      <c r="F58" s="233">
        <v>0</v>
      </c>
      <c r="G58" s="233">
        <v>0</v>
      </c>
      <c r="H58" s="233">
        <v>0</v>
      </c>
      <c r="I58" s="234">
        <v>0</v>
      </c>
    </row>
    <row r="59" spans="2:9" s="22" customFormat="1" ht="11.1" customHeight="1" x14ac:dyDescent="0.15">
      <c r="B59" s="29" t="s">
        <v>110</v>
      </c>
      <c r="C59" s="224">
        <v>47</v>
      </c>
      <c r="D59" s="36"/>
      <c r="E59" s="229">
        <v>33</v>
      </c>
      <c r="F59" s="230">
        <v>16</v>
      </c>
      <c r="G59" s="230">
        <v>1</v>
      </c>
      <c r="H59" s="230">
        <v>2</v>
      </c>
      <c r="I59" s="231">
        <v>0</v>
      </c>
    </row>
    <row r="60" spans="2:9" s="5" customFormat="1" ht="11.1" customHeight="1" x14ac:dyDescent="0.15">
      <c r="B60" s="33" t="s">
        <v>38</v>
      </c>
      <c r="C60" s="225">
        <v>4</v>
      </c>
      <c r="D60" s="38"/>
      <c r="E60" s="232">
        <v>4</v>
      </c>
      <c r="F60" s="233">
        <v>0</v>
      </c>
      <c r="G60" s="233">
        <v>0</v>
      </c>
      <c r="H60" s="233">
        <v>0</v>
      </c>
      <c r="I60" s="234">
        <v>0</v>
      </c>
    </row>
    <row r="61" spans="2:9" s="5" customFormat="1" ht="11.1" customHeight="1" x14ac:dyDescent="0.15">
      <c r="B61" s="33" t="s">
        <v>39</v>
      </c>
      <c r="C61" s="225">
        <v>1</v>
      </c>
      <c r="D61" s="38"/>
      <c r="E61" s="232">
        <v>1</v>
      </c>
      <c r="F61" s="233">
        <v>1</v>
      </c>
      <c r="G61" s="233">
        <v>0</v>
      </c>
      <c r="H61" s="233">
        <v>0</v>
      </c>
      <c r="I61" s="234">
        <v>0</v>
      </c>
    </row>
    <row r="62" spans="2:9" s="5" customFormat="1" ht="11.1" customHeight="1" x14ac:dyDescent="0.15">
      <c r="B62" s="33" t="s">
        <v>40</v>
      </c>
      <c r="C62" s="225">
        <v>12</v>
      </c>
      <c r="D62" s="38"/>
      <c r="E62" s="232">
        <v>10</v>
      </c>
      <c r="F62" s="233">
        <v>5</v>
      </c>
      <c r="G62" s="233">
        <v>0</v>
      </c>
      <c r="H62" s="233">
        <v>2</v>
      </c>
      <c r="I62" s="234">
        <v>0</v>
      </c>
    </row>
    <row r="63" spans="2:9" s="5" customFormat="1" ht="11.1" customHeight="1" x14ac:dyDescent="0.15">
      <c r="B63" s="33" t="s">
        <v>41</v>
      </c>
      <c r="C63" s="225">
        <v>28</v>
      </c>
      <c r="D63" s="38"/>
      <c r="E63" s="232">
        <v>16</v>
      </c>
      <c r="F63" s="233">
        <v>9</v>
      </c>
      <c r="G63" s="233">
        <v>1</v>
      </c>
      <c r="H63" s="233">
        <v>0</v>
      </c>
      <c r="I63" s="234">
        <v>0</v>
      </c>
    </row>
    <row r="64" spans="2:9" s="5" customFormat="1" ht="11.1" customHeight="1" x14ac:dyDescent="0.15">
      <c r="B64" s="33" t="s">
        <v>42</v>
      </c>
      <c r="C64" s="225">
        <v>2</v>
      </c>
      <c r="D64" s="38"/>
      <c r="E64" s="232">
        <v>2</v>
      </c>
      <c r="F64" s="233">
        <v>1</v>
      </c>
      <c r="G64" s="233">
        <v>0</v>
      </c>
      <c r="H64" s="233">
        <v>0</v>
      </c>
      <c r="I64" s="234">
        <v>0</v>
      </c>
    </row>
    <row r="65" spans="2:9" s="22" customFormat="1" ht="11.1" customHeight="1" x14ac:dyDescent="0.15">
      <c r="B65" s="29" t="s">
        <v>111</v>
      </c>
      <c r="C65" s="224">
        <v>17</v>
      </c>
      <c r="D65" s="36"/>
      <c r="E65" s="229">
        <v>11</v>
      </c>
      <c r="F65" s="230">
        <v>2</v>
      </c>
      <c r="G65" s="230">
        <v>0</v>
      </c>
      <c r="H65" s="230">
        <v>0</v>
      </c>
      <c r="I65" s="231">
        <v>0</v>
      </c>
    </row>
    <row r="66" spans="2:9" s="5" customFormat="1" ht="11.1" customHeight="1" x14ac:dyDescent="0.15">
      <c r="B66" s="33" t="s">
        <v>43</v>
      </c>
      <c r="C66" s="225">
        <v>8</v>
      </c>
      <c r="D66" s="38"/>
      <c r="E66" s="232">
        <v>1</v>
      </c>
      <c r="F66" s="233">
        <v>0</v>
      </c>
      <c r="G66" s="233">
        <v>0</v>
      </c>
      <c r="H66" s="233">
        <v>0</v>
      </c>
      <c r="I66" s="234">
        <v>0</v>
      </c>
    </row>
    <row r="67" spans="2:9" s="5" customFormat="1" ht="11.1" customHeight="1" x14ac:dyDescent="0.15">
      <c r="B67" s="33" t="s">
        <v>44</v>
      </c>
      <c r="C67" s="225">
        <v>3</v>
      </c>
      <c r="D67" s="38"/>
      <c r="E67" s="232">
        <v>1</v>
      </c>
      <c r="F67" s="233">
        <v>0</v>
      </c>
      <c r="G67" s="233">
        <v>0</v>
      </c>
      <c r="H67" s="233">
        <v>0</v>
      </c>
      <c r="I67" s="234">
        <v>0</v>
      </c>
    </row>
    <row r="68" spans="2:9" s="5" customFormat="1" ht="11.1" customHeight="1" x14ac:dyDescent="0.15">
      <c r="B68" s="33" t="s">
        <v>45</v>
      </c>
      <c r="C68" s="225">
        <v>4</v>
      </c>
      <c r="D68" s="38"/>
      <c r="E68" s="232">
        <v>3</v>
      </c>
      <c r="F68" s="233">
        <v>1</v>
      </c>
      <c r="G68" s="233">
        <v>0</v>
      </c>
      <c r="H68" s="233">
        <v>0</v>
      </c>
      <c r="I68" s="234">
        <v>0</v>
      </c>
    </row>
    <row r="69" spans="2:9" s="5" customFormat="1" ht="11.1" customHeight="1" x14ac:dyDescent="0.15">
      <c r="B69" s="33" t="s">
        <v>46</v>
      </c>
      <c r="C69" s="225">
        <v>2</v>
      </c>
      <c r="D69" s="38"/>
      <c r="E69" s="232">
        <v>6</v>
      </c>
      <c r="F69" s="233">
        <v>1</v>
      </c>
      <c r="G69" s="233">
        <v>0</v>
      </c>
      <c r="H69" s="233">
        <v>0</v>
      </c>
      <c r="I69" s="234">
        <v>0</v>
      </c>
    </row>
    <row r="70" spans="2:9" s="22" customFormat="1" ht="11.1" customHeight="1" x14ac:dyDescent="0.15">
      <c r="B70" s="29" t="s">
        <v>112</v>
      </c>
      <c r="C70" s="224">
        <v>56</v>
      </c>
      <c r="D70" s="36"/>
      <c r="E70" s="229">
        <v>32</v>
      </c>
      <c r="F70" s="230">
        <v>10</v>
      </c>
      <c r="G70" s="230">
        <v>1</v>
      </c>
      <c r="H70" s="230">
        <v>1</v>
      </c>
      <c r="I70" s="231">
        <v>0</v>
      </c>
    </row>
    <row r="71" spans="2:9" s="5" customFormat="1" ht="11.1" customHeight="1" x14ac:dyDescent="0.15">
      <c r="B71" s="33" t="s">
        <v>47</v>
      </c>
      <c r="C71" s="225">
        <v>46</v>
      </c>
      <c r="D71" s="38"/>
      <c r="E71" s="232">
        <v>20</v>
      </c>
      <c r="F71" s="233">
        <v>2</v>
      </c>
      <c r="G71" s="233">
        <v>0</v>
      </c>
      <c r="H71" s="233">
        <v>0</v>
      </c>
      <c r="I71" s="234">
        <v>0</v>
      </c>
    </row>
    <row r="72" spans="2:9" s="5" customFormat="1" ht="11.1" customHeight="1" x14ac:dyDescent="0.15">
      <c r="B72" s="33" t="s">
        <v>48</v>
      </c>
      <c r="C72" s="225">
        <v>1</v>
      </c>
      <c r="D72" s="38"/>
      <c r="E72" s="232">
        <v>3</v>
      </c>
      <c r="F72" s="233">
        <v>1</v>
      </c>
      <c r="G72" s="233">
        <v>0</v>
      </c>
      <c r="H72" s="233">
        <v>1</v>
      </c>
      <c r="I72" s="234">
        <v>0</v>
      </c>
    </row>
    <row r="73" spans="2:9" s="5" customFormat="1" ht="11.1" customHeight="1" x14ac:dyDescent="0.15">
      <c r="B73" s="33" t="s">
        <v>49</v>
      </c>
      <c r="C73" s="225">
        <v>1</v>
      </c>
      <c r="D73" s="38"/>
      <c r="E73" s="232">
        <v>1</v>
      </c>
      <c r="F73" s="233">
        <v>1</v>
      </c>
      <c r="G73" s="233">
        <v>0</v>
      </c>
      <c r="H73" s="233">
        <v>0</v>
      </c>
      <c r="I73" s="234">
        <v>0</v>
      </c>
    </row>
    <row r="74" spans="2:9" s="5" customFormat="1" ht="11.1" customHeight="1" x14ac:dyDescent="0.15">
      <c r="B74" s="33" t="s">
        <v>50</v>
      </c>
      <c r="C74" s="225">
        <v>0</v>
      </c>
      <c r="D74" s="38"/>
      <c r="E74" s="232">
        <v>2</v>
      </c>
      <c r="F74" s="233">
        <v>0</v>
      </c>
      <c r="G74" s="233">
        <v>0</v>
      </c>
      <c r="H74" s="233">
        <v>0</v>
      </c>
      <c r="I74" s="234">
        <v>0</v>
      </c>
    </row>
    <row r="75" spans="2:9" s="5" customFormat="1" ht="11.1" customHeight="1" x14ac:dyDescent="0.15">
      <c r="B75" s="33" t="s">
        <v>51</v>
      </c>
      <c r="C75" s="225">
        <v>1</v>
      </c>
      <c r="D75" s="38"/>
      <c r="E75" s="232">
        <v>1</v>
      </c>
      <c r="F75" s="233">
        <v>2</v>
      </c>
      <c r="G75" s="233">
        <v>0</v>
      </c>
      <c r="H75" s="233">
        <v>0</v>
      </c>
      <c r="I75" s="234">
        <v>0</v>
      </c>
    </row>
    <row r="76" spans="2:9" s="5" customFormat="1" ht="11.1" customHeight="1" x14ac:dyDescent="0.15">
      <c r="B76" s="33" t="s">
        <v>52</v>
      </c>
      <c r="C76" s="225">
        <v>2</v>
      </c>
      <c r="D76" s="38"/>
      <c r="E76" s="232">
        <v>1</v>
      </c>
      <c r="F76" s="233">
        <v>1</v>
      </c>
      <c r="G76" s="233">
        <v>1</v>
      </c>
      <c r="H76" s="233">
        <v>0</v>
      </c>
      <c r="I76" s="234">
        <v>0</v>
      </c>
    </row>
    <row r="77" spans="2:9" s="5" customFormat="1" ht="11.1" customHeight="1" x14ac:dyDescent="0.15">
      <c r="B77" s="33" t="s">
        <v>53</v>
      </c>
      <c r="C77" s="225">
        <v>2</v>
      </c>
      <c r="D77" s="38"/>
      <c r="E77" s="232">
        <v>2</v>
      </c>
      <c r="F77" s="233">
        <v>2</v>
      </c>
      <c r="G77" s="233">
        <v>0</v>
      </c>
      <c r="H77" s="233">
        <v>0</v>
      </c>
      <c r="I77" s="234">
        <v>0</v>
      </c>
    </row>
    <row r="78" spans="2:9" s="5" customFormat="1" ht="11.1" customHeight="1" thickBot="1" x14ac:dyDescent="0.2">
      <c r="B78" s="34" t="s">
        <v>54</v>
      </c>
      <c r="C78" s="228">
        <v>3</v>
      </c>
      <c r="D78" s="41"/>
      <c r="E78" s="235">
        <v>2</v>
      </c>
      <c r="F78" s="236">
        <v>1</v>
      </c>
      <c r="G78" s="236">
        <v>0</v>
      </c>
      <c r="H78" s="236">
        <v>0</v>
      </c>
      <c r="I78" s="23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97</v>
      </c>
    </row>
    <row r="2" spans="2:9" s="3" customFormat="1" ht="14.4" x14ac:dyDescent="0.15">
      <c r="B2" s="247" t="str">
        <f>'D-a-(2)'!B2:I2</f>
        <v>６　年次別　都道府県別  詐欺　手口別　認知・検挙件数及び検挙人員（つづき）</v>
      </c>
      <c r="C2" s="247"/>
      <c r="D2" s="247"/>
      <c r="E2" s="247"/>
      <c r="F2" s="247"/>
      <c r="G2" s="247"/>
      <c r="H2" s="247"/>
      <c r="I2" s="24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0" t="s">
        <v>74</v>
      </c>
      <c r="D4" s="250"/>
      <c r="E4" s="250"/>
      <c r="F4" s="250"/>
      <c r="G4" s="250"/>
      <c r="H4" s="250"/>
      <c r="I4" s="250"/>
    </row>
    <row r="5" spans="2:9" s="5" customFormat="1" x14ac:dyDescent="0.15">
      <c r="B5" s="251" t="s">
        <v>57</v>
      </c>
      <c r="C5" s="264" t="s">
        <v>0</v>
      </c>
      <c r="D5" s="254" t="s">
        <v>58</v>
      </c>
      <c r="E5" s="255"/>
      <c r="F5" s="248" t="s">
        <v>59</v>
      </c>
      <c r="G5" s="249"/>
      <c r="H5" s="249"/>
      <c r="I5" s="249"/>
    </row>
    <row r="6" spans="2:9" s="5" customFormat="1" x14ac:dyDescent="0.15">
      <c r="B6" s="252"/>
      <c r="C6" s="265"/>
      <c r="D6" s="256"/>
      <c r="E6" s="257"/>
      <c r="F6" s="260" t="s">
        <v>60</v>
      </c>
      <c r="G6" s="9"/>
      <c r="H6" s="262" t="s">
        <v>61</v>
      </c>
      <c r="I6" s="9"/>
    </row>
    <row r="7" spans="2:9" s="5" customFormat="1" x14ac:dyDescent="0.15">
      <c r="B7" s="253"/>
      <c r="C7" s="266"/>
      <c r="D7" s="258"/>
      <c r="E7" s="259"/>
      <c r="F7" s="261"/>
      <c r="G7" s="8" t="s">
        <v>1</v>
      </c>
      <c r="H7" s="263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'D-a-(13)'!B9</f>
        <v>2011  平成23年</v>
      </c>
      <c r="C9" s="15">
        <v>7945</v>
      </c>
      <c r="D9" s="16">
        <v>86.834487098804274</v>
      </c>
      <c r="E9" s="17">
        <v>6899</v>
      </c>
      <c r="F9" s="15">
        <v>2878</v>
      </c>
      <c r="G9" s="15">
        <v>490</v>
      </c>
      <c r="H9" s="15">
        <v>138</v>
      </c>
      <c r="I9" s="15">
        <v>30</v>
      </c>
    </row>
    <row r="10" spans="2:9" s="5" customFormat="1" x14ac:dyDescent="0.15">
      <c r="B10" s="18" t="str">
        <f>'D-a-(13)'!B10</f>
        <v>2012      24</v>
      </c>
      <c r="C10" s="15">
        <v>9478</v>
      </c>
      <c r="D10" s="16">
        <v>61.194344798480692</v>
      </c>
      <c r="E10" s="17">
        <v>5800</v>
      </c>
      <c r="F10" s="15">
        <v>3118</v>
      </c>
      <c r="G10" s="15">
        <v>562</v>
      </c>
      <c r="H10" s="15">
        <v>108</v>
      </c>
      <c r="I10" s="15">
        <v>26</v>
      </c>
    </row>
    <row r="11" spans="2:9" s="5" customFormat="1" x14ac:dyDescent="0.15">
      <c r="B11" s="18" t="str">
        <f>'D-a-(13)'!B11</f>
        <v>2013      25</v>
      </c>
      <c r="C11" s="15">
        <v>10855</v>
      </c>
      <c r="D11" s="16">
        <v>52.795946568401654</v>
      </c>
      <c r="E11" s="17">
        <v>5731</v>
      </c>
      <c r="F11" s="15">
        <v>3374</v>
      </c>
      <c r="G11" s="15">
        <v>656</v>
      </c>
      <c r="H11" s="15">
        <v>114</v>
      </c>
      <c r="I11" s="15">
        <v>25</v>
      </c>
    </row>
    <row r="12" spans="2:9" s="5" customFormat="1" x14ac:dyDescent="0.15">
      <c r="B12" s="18" t="str">
        <f>'D-a-(13)'!B12</f>
        <v>2014      26</v>
      </c>
      <c r="C12" s="15">
        <v>12737</v>
      </c>
      <c r="D12" s="16">
        <v>43.495328570306981</v>
      </c>
      <c r="E12" s="17">
        <v>5540</v>
      </c>
      <c r="F12" s="15">
        <v>3378</v>
      </c>
      <c r="G12" s="15">
        <v>635</v>
      </c>
      <c r="H12" s="15">
        <v>121</v>
      </c>
      <c r="I12" s="15">
        <v>21</v>
      </c>
    </row>
    <row r="13" spans="2:9" s="5" customFormat="1" x14ac:dyDescent="0.15">
      <c r="B13" s="18" t="str">
        <f>'D-a-(13)'!B13</f>
        <v>2015      27</v>
      </c>
      <c r="C13" s="15">
        <v>13297</v>
      </c>
      <c r="D13" s="16">
        <v>49.063698578626756</v>
      </c>
      <c r="E13" s="17">
        <v>6524</v>
      </c>
      <c r="F13" s="15">
        <v>3839</v>
      </c>
      <c r="G13" s="15">
        <v>684</v>
      </c>
      <c r="H13" s="15">
        <v>161</v>
      </c>
      <c r="I13" s="15">
        <v>25</v>
      </c>
    </row>
    <row r="14" spans="2:9" s="5" customFormat="1" x14ac:dyDescent="0.15">
      <c r="B14" s="18" t="str">
        <f>'D-a-(13)'!B14</f>
        <v>2016      28</v>
      </c>
      <c r="C14" s="15">
        <v>14138</v>
      </c>
      <c r="D14" s="16">
        <v>47.665865044560753</v>
      </c>
      <c r="E14" s="17">
        <v>6739</v>
      </c>
      <c r="F14" s="15">
        <v>3972</v>
      </c>
      <c r="G14" s="15">
        <v>671</v>
      </c>
      <c r="H14" s="15">
        <v>131</v>
      </c>
      <c r="I14" s="15">
        <v>16</v>
      </c>
    </row>
    <row r="15" spans="2:9" s="5" customFormat="1" x14ac:dyDescent="0.15">
      <c r="B15" s="18" t="str">
        <f>'D-a-(13)'!B15</f>
        <v>2017      29</v>
      </c>
      <c r="C15" s="15">
        <v>15195</v>
      </c>
      <c r="D15" s="16">
        <v>39.072063178677197</v>
      </c>
      <c r="E15" s="17">
        <v>5937</v>
      </c>
      <c r="F15" s="15">
        <v>3501</v>
      </c>
      <c r="G15" s="15">
        <v>636</v>
      </c>
      <c r="H15" s="15">
        <v>137</v>
      </c>
      <c r="I15" s="15">
        <v>19</v>
      </c>
    </row>
    <row r="16" spans="2:9" s="5" customFormat="1" x14ac:dyDescent="0.15">
      <c r="B16" s="18" t="str">
        <f>'D-a-(13)'!B16</f>
        <v>2018      30</v>
      </c>
      <c r="C16" s="15">
        <v>12020</v>
      </c>
      <c r="D16" s="16">
        <v>44.467554076539102</v>
      </c>
      <c r="E16" s="17">
        <v>5345</v>
      </c>
      <c r="F16" s="15">
        <v>3284</v>
      </c>
      <c r="G16" s="15">
        <v>590</v>
      </c>
      <c r="H16" s="15">
        <v>161</v>
      </c>
      <c r="I16" s="15">
        <v>16</v>
      </c>
    </row>
    <row r="17" spans="2:9" s="22" customFormat="1" x14ac:dyDescent="0.15">
      <c r="B17" s="18" t="str">
        <f>'D-a-(13)'!B17</f>
        <v>2019  令和元年</v>
      </c>
      <c r="C17" s="19">
        <v>10786</v>
      </c>
      <c r="D17" s="16">
        <v>48.627850917856478</v>
      </c>
      <c r="E17" s="20">
        <v>5245</v>
      </c>
      <c r="F17" s="20">
        <v>2979</v>
      </c>
      <c r="G17" s="20">
        <v>575</v>
      </c>
      <c r="H17" s="20">
        <v>164</v>
      </c>
      <c r="I17" s="21">
        <v>12</v>
      </c>
    </row>
    <row r="18" spans="2:9" s="22" customFormat="1" x14ac:dyDescent="0.15">
      <c r="B18" s="23" t="str">
        <f>'D-a-(13)'!B18</f>
        <v>2020      ２</v>
      </c>
      <c r="C18" s="24">
        <f>SUM(C20,C26,C33,C34,C45,C52,C59,C65,C70)</f>
        <v>9711</v>
      </c>
      <c r="D18" s="25">
        <f>E18/C18*100</f>
        <v>46.195036556482336</v>
      </c>
      <c r="E18" s="26">
        <f>SUM(E20,E26,E33,E34,E45,E52,E59,E65,E70)</f>
        <v>4486</v>
      </c>
      <c r="F18" s="24">
        <f>SUM(F20,F26,F33,F34,F45,F52,F59,F65,F70)</f>
        <v>2560</v>
      </c>
      <c r="G18" s="24">
        <f>SUM(G20,G26,G33,G34,G45,G52,G59,G65,G70)</f>
        <v>521</v>
      </c>
      <c r="H18" s="24">
        <f>SUM(H20,H26,H33,H34,H45,H52,H59,H65,H70)</f>
        <v>105</v>
      </c>
      <c r="I18" s="24">
        <f>SUM(I20,I26,I33,I34,I45,I52,I59,I65,I70)</f>
        <v>11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8">
        <v>183</v>
      </c>
      <c r="D20" s="36"/>
      <c r="E20" s="238">
        <v>102</v>
      </c>
      <c r="F20" s="239">
        <v>101</v>
      </c>
      <c r="G20" s="239">
        <v>26</v>
      </c>
      <c r="H20" s="239">
        <v>0</v>
      </c>
      <c r="I20" s="240">
        <v>0</v>
      </c>
    </row>
    <row r="21" spans="2:9" s="5" customFormat="1" ht="11.1" customHeight="1" x14ac:dyDescent="0.15">
      <c r="B21" s="33" t="s">
        <v>4</v>
      </c>
      <c r="C21" s="49">
        <v>117</v>
      </c>
      <c r="D21" s="38"/>
      <c r="E21" s="241">
        <v>63</v>
      </c>
      <c r="F21" s="242">
        <v>62</v>
      </c>
      <c r="G21" s="242">
        <v>13</v>
      </c>
      <c r="H21" s="242">
        <v>0</v>
      </c>
      <c r="I21" s="243">
        <v>0</v>
      </c>
    </row>
    <row r="22" spans="2:9" s="5" customFormat="1" ht="11.1" customHeight="1" x14ac:dyDescent="0.15">
      <c r="B22" s="33" t="s">
        <v>5</v>
      </c>
      <c r="C22" s="49">
        <v>22</v>
      </c>
      <c r="D22" s="38"/>
      <c r="E22" s="241">
        <v>15</v>
      </c>
      <c r="F22" s="242">
        <v>10</v>
      </c>
      <c r="G22" s="242">
        <v>3</v>
      </c>
      <c r="H22" s="242">
        <v>0</v>
      </c>
      <c r="I22" s="243">
        <v>0</v>
      </c>
    </row>
    <row r="23" spans="2:9" s="5" customFormat="1" ht="11.1" customHeight="1" x14ac:dyDescent="0.15">
      <c r="B23" s="33" t="s">
        <v>6</v>
      </c>
      <c r="C23" s="49">
        <v>16</v>
      </c>
      <c r="D23" s="38"/>
      <c r="E23" s="241">
        <v>6</v>
      </c>
      <c r="F23" s="242">
        <v>9</v>
      </c>
      <c r="G23" s="242">
        <v>1</v>
      </c>
      <c r="H23" s="242">
        <v>0</v>
      </c>
      <c r="I23" s="243">
        <v>0</v>
      </c>
    </row>
    <row r="24" spans="2:9" s="5" customFormat="1" ht="11.1" customHeight="1" x14ac:dyDescent="0.15">
      <c r="B24" s="33" t="s">
        <v>7</v>
      </c>
      <c r="C24" s="49">
        <v>15</v>
      </c>
      <c r="D24" s="38"/>
      <c r="E24" s="241">
        <v>17</v>
      </c>
      <c r="F24" s="242">
        <v>17</v>
      </c>
      <c r="G24" s="242">
        <v>8</v>
      </c>
      <c r="H24" s="242">
        <v>0</v>
      </c>
      <c r="I24" s="243">
        <v>0</v>
      </c>
    </row>
    <row r="25" spans="2:9" s="5" customFormat="1" ht="11.1" customHeight="1" x14ac:dyDescent="0.15">
      <c r="B25" s="33" t="s">
        <v>8</v>
      </c>
      <c r="C25" s="49">
        <v>13</v>
      </c>
      <c r="D25" s="38"/>
      <c r="E25" s="241">
        <v>1</v>
      </c>
      <c r="F25" s="242">
        <v>3</v>
      </c>
      <c r="G25" s="242">
        <v>1</v>
      </c>
      <c r="H25" s="242">
        <v>0</v>
      </c>
      <c r="I25" s="243">
        <v>0</v>
      </c>
    </row>
    <row r="26" spans="2:9" s="22" customFormat="1" ht="11.1" customHeight="1" x14ac:dyDescent="0.15">
      <c r="B26" s="29" t="s">
        <v>106</v>
      </c>
      <c r="C26" s="48">
        <v>432</v>
      </c>
      <c r="D26" s="36"/>
      <c r="E26" s="238">
        <v>251</v>
      </c>
      <c r="F26" s="239">
        <v>161</v>
      </c>
      <c r="G26" s="239">
        <v>47</v>
      </c>
      <c r="H26" s="239">
        <v>4</v>
      </c>
      <c r="I26" s="240">
        <v>0</v>
      </c>
    </row>
    <row r="27" spans="2:9" s="5" customFormat="1" ht="11.1" customHeight="1" x14ac:dyDescent="0.15">
      <c r="B27" s="33" t="s">
        <v>9</v>
      </c>
      <c r="C27" s="49">
        <v>58</v>
      </c>
      <c r="D27" s="38"/>
      <c r="E27" s="241">
        <v>39</v>
      </c>
      <c r="F27" s="242">
        <v>21</v>
      </c>
      <c r="G27" s="242">
        <v>4</v>
      </c>
      <c r="H27" s="242">
        <v>1</v>
      </c>
      <c r="I27" s="243">
        <v>0</v>
      </c>
    </row>
    <row r="28" spans="2:9" s="5" customFormat="1" ht="11.1" customHeight="1" x14ac:dyDescent="0.15">
      <c r="B28" s="33" t="s">
        <v>10</v>
      </c>
      <c r="C28" s="49">
        <v>38</v>
      </c>
      <c r="D28" s="38"/>
      <c r="E28" s="241">
        <v>24</v>
      </c>
      <c r="F28" s="242">
        <v>16</v>
      </c>
      <c r="G28" s="242">
        <v>6</v>
      </c>
      <c r="H28" s="242">
        <v>2</v>
      </c>
      <c r="I28" s="243">
        <v>0</v>
      </c>
    </row>
    <row r="29" spans="2:9" s="5" customFormat="1" ht="11.1" customHeight="1" x14ac:dyDescent="0.15">
      <c r="B29" s="33" t="s">
        <v>11</v>
      </c>
      <c r="C29" s="49">
        <v>146</v>
      </c>
      <c r="D29" s="38"/>
      <c r="E29" s="241">
        <v>66</v>
      </c>
      <c r="F29" s="242">
        <v>41</v>
      </c>
      <c r="G29" s="242">
        <v>7</v>
      </c>
      <c r="H29" s="242">
        <v>0</v>
      </c>
      <c r="I29" s="243">
        <v>0</v>
      </c>
    </row>
    <row r="30" spans="2:9" s="5" customFormat="1" ht="11.1" customHeight="1" x14ac:dyDescent="0.15">
      <c r="B30" s="33" t="s">
        <v>12</v>
      </c>
      <c r="C30" s="49">
        <v>58</v>
      </c>
      <c r="D30" s="38"/>
      <c r="E30" s="241">
        <v>28</v>
      </c>
      <c r="F30" s="242">
        <v>17</v>
      </c>
      <c r="G30" s="242">
        <v>4</v>
      </c>
      <c r="H30" s="242">
        <v>0</v>
      </c>
      <c r="I30" s="243">
        <v>0</v>
      </c>
    </row>
    <row r="31" spans="2:9" s="5" customFormat="1" ht="11.1" customHeight="1" x14ac:dyDescent="0.15">
      <c r="B31" s="33" t="s">
        <v>13</v>
      </c>
      <c r="C31" s="49">
        <v>43</v>
      </c>
      <c r="D31" s="38"/>
      <c r="E31" s="241">
        <v>35</v>
      </c>
      <c r="F31" s="242">
        <v>29</v>
      </c>
      <c r="G31" s="242">
        <v>11</v>
      </c>
      <c r="H31" s="242">
        <v>1</v>
      </c>
      <c r="I31" s="243">
        <v>0</v>
      </c>
    </row>
    <row r="32" spans="2:9" s="5" customFormat="1" ht="11.1" customHeight="1" x14ac:dyDescent="0.15">
      <c r="B32" s="33" t="s">
        <v>14</v>
      </c>
      <c r="C32" s="49">
        <v>89</v>
      </c>
      <c r="D32" s="38"/>
      <c r="E32" s="241">
        <v>59</v>
      </c>
      <c r="F32" s="242">
        <v>37</v>
      </c>
      <c r="G32" s="242">
        <v>15</v>
      </c>
      <c r="H32" s="242">
        <v>0</v>
      </c>
      <c r="I32" s="243">
        <v>0</v>
      </c>
    </row>
    <row r="33" spans="2:9" s="22" customFormat="1" ht="11.1" customHeight="1" x14ac:dyDescent="0.15">
      <c r="B33" s="29" t="s">
        <v>15</v>
      </c>
      <c r="C33" s="48">
        <v>1844</v>
      </c>
      <c r="D33" s="39"/>
      <c r="E33" s="238">
        <v>1040</v>
      </c>
      <c r="F33" s="239">
        <v>379</v>
      </c>
      <c r="G33" s="239">
        <v>54</v>
      </c>
      <c r="H33" s="239">
        <v>33</v>
      </c>
      <c r="I33" s="240">
        <v>1</v>
      </c>
    </row>
    <row r="34" spans="2:9" s="22" customFormat="1" ht="11.1" customHeight="1" x14ac:dyDescent="0.15">
      <c r="B34" s="29" t="s">
        <v>107</v>
      </c>
      <c r="C34" s="48">
        <v>2148</v>
      </c>
      <c r="D34" s="36"/>
      <c r="E34" s="238">
        <v>763</v>
      </c>
      <c r="F34" s="239">
        <v>491</v>
      </c>
      <c r="G34" s="239">
        <v>100</v>
      </c>
      <c r="H34" s="239">
        <v>21</v>
      </c>
      <c r="I34" s="240">
        <v>3</v>
      </c>
    </row>
    <row r="35" spans="2:9" s="5" customFormat="1" ht="11.1" customHeight="1" x14ac:dyDescent="0.15">
      <c r="B35" s="33" t="s">
        <v>16</v>
      </c>
      <c r="C35" s="49">
        <v>112</v>
      </c>
      <c r="D35" s="38"/>
      <c r="E35" s="241">
        <v>40</v>
      </c>
      <c r="F35" s="242">
        <v>27</v>
      </c>
      <c r="G35" s="242">
        <v>7</v>
      </c>
      <c r="H35" s="242">
        <v>2</v>
      </c>
      <c r="I35" s="243">
        <v>0</v>
      </c>
    </row>
    <row r="36" spans="2:9" s="5" customFormat="1" ht="11.1" customHeight="1" x14ac:dyDescent="0.15">
      <c r="B36" s="33" t="s">
        <v>17</v>
      </c>
      <c r="C36" s="49">
        <v>118</v>
      </c>
      <c r="D36" s="38"/>
      <c r="E36" s="241">
        <v>62</v>
      </c>
      <c r="F36" s="242">
        <v>27</v>
      </c>
      <c r="G36" s="242">
        <v>11</v>
      </c>
      <c r="H36" s="242">
        <v>1</v>
      </c>
      <c r="I36" s="243">
        <v>0</v>
      </c>
    </row>
    <row r="37" spans="2:9" s="5" customFormat="1" ht="11.1" customHeight="1" x14ac:dyDescent="0.15">
      <c r="B37" s="33" t="s">
        <v>18</v>
      </c>
      <c r="C37" s="49">
        <v>105</v>
      </c>
      <c r="D37" s="38"/>
      <c r="E37" s="241">
        <v>58</v>
      </c>
      <c r="F37" s="242">
        <v>40</v>
      </c>
      <c r="G37" s="242">
        <v>6</v>
      </c>
      <c r="H37" s="242">
        <v>2</v>
      </c>
      <c r="I37" s="243">
        <v>0</v>
      </c>
    </row>
    <row r="38" spans="2:9" s="5" customFormat="1" ht="11.1" customHeight="1" x14ac:dyDescent="0.15">
      <c r="B38" s="33" t="s">
        <v>19</v>
      </c>
      <c r="C38" s="49">
        <v>445</v>
      </c>
      <c r="D38" s="38"/>
      <c r="E38" s="241">
        <v>152</v>
      </c>
      <c r="F38" s="242">
        <v>94</v>
      </c>
      <c r="G38" s="242">
        <v>24</v>
      </c>
      <c r="H38" s="242">
        <v>4</v>
      </c>
      <c r="I38" s="243">
        <v>0</v>
      </c>
    </row>
    <row r="39" spans="2:9" s="5" customFormat="1" ht="11.1" customHeight="1" x14ac:dyDescent="0.15">
      <c r="B39" s="33" t="s">
        <v>20</v>
      </c>
      <c r="C39" s="49">
        <v>425</v>
      </c>
      <c r="D39" s="38"/>
      <c r="E39" s="241">
        <v>95</v>
      </c>
      <c r="F39" s="242">
        <v>64</v>
      </c>
      <c r="G39" s="242">
        <v>8</v>
      </c>
      <c r="H39" s="242">
        <v>2</v>
      </c>
      <c r="I39" s="243">
        <v>0</v>
      </c>
    </row>
    <row r="40" spans="2:9" s="5" customFormat="1" ht="11.1" customHeight="1" x14ac:dyDescent="0.15">
      <c r="B40" s="33" t="s">
        <v>21</v>
      </c>
      <c r="C40" s="49">
        <v>506</v>
      </c>
      <c r="D40" s="38"/>
      <c r="E40" s="241">
        <v>188</v>
      </c>
      <c r="F40" s="242">
        <v>116</v>
      </c>
      <c r="G40" s="242">
        <v>17</v>
      </c>
      <c r="H40" s="242">
        <v>5</v>
      </c>
      <c r="I40" s="243">
        <v>0</v>
      </c>
    </row>
    <row r="41" spans="2:9" s="5" customFormat="1" ht="11.1" customHeight="1" x14ac:dyDescent="0.15">
      <c r="B41" s="33" t="s">
        <v>22</v>
      </c>
      <c r="C41" s="49">
        <v>141</v>
      </c>
      <c r="D41" s="38"/>
      <c r="E41" s="241">
        <v>51</v>
      </c>
      <c r="F41" s="242">
        <v>32</v>
      </c>
      <c r="G41" s="242">
        <v>4</v>
      </c>
      <c r="H41" s="242">
        <v>0</v>
      </c>
      <c r="I41" s="243">
        <v>0</v>
      </c>
    </row>
    <row r="42" spans="2:9" s="5" customFormat="1" ht="11.1" customHeight="1" x14ac:dyDescent="0.15">
      <c r="B42" s="33" t="s">
        <v>23</v>
      </c>
      <c r="C42" s="49">
        <v>36</v>
      </c>
      <c r="D42" s="38"/>
      <c r="E42" s="241">
        <v>15</v>
      </c>
      <c r="F42" s="242">
        <v>12</v>
      </c>
      <c r="G42" s="242">
        <v>4</v>
      </c>
      <c r="H42" s="242">
        <v>1</v>
      </c>
      <c r="I42" s="243">
        <v>0</v>
      </c>
    </row>
    <row r="43" spans="2:9" s="5" customFormat="1" ht="11.1" customHeight="1" x14ac:dyDescent="0.15">
      <c r="B43" s="33" t="s">
        <v>24</v>
      </c>
      <c r="C43" s="49">
        <v>88</v>
      </c>
      <c r="D43" s="38"/>
      <c r="E43" s="241">
        <v>32</v>
      </c>
      <c r="F43" s="242">
        <v>20</v>
      </c>
      <c r="G43" s="242">
        <v>3</v>
      </c>
      <c r="H43" s="242">
        <v>0</v>
      </c>
      <c r="I43" s="243">
        <v>0</v>
      </c>
    </row>
    <row r="44" spans="2:9" s="5" customFormat="1" ht="11.1" customHeight="1" x14ac:dyDescent="0.15">
      <c r="B44" s="33" t="s">
        <v>25</v>
      </c>
      <c r="C44" s="49">
        <v>172</v>
      </c>
      <c r="D44" s="38"/>
      <c r="E44" s="241">
        <v>70</v>
      </c>
      <c r="F44" s="242">
        <v>59</v>
      </c>
      <c r="G44" s="242">
        <v>16</v>
      </c>
      <c r="H44" s="242">
        <v>4</v>
      </c>
      <c r="I44" s="243">
        <v>3</v>
      </c>
    </row>
    <row r="45" spans="2:9" s="22" customFormat="1" ht="11.1" customHeight="1" x14ac:dyDescent="0.15">
      <c r="B45" s="29" t="s">
        <v>108</v>
      </c>
      <c r="C45" s="48">
        <v>977</v>
      </c>
      <c r="D45" s="36"/>
      <c r="E45" s="238">
        <v>544</v>
      </c>
      <c r="F45" s="239">
        <v>351</v>
      </c>
      <c r="G45" s="239">
        <v>58</v>
      </c>
      <c r="H45" s="239">
        <v>17</v>
      </c>
      <c r="I45" s="240">
        <v>3</v>
      </c>
    </row>
    <row r="46" spans="2:9" s="5" customFormat="1" ht="11.1" customHeight="1" x14ac:dyDescent="0.15">
      <c r="B46" s="33" t="s">
        <v>26</v>
      </c>
      <c r="C46" s="49">
        <v>96</v>
      </c>
      <c r="D46" s="38"/>
      <c r="E46" s="241">
        <v>64</v>
      </c>
      <c r="F46" s="242">
        <v>21</v>
      </c>
      <c r="G46" s="242">
        <v>2</v>
      </c>
      <c r="H46" s="242">
        <v>0</v>
      </c>
      <c r="I46" s="243">
        <v>0</v>
      </c>
    </row>
    <row r="47" spans="2:9" s="5" customFormat="1" ht="11.1" customHeight="1" x14ac:dyDescent="0.15">
      <c r="B47" s="33" t="s">
        <v>27</v>
      </c>
      <c r="C47" s="49">
        <v>54</v>
      </c>
      <c r="D47" s="38"/>
      <c r="E47" s="241">
        <v>30</v>
      </c>
      <c r="F47" s="242">
        <v>18</v>
      </c>
      <c r="G47" s="242">
        <v>3</v>
      </c>
      <c r="H47" s="242">
        <v>1</v>
      </c>
      <c r="I47" s="243">
        <v>0</v>
      </c>
    </row>
    <row r="48" spans="2:9" s="5" customFormat="1" ht="11.1" customHeight="1" x14ac:dyDescent="0.15">
      <c r="B48" s="33" t="s">
        <v>28</v>
      </c>
      <c r="C48" s="55">
        <v>38</v>
      </c>
      <c r="D48" s="38"/>
      <c r="E48" s="241">
        <v>19</v>
      </c>
      <c r="F48" s="242">
        <v>16</v>
      </c>
      <c r="G48" s="242">
        <v>2</v>
      </c>
      <c r="H48" s="242">
        <v>0</v>
      </c>
      <c r="I48" s="243">
        <v>0</v>
      </c>
    </row>
    <row r="49" spans="2:9" s="5" customFormat="1" ht="11.1" customHeight="1" x14ac:dyDescent="0.15">
      <c r="B49" s="33" t="s">
        <v>29</v>
      </c>
      <c r="C49" s="55">
        <v>125</v>
      </c>
      <c r="D49" s="38"/>
      <c r="E49" s="241">
        <v>93</v>
      </c>
      <c r="F49" s="242">
        <v>39</v>
      </c>
      <c r="G49" s="242">
        <v>4</v>
      </c>
      <c r="H49" s="242">
        <v>1</v>
      </c>
      <c r="I49" s="243">
        <v>0</v>
      </c>
    </row>
    <row r="50" spans="2:9" s="5" customFormat="1" ht="11.1" customHeight="1" x14ac:dyDescent="0.15">
      <c r="B50" s="33" t="s">
        <v>30</v>
      </c>
      <c r="C50" s="55">
        <v>567</v>
      </c>
      <c r="D50" s="38"/>
      <c r="E50" s="241">
        <v>278</v>
      </c>
      <c r="F50" s="242">
        <v>224</v>
      </c>
      <c r="G50" s="242">
        <v>37</v>
      </c>
      <c r="H50" s="242">
        <v>14</v>
      </c>
      <c r="I50" s="243">
        <v>3</v>
      </c>
    </row>
    <row r="51" spans="2:9" s="5" customFormat="1" ht="11.1" customHeight="1" x14ac:dyDescent="0.15">
      <c r="B51" s="33" t="s">
        <v>31</v>
      </c>
      <c r="C51" s="55">
        <v>97</v>
      </c>
      <c r="D51" s="38"/>
      <c r="E51" s="241">
        <v>60</v>
      </c>
      <c r="F51" s="242">
        <v>33</v>
      </c>
      <c r="G51" s="242">
        <v>10</v>
      </c>
      <c r="H51" s="242">
        <v>1</v>
      </c>
      <c r="I51" s="243">
        <v>0</v>
      </c>
    </row>
    <row r="52" spans="2:9" s="22" customFormat="1" ht="11.1" customHeight="1" x14ac:dyDescent="0.15">
      <c r="B52" s="29" t="s">
        <v>109</v>
      </c>
      <c r="C52" s="56">
        <v>2565</v>
      </c>
      <c r="D52" s="36"/>
      <c r="E52" s="238">
        <v>896</v>
      </c>
      <c r="F52" s="239">
        <v>560</v>
      </c>
      <c r="G52" s="239">
        <v>111</v>
      </c>
      <c r="H52" s="239">
        <v>17</v>
      </c>
      <c r="I52" s="240">
        <v>0</v>
      </c>
    </row>
    <row r="53" spans="2:9" s="5" customFormat="1" ht="11.1" customHeight="1" x14ac:dyDescent="0.15">
      <c r="B53" s="33" t="s">
        <v>32</v>
      </c>
      <c r="C53" s="55">
        <v>150</v>
      </c>
      <c r="D53" s="38"/>
      <c r="E53" s="241">
        <v>54</v>
      </c>
      <c r="F53" s="242">
        <v>35</v>
      </c>
      <c r="G53" s="242">
        <v>8</v>
      </c>
      <c r="H53" s="242">
        <v>0</v>
      </c>
      <c r="I53" s="243">
        <v>0</v>
      </c>
    </row>
    <row r="54" spans="2:9" s="5" customFormat="1" ht="11.1" customHeight="1" x14ac:dyDescent="0.15">
      <c r="B54" s="33" t="s">
        <v>33</v>
      </c>
      <c r="C54" s="55">
        <v>142</v>
      </c>
      <c r="D54" s="38"/>
      <c r="E54" s="241">
        <v>89</v>
      </c>
      <c r="F54" s="242">
        <v>62</v>
      </c>
      <c r="G54" s="242">
        <v>15</v>
      </c>
      <c r="H54" s="242">
        <v>3</v>
      </c>
      <c r="I54" s="243">
        <v>0</v>
      </c>
    </row>
    <row r="55" spans="2:9" s="5" customFormat="1" ht="11.1" customHeight="1" x14ac:dyDescent="0.15">
      <c r="B55" s="33" t="s">
        <v>34</v>
      </c>
      <c r="C55" s="55">
        <v>1208</v>
      </c>
      <c r="D55" s="38"/>
      <c r="E55" s="241">
        <v>391</v>
      </c>
      <c r="F55" s="242">
        <v>193</v>
      </c>
      <c r="G55" s="242">
        <v>25</v>
      </c>
      <c r="H55" s="242">
        <v>8</v>
      </c>
      <c r="I55" s="243">
        <v>0</v>
      </c>
    </row>
    <row r="56" spans="2:9" s="5" customFormat="1" ht="11.1" customHeight="1" x14ac:dyDescent="0.15">
      <c r="B56" s="33" t="s">
        <v>35</v>
      </c>
      <c r="C56" s="55">
        <v>880</v>
      </c>
      <c r="D56" s="38"/>
      <c r="E56" s="241">
        <v>254</v>
      </c>
      <c r="F56" s="242">
        <v>202</v>
      </c>
      <c r="G56" s="242">
        <v>48</v>
      </c>
      <c r="H56" s="242">
        <v>5</v>
      </c>
      <c r="I56" s="243">
        <v>0</v>
      </c>
    </row>
    <row r="57" spans="2:9" s="5" customFormat="1" ht="11.1" customHeight="1" x14ac:dyDescent="0.15">
      <c r="B57" s="33" t="s">
        <v>36</v>
      </c>
      <c r="C57" s="55">
        <v>100</v>
      </c>
      <c r="D57" s="38"/>
      <c r="E57" s="241">
        <v>69</v>
      </c>
      <c r="F57" s="242">
        <v>46</v>
      </c>
      <c r="G57" s="242">
        <v>9</v>
      </c>
      <c r="H57" s="242">
        <v>1</v>
      </c>
      <c r="I57" s="243">
        <v>0</v>
      </c>
    </row>
    <row r="58" spans="2:9" s="5" customFormat="1" ht="11.1" customHeight="1" x14ac:dyDescent="0.15">
      <c r="B58" s="33" t="s">
        <v>37</v>
      </c>
      <c r="C58" s="49">
        <v>85</v>
      </c>
      <c r="D58" s="38"/>
      <c r="E58" s="241">
        <v>39</v>
      </c>
      <c r="F58" s="242">
        <v>22</v>
      </c>
      <c r="G58" s="242">
        <v>6</v>
      </c>
      <c r="H58" s="242">
        <v>0</v>
      </c>
      <c r="I58" s="243">
        <v>0</v>
      </c>
    </row>
    <row r="59" spans="2:9" s="22" customFormat="1" ht="11.1" customHeight="1" x14ac:dyDescent="0.15">
      <c r="B59" s="29" t="s">
        <v>110</v>
      </c>
      <c r="C59" s="48">
        <v>493</v>
      </c>
      <c r="D59" s="36"/>
      <c r="E59" s="238">
        <v>313</v>
      </c>
      <c r="F59" s="239">
        <v>152</v>
      </c>
      <c r="G59" s="239">
        <v>30</v>
      </c>
      <c r="H59" s="239">
        <v>5</v>
      </c>
      <c r="I59" s="240">
        <v>2</v>
      </c>
    </row>
    <row r="60" spans="2:9" s="5" customFormat="1" ht="11.1" customHeight="1" x14ac:dyDescent="0.15">
      <c r="B60" s="33" t="s">
        <v>38</v>
      </c>
      <c r="C60" s="49">
        <v>33</v>
      </c>
      <c r="D60" s="38"/>
      <c r="E60" s="241">
        <v>11</v>
      </c>
      <c r="F60" s="242">
        <v>7</v>
      </c>
      <c r="G60" s="242">
        <v>2</v>
      </c>
      <c r="H60" s="242">
        <v>1</v>
      </c>
      <c r="I60" s="243">
        <v>0</v>
      </c>
    </row>
    <row r="61" spans="2:9" s="5" customFormat="1" ht="11.1" customHeight="1" x14ac:dyDescent="0.15">
      <c r="B61" s="33" t="s">
        <v>39</v>
      </c>
      <c r="C61" s="49">
        <v>95</v>
      </c>
      <c r="D61" s="38"/>
      <c r="E61" s="241">
        <v>61</v>
      </c>
      <c r="F61" s="242">
        <v>23</v>
      </c>
      <c r="G61" s="242">
        <v>9</v>
      </c>
      <c r="H61" s="242">
        <v>1</v>
      </c>
      <c r="I61" s="243">
        <v>1</v>
      </c>
    </row>
    <row r="62" spans="2:9" s="5" customFormat="1" ht="11.1" customHeight="1" x14ac:dyDescent="0.15">
      <c r="B62" s="33" t="s">
        <v>40</v>
      </c>
      <c r="C62" s="49">
        <v>102</v>
      </c>
      <c r="D62" s="38"/>
      <c r="E62" s="241">
        <v>72</v>
      </c>
      <c r="F62" s="242">
        <v>50</v>
      </c>
      <c r="G62" s="242">
        <v>5</v>
      </c>
      <c r="H62" s="242">
        <v>1</v>
      </c>
      <c r="I62" s="243">
        <v>1</v>
      </c>
    </row>
    <row r="63" spans="2:9" s="5" customFormat="1" ht="11.1" customHeight="1" x14ac:dyDescent="0.15">
      <c r="B63" s="33" t="s">
        <v>41</v>
      </c>
      <c r="C63" s="49">
        <v>201</v>
      </c>
      <c r="D63" s="38"/>
      <c r="E63" s="241">
        <v>134</v>
      </c>
      <c r="F63" s="242">
        <v>49</v>
      </c>
      <c r="G63" s="242">
        <v>12</v>
      </c>
      <c r="H63" s="242">
        <v>1</v>
      </c>
      <c r="I63" s="243">
        <v>0</v>
      </c>
    </row>
    <row r="64" spans="2:9" s="5" customFormat="1" ht="11.1" customHeight="1" x14ac:dyDescent="0.15">
      <c r="B64" s="33" t="s">
        <v>42</v>
      </c>
      <c r="C64" s="49">
        <v>62</v>
      </c>
      <c r="D64" s="38"/>
      <c r="E64" s="241">
        <v>35</v>
      </c>
      <c r="F64" s="242">
        <v>23</v>
      </c>
      <c r="G64" s="242">
        <v>2</v>
      </c>
      <c r="H64" s="242">
        <v>1</v>
      </c>
      <c r="I64" s="243">
        <v>0</v>
      </c>
    </row>
    <row r="65" spans="2:9" s="22" customFormat="1" ht="11.1" customHeight="1" x14ac:dyDescent="0.15">
      <c r="B65" s="29" t="s">
        <v>111</v>
      </c>
      <c r="C65" s="48">
        <v>277</v>
      </c>
      <c r="D65" s="36"/>
      <c r="E65" s="238">
        <v>139</v>
      </c>
      <c r="F65" s="239">
        <v>76</v>
      </c>
      <c r="G65" s="239">
        <v>23</v>
      </c>
      <c r="H65" s="239">
        <v>4</v>
      </c>
      <c r="I65" s="240">
        <v>0</v>
      </c>
    </row>
    <row r="66" spans="2:9" s="5" customFormat="1" ht="11.1" customHeight="1" x14ac:dyDescent="0.15">
      <c r="B66" s="33" t="s">
        <v>43</v>
      </c>
      <c r="C66" s="49">
        <v>51</v>
      </c>
      <c r="D66" s="38"/>
      <c r="E66" s="241">
        <v>22</v>
      </c>
      <c r="F66" s="242">
        <v>18</v>
      </c>
      <c r="G66" s="242">
        <v>6</v>
      </c>
      <c r="H66" s="242">
        <v>1</v>
      </c>
      <c r="I66" s="243">
        <v>0</v>
      </c>
    </row>
    <row r="67" spans="2:9" s="5" customFormat="1" ht="11.1" customHeight="1" x14ac:dyDescent="0.15">
      <c r="B67" s="33" t="s">
        <v>44</v>
      </c>
      <c r="C67" s="49">
        <v>97</v>
      </c>
      <c r="D67" s="38"/>
      <c r="E67" s="241">
        <v>62</v>
      </c>
      <c r="F67" s="242">
        <v>26</v>
      </c>
      <c r="G67" s="242">
        <v>7</v>
      </c>
      <c r="H67" s="242">
        <v>3</v>
      </c>
      <c r="I67" s="243">
        <v>0</v>
      </c>
    </row>
    <row r="68" spans="2:9" s="5" customFormat="1" ht="11.1" customHeight="1" x14ac:dyDescent="0.15">
      <c r="B68" s="33" t="s">
        <v>45</v>
      </c>
      <c r="C68" s="49">
        <v>79</v>
      </c>
      <c r="D68" s="38"/>
      <c r="E68" s="241">
        <v>23</v>
      </c>
      <c r="F68" s="242">
        <v>20</v>
      </c>
      <c r="G68" s="242">
        <v>3</v>
      </c>
      <c r="H68" s="242">
        <v>0</v>
      </c>
      <c r="I68" s="243">
        <v>0</v>
      </c>
    </row>
    <row r="69" spans="2:9" s="5" customFormat="1" ht="11.1" customHeight="1" x14ac:dyDescent="0.15">
      <c r="B69" s="33" t="s">
        <v>46</v>
      </c>
      <c r="C69" s="49">
        <v>50</v>
      </c>
      <c r="D69" s="38"/>
      <c r="E69" s="241">
        <v>32</v>
      </c>
      <c r="F69" s="242">
        <v>12</v>
      </c>
      <c r="G69" s="242">
        <v>7</v>
      </c>
      <c r="H69" s="242">
        <v>0</v>
      </c>
      <c r="I69" s="243">
        <v>0</v>
      </c>
    </row>
    <row r="70" spans="2:9" s="22" customFormat="1" ht="11.1" customHeight="1" x14ac:dyDescent="0.15">
      <c r="B70" s="29" t="s">
        <v>112</v>
      </c>
      <c r="C70" s="48">
        <v>792</v>
      </c>
      <c r="D70" s="36"/>
      <c r="E70" s="238">
        <v>438</v>
      </c>
      <c r="F70" s="239">
        <v>289</v>
      </c>
      <c r="G70" s="239">
        <v>72</v>
      </c>
      <c r="H70" s="239">
        <v>4</v>
      </c>
      <c r="I70" s="240">
        <v>2</v>
      </c>
    </row>
    <row r="71" spans="2:9" s="5" customFormat="1" ht="11.1" customHeight="1" x14ac:dyDescent="0.15">
      <c r="B71" s="33" t="s">
        <v>47</v>
      </c>
      <c r="C71" s="49">
        <v>334</v>
      </c>
      <c r="D71" s="38"/>
      <c r="E71" s="241">
        <v>169</v>
      </c>
      <c r="F71" s="242">
        <v>109</v>
      </c>
      <c r="G71" s="242">
        <v>19</v>
      </c>
      <c r="H71" s="242">
        <v>3</v>
      </c>
      <c r="I71" s="243">
        <v>2</v>
      </c>
    </row>
    <row r="72" spans="2:9" s="5" customFormat="1" ht="11.1" customHeight="1" x14ac:dyDescent="0.15">
      <c r="B72" s="33" t="s">
        <v>48</v>
      </c>
      <c r="C72" s="49">
        <v>54</v>
      </c>
      <c r="D72" s="38"/>
      <c r="E72" s="241">
        <v>27</v>
      </c>
      <c r="F72" s="242">
        <v>30</v>
      </c>
      <c r="G72" s="242">
        <v>10</v>
      </c>
      <c r="H72" s="242">
        <v>0</v>
      </c>
      <c r="I72" s="243">
        <v>0</v>
      </c>
    </row>
    <row r="73" spans="2:9" s="5" customFormat="1" ht="11.1" customHeight="1" x14ac:dyDescent="0.15">
      <c r="B73" s="33" t="s">
        <v>49</v>
      </c>
      <c r="C73" s="49">
        <v>70</v>
      </c>
      <c r="D73" s="38"/>
      <c r="E73" s="241">
        <v>34</v>
      </c>
      <c r="F73" s="242">
        <v>27</v>
      </c>
      <c r="G73" s="242">
        <v>13</v>
      </c>
      <c r="H73" s="242">
        <v>0</v>
      </c>
      <c r="I73" s="243">
        <v>0</v>
      </c>
    </row>
    <row r="74" spans="2:9" s="5" customFormat="1" ht="11.1" customHeight="1" x14ac:dyDescent="0.15">
      <c r="B74" s="33" t="s">
        <v>50</v>
      </c>
      <c r="C74" s="49">
        <v>56</v>
      </c>
      <c r="D74" s="38"/>
      <c r="E74" s="241">
        <v>32</v>
      </c>
      <c r="F74" s="242">
        <v>16</v>
      </c>
      <c r="G74" s="242">
        <v>4</v>
      </c>
      <c r="H74" s="242">
        <v>0</v>
      </c>
      <c r="I74" s="243">
        <v>0</v>
      </c>
    </row>
    <row r="75" spans="2:9" s="5" customFormat="1" ht="11.1" customHeight="1" x14ac:dyDescent="0.15">
      <c r="B75" s="33" t="s">
        <v>51</v>
      </c>
      <c r="C75" s="49">
        <v>60</v>
      </c>
      <c r="D75" s="38"/>
      <c r="E75" s="241">
        <v>28</v>
      </c>
      <c r="F75" s="242">
        <v>16</v>
      </c>
      <c r="G75" s="242">
        <v>4</v>
      </c>
      <c r="H75" s="242">
        <v>0</v>
      </c>
      <c r="I75" s="243">
        <v>0</v>
      </c>
    </row>
    <row r="76" spans="2:9" s="5" customFormat="1" ht="11.1" customHeight="1" x14ac:dyDescent="0.15">
      <c r="B76" s="33" t="s">
        <v>52</v>
      </c>
      <c r="C76" s="49">
        <v>93</v>
      </c>
      <c r="D76" s="38"/>
      <c r="E76" s="241">
        <v>70</v>
      </c>
      <c r="F76" s="242">
        <v>34</v>
      </c>
      <c r="G76" s="242">
        <v>9</v>
      </c>
      <c r="H76" s="242">
        <v>1</v>
      </c>
      <c r="I76" s="243">
        <v>0</v>
      </c>
    </row>
    <row r="77" spans="2:9" s="5" customFormat="1" ht="11.1" customHeight="1" x14ac:dyDescent="0.15">
      <c r="B77" s="33" t="s">
        <v>53</v>
      </c>
      <c r="C77" s="49">
        <v>46</v>
      </c>
      <c r="D77" s="38"/>
      <c r="E77" s="241">
        <v>18</v>
      </c>
      <c r="F77" s="242">
        <v>15</v>
      </c>
      <c r="G77" s="242">
        <v>0</v>
      </c>
      <c r="H77" s="242">
        <v>0</v>
      </c>
      <c r="I77" s="243">
        <v>0</v>
      </c>
    </row>
    <row r="78" spans="2:9" s="5" customFormat="1" ht="11.1" customHeight="1" thickBot="1" x14ac:dyDescent="0.2">
      <c r="B78" s="34" t="s">
        <v>54</v>
      </c>
      <c r="C78" s="50">
        <v>79</v>
      </c>
      <c r="D78" s="41"/>
      <c r="E78" s="244">
        <v>60</v>
      </c>
      <c r="F78" s="245">
        <v>42</v>
      </c>
      <c r="G78" s="245">
        <v>13</v>
      </c>
      <c r="H78" s="245">
        <v>0</v>
      </c>
      <c r="I78" s="24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9.6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D-a-(1)</vt:lpstr>
      <vt:lpstr>D-a-(2)</vt:lpstr>
      <vt:lpstr>D-a-(3)</vt:lpstr>
      <vt:lpstr>D-a-(4)</vt:lpstr>
      <vt:lpstr>D-a-(5)</vt:lpstr>
      <vt:lpstr>D-a-(6)</vt:lpstr>
      <vt:lpstr>D-a-(7)</vt:lpstr>
      <vt:lpstr>D-a-(8)</vt:lpstr>
      <vt:lpstr>D-a-(9)</vt:lpstr>
      <vt:lpstr>D-a-(10)</vt:lpstr>
      <vt:lpstr>D-a-(11)</vt:lpstr>
      <vt:lpstr>D-a-(12)</vt:lpstr>
      <vt:lpstr>D-a-(13)</vt:lpstr>
      <vt:lpstr>D-a-(14)</vt:lpstr>
      <vt:lpstr>Sheet1</vt:lpstr>
      <vt:lpstr>'D-a-(1)'!Print_Area</vt:lpstr>
      <vt:lpstr>'D-a-(10)'!Print_Area</vt:lpstr>
      <vt:lpstr>'D-a-(11)'!Print_Area</vt:lpstr>
      <vt:lpstr>'D-a-(12)'!Print_Area</vt:lpstr>
      <vt:lpstr>'D-a-(13)'!Print_Area</vt:lpstr>
      <vt:lpstr>'D-a-(14)'!Print_Area</vt:lpstr>
      <vt:lpstr>'D-a-(2)'!Print_Area</vt:lpstr>
      <vt:lpstr>'D-a-(3)'!Print_Area</vt:lpstr>
      <vt:lpstr>'D-a-(4)'!Print_Area</vt:lpstr>
      <vt:lpstr>'D-a-(5)'!Print_Area</vt:lpstr>
      <vt:lpstr>'D-a-(6)'!Print_Area</vt:lpstr>
      <vt:lpstr>'D-a-(7)'!Print_Area</vt:lpstr>
      <vt:lpstr>'D-a-(8)'!Print_Area</vt:lpstr>
      <vt:lpstr>'D-a-(9)'!Print_Area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2022-07-28T06:05:08Z</dcterms:created>
  <dcterms:modified xsi:type="dcterms:W3CDTF">2022-07-28T06:05:08Z</dcterms:modified>
</cp:coreProperties>
</file>