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 codeName="ThisWorkbook" defaultThemeVersion="124226"/>
  <xr:revisionPtr revIDLastSave="0" documentId="13_ncr:1_{73392F58-5254-4B8C-B1FF-07510A2F308F}" xr6:coauthVersionLast="36" xr6:coauthVersionMax="36" xr10:uidLastSave="{00000000-0000-0000-0000-000000000000}"/>
  <bookViews>
    <workbookView xWindow="7680" yWindow="-12" windowWidth="7728" windowHeight="8340" tabRatio="897" xr2:uid="{00000000-000D-0000-FFFF-FFFF00000000}"/>
  </bookViews>
  <sheets>
    <sheet name="D-a-(1)" sheetId="1" r:id="rId1"/>
    <sheet name="D-a-(2)" sheetId="13" r:id="rId2"/>
    <sheet name="D-a-(3)" sheetId="14" r:id="rId3"/>
    <sheet name="D-a-(4)" sheetId="15" r:id="rId4"/>
    <sheet name="D-a-(5)" sheetId="16" r:id="rId5"/>
    <sheet name="D-a-(6)" sheetId="17" r:id="rId6"/>
    <sheet name="D-a-(7)" sheetId="18" r:id="rId7"/>
    <sheet name="D-a-(8)" sheetId="29" r:id="rId8"/>
    <sheet name="D-a-(9)" sheetId="30" r:id="rId9"/>
    <sheet name="D-a-(10)" sheetId="20" r:id="rId10"/>
    <sheet name="D-a-(11)" sheetId="32" r:id="rId11"/>
    <sheet name="D-a-(12)" sheetId="33" r:id="rId12"/>
    <sheet name="D-a-(13)" sheetId="34" r:id="rId13"/>
    <sheet name="D-a-(14)" sheetId="35" r:id="rId14"/>
    <sheet name="Sheet1" sheetId="36" r:id="rId15"/>
  </sheets>
  <definedNames>
    <definedName name="_xlnm.Print_Area" localSheetId="0">'D-a-(1)'!$B$2:$I$78</definedName>
    <definedName name="_xlnm.Print_Area" localSheetId="9">'D-a-(10)'!$B$2:$I$78</definedName>
    <definedName name="_xlnm.Print_Area" localSheetId="10">'D-a-(11)'!$B$2:$I$78</definedName>
    <definedName name="_xlnm.Print_Area" localSheetId="11">'D-a-(12)'!$B$2:$I$78</definedName>
    <definedName name="_xlnm.Print_Area" localSheetId="12">'D-a-(13)'!$B$2:$I$78</definedName>
    <definedName name="_xlnm.Print_Area" localSheetId="13">'D-a-(14)'!$B$2:$I$78</definedName>
    <definedName name="_xlnm.Print_Area" localSheetId="1">'D-a-(2)'!$B$2:$I$78</definedName>
    <definedName name="_xlnm.Print_Area" localSheetId="2">'D-a-(3)'!$B$2:$I$78</definedName>
    <definedName name="_xlnm.Print_Area" localSheetId="3">'D-a-(4)'!$B$2:$I$78</definedName>
    <definedName name="_xlnm.Print_Area" localSheetId="4">'D-a-(5)'!$B$2:$I$78</definedName>
    <definedName name="_xlnm.Print_Area" localSheetId="5">'D-a-(6)'!$B$2:$I$78</definedName>
    <definedName name="_xlnm.Print_Area" localSheetId="6">'D-a-(7)'!$B$2:$I$78</definedName>
    <definedName name="_xlnm.Print_Area" localSheetId="7">'D-a-(8)'!$B$2:$I$78</definedName>
    <definedName name="_xlnm.Print_Area" localSheetId="8">'D-a-(9)'!$B$2:$I$78</definedName>
  </definedNames>
  <calcPr calcId="191029"/>
</workbook>
</file>

<file path=xl/calcChain.xml><?xml version="1.0" encoding="utf-8"?>
<calcChain xmlns="http://schemas.openxmlformats.org/spreadsheetml/2006/main">
  <c r="I88" i="35" l="1"/>
  <c r="H88" i="35"/>
  <c r="G88" i="35"/>
  <c r="F88" i="35"/>
  <c r="E88" i="35"/>
  <c r="C88" i="35"/>
  <c r="I87" i="35"/>
  <c r="H87" i="35"/>
  <c r="G87" i="35"/>
  <c r="F87" i="35"/>
  <c r="E87" i="35"/>
  <c r="C87" i="35"/>
  <c r="I86" i="35"/>
  <c r="H86" i="35"/>
  <c r="G86" i="35"/>
  <c r="F86" i="35"/>
  <c r="E86" i="35"/>
  <c r="C86" i="35"/>
  <c r="I85" i="35"/>
  <c r="H85" i="35"/>
  <c r="G85" i="35"/>
  <c r="F85" i="35"/>
  <c r="E85" i="35"/>
  <c r="C85" i="35"/>
  <c r="I84" i="35"/>
  <c r="H84" i="35"/>
  <c r="G84" i="35"/>
  <c r="F84" i="35"/>
  <c r="E84" i="35"/>
  <c r="C84" i="35"/>
  <c r="I83" i="35"/>
  <c r="H83" i="35"/>
  <c r="G83" i="35"/>
  <c r="F83" i="35"/>
  <c r="E83" i="35"/>
  <c r="C83" i="35"/>
  <c r="I82" i="35"/>
  <c r="H82" i="35"/>
  <c r="G82" i="35"/>
  <c r="F82" i="35"/>
  <c r="E82" i="35"/>
  <c r="C82" i="35"/>
  <c r="I81" i="35"/>
  <c r="H81" i="35"/>
  <c r="G81" i="35"/>
  <c r="F81" i="35"/>
  <c r="E81" i="35"/>
  <c r="C81" i="35"/>
  <c r="I88" i="34"/>
  <c r="H88" i="34"/>
  <c r="G88" i="34"/>
  <c r="F88" i="34"/>
  <c r="E88" i="34"/>
  <c r="C88" i="34"/>
  <c r="I87" i="34"/>
  <c r="H87" i="34"/>
  <c r="G87" i="34"/>
  <c r="F87" i="34"/>
  <c r="E87" i="34"/>
  <c r="C87" i="34"/>
  <c r="I86" i="34"/>
  <c r="H86" i="34"/>
  <c r="G86" i="34"/>
  <c r="F86" i="34"/>
  <c r="E86" i="34"/>
  <c r="C86" i="34"/>
  <c r="I85" i="34"/>
  <c r="H85" i="34"/>
  <c r="G85" i="34"/>
  <c r="F85" i="34"/>
  <c r="E85" i="34"/>
  <c r="C85" i="34"/>
  <c r="I84" i="34"/>
  <c r="H84" i="34"/>
  <c r="G84" i="34"/>
  <c r="F84" i="34"/>
  <c r="E84" i="34"/>
  <c r="C84" i="34"/>
  <c r="I83" i="34"/>
  <c r="H83" i="34"/>
  <c r="G83" i="34"/>
  <c r="F83" i="34"/>
  <c r="E83" i="34"/>
  <c r="C83" i="34"/>
  <c r="I82" i="34"/>
  <c r="H82" i="34"/>
  <c r="G82" i="34"/>
  <c r="F82" i="34"/>
  <c r="E82" i="34"/>
  <c r="C82" i="34"/>
  <c r="I81" i="34"/>
  <c r="H81" i="34"/>
  <c r="G81" i="34"/>
  <c r="F81" i="34"/>
  <c r="E81" i="34"/>
  <c r="C81" i="34"/>
  <c r="I88" i="33"/>
  <c r="H88" i="33"/>
  <c r="G88" i="33"/>
  <c r="F88" i="33"/>
  <c r="E88" i="33"/>
  <c r="C88" i="33"/>
  <c r="I87" i="33"/>
  <c r="H87" i="33"/>
  <c r="G87" i="33"/>
  <c r="F87" i="33"/>
  <c r="E87" i="33"/>
  <c r="C87" i="33"/>
  <c r="I86" i="33"/>
  <c r="H86" i="33"/>
  <c r="G86" i="33"/>
  <c r="F86" i="33"/>
  <c r="E86" i="33"/>
  <c r="C86" i="33"/>
  <c r="I85" i="33"/>
  <c r="H85" i="33"/>
  <c r="G85" i="33"/>
  <c r="F85" i="33"/>
  <c r="E85" i="33"/>
  <c r="C85" i="33"/>
  <c r="I84" i="33"/>
  <c r="H84" i="33"/>
  <c r="G84" i="33"/>
  <c r="F84" i="33"/>
  <c r="E84" i="33"/>
  <c r="C84" i="33"/>
  <c r="I83" i="33"/>
  <c r="H83" i="33"/>
  <c r="G83" i="33"/>
  <c r="F83" i="33"/>
  <c r="E83" i="33"/>
  <c r="C83" i="33"/>
  <c r="I82" i="33"/>
  <c r="H82" i="33"/>
  <c r="G82" i="33"/>
  <c r="F82" i="33"/>
  <c r="E82" i="33"/>
  <c r="C82" i="33"/>
  <c r="I81" i="33"/>
  <c r="H81" i="33"/>
  <c r="G81" i="33"/>
  <c r="F81" i="33"/>
  <c r="E81" i="33"/>
  <c r="C81" i="33"/>
  <c r="I88" i="32"/>
  <c r="H88" i="32"/>
  <c r="G88" i="32"/>
  <c r="F88" i="32"/>
  <c r="E88" i="32"/>
  <c r="C88" i="32"/>
  <c r="I87" i="32"/>
  <c r="H87" i="32"/>
  <c r="G87" i="32"/>
  <c r="F87" i="32"/>
  <c r="E87" i="32"/>
  <c r="C87" i="32"/>
  <c r="I86" i="32"/>
  <c r="H86" i="32"/>
  <c r="G86" i="32"/>
  <c r="F86" i="32"/>
  <c r="E86" i="32"/>
  <c r="C86" i="32"/>
  <c r="I85" i="32"/>
  <c r="H85" i="32"/>
  <c r="G85" i="32"/>
  <c r="F85" i="32"/>
  <c r="E85" i="32"/>
  <c r="C85" i="32"/>
  <c r="I84" i="32"/>
  <c r="H84" i="32"/>
  <c r="G84" i="32"/>
  <c r="F84" i="32"/>
  <c r="E84" i="32"/>
  <c r="C84" i="32"/>
  <c r="I83" i="32"/>
  <c r="H83" i="32"/>
  <c r="G83" i="32"/>
  <c r="F83" i="32"/>
  <c r="E83" i="32"/>
  <c r="C83" i="32"/>
  <c r="I82" i="32"/>
  <c r="H82" i="32"/>
  <c r="G82" i="32"/>
  <c r="F82" i="32"/>
  <c r="E82" i="32"/>
  <c r="C82" i="32"/>
  <c r="I81" i="32"/>
  <c r="H81" i="32"/>
  <c r="G81" i="32"/>
  <c r="F81" i="32"/>
  <c r="E81" i="32"/>
  <c r="C81" i="32"/>
  <c r="I88" i="20"/>
  <c r="H88" i="20"/>
  <c r="G88" i="20"/>
  <c r="F88" i="20"/>
  <c r="E88" i="20"/>
  <c r="C88" i="20"/>
  <c r="I87" i="20"/>
  <c r="H87" i="20"/>
  <c r="G87" i="20"/>
  <c r="F87" i="20"/>
  <c r="E87" i="20"/>
  <c r="C87" i="20"/>
  <c r="I86" i="20"/>
  <c r="H86" i="20"/>
  <c r="G86" i="20"/>
  <c r="F86" i="20"/>
  <c r="E86" i="20"/>
  <c r="C86" i="20"/>
  <c r="I85" i="20"/>
  <c r="H85" i="20"/>
  <c r="G85" i="20"/>
  <c r="F85" i="20"/>
  <c r="E85" i="20"/>
  <c r="C85" i="20"/>
  <c r="I84" i="20"/>
  <c r="H84" i="20"/>
  <c r="G84" i="20"/>
  <c r="F84" i="20"/>
  <c r="E84" i="20"/>
  <c r="C84" i="20"/>
  <c r="I83" i="20"/>
  <c r="H83" i="20"/>
  <c r="G83" i="20"/>
  <c r="F83" i="20"/>
  <c r="E83" i="20"/>
  <c r="C83" i="20"/>
  <c r="I82" i="20"/>
  <c r="H82" i="20"/>
  <c r="G82" i="20"/>
  <c r="F82" i="20"/>
  <c r="E82" i="20"/>
  <c r="C82" i="20"/>
  <c r="I81" i="20"/>
  <c r="H81" i="20"/>
  <c r="G81" i="20"/>
  <c r="F81" i="20"/>
  <c r="E81" i="20"/>
  <c r="C81" i="20"/>
  <c r="I88" i="30"/>
  <c r="H88" i="30"/>
  <c r="G88" i="30"/>
  <c r="F88" i="30"/>
  <c r="E88" i="30"/>
  <c r="C88" i="30"/>
  <c r="I87" i="30"/>
  <c r="H87" i="30"/>
  <c r="G87" i="30"/>
  <c r="F87" i="30"/>
  <c r="E87" i="30"/>
  <c r="C87" i="30"/>
  <c r="I86" i="30"/>
  <c r="H86" i="30"/>
  <c r="G86" i="30"/>
  <c r="F86" i="30"/>
  <c r="E86" i="30"/>
  <c r="C86" i="30"/>
  <c r="I85" i="30"/>
  <c r="H85" i="30"/>
  <c r="G85" i="30"/>
  <c r="F85" i="30"/>
  <c r="E85" i="30"/>
  <c r="C85" i="30"/>
  <c r="I84" i="30"/>
  <c r="H84" i="30"/>
  <c r="G84" i="30"/>
  <c r="F84" i="30"/>
  <c r="E84" i="30"/>
  <c r="C84" i="30"/>
  <c r="I83" i="30"/>
  <c r="H83" i="30"/>
  <c r="G83" i="30"/>
  <c r="F83" i="30"/>
  <c r="E83" i="30"/>
  <c r="C83" i="30"/>
  <c r="I82" i="30"/>
  <c r="H82" i="30"/>
  <c r="G82" i="30"/>
  <c r="F82" i="30"/>
  <c r="E82" i="30"/>
  <c r="C82" i="30"/>
  <c r="I81" i="30"/>
  <c r="H81" i="30"/>
  <c r="G81" i="30"/>
  <c r="F81" i="30"/>
  <c r="E81" i="30"/>
  <c r="C81" i="30"/>
  <c r="I88" i="29"/>
  <c r="H88" i="29"/>
  <c r="G88" i="29"/>
  <c r="F88" i="29"/>
  <c r="E88" i="29"/>
  <c r="C88" i="29"/>
  <c r="I87" i="29"/>
  <c r="H87" i="29"/>
  <c r="G87" i="29"/>
  <c r="F87" i="29"/>
  <c r="E87" i="29"/>
  <c r="C87" i="29"/>
  <c r="I86" i="29"/>
  <c r="H86" i="29"/>
  <c r="G86" i="29"/>
  <c r="F86" i="29"/>
  <c r="E86" i="29"/>
  <c r="C86" i="29"/>
  <c r="I85" i="29"/>
  <c r="H85" i="29"/>
  <c r="G85" i="29"/>
  <c r="F85" i="29"/>
  <c r="E85" i="29"/>
  <c r="C85" i="29"/>
  <c r="I84" i="29"/>
  <c r="H84" i="29"/>
  <c r="G84" i="29"/>
  <c r="F84" i="29"/>
  <c r="E84" i="29"/>
  <c r="C84" i="29"/>
  <c r="I83" i="29"/>
  <c r="H83" i="29"/>
  <c r="G83" i="29"/>
  <c r="F83" i="29"/>
  <c r="E83" i="29"/>
  <c r="C83" i="29"/>
  <c r="I82" i="29"/>
  <c r="H82" i="29"/>
  <c r="G82" i="29"/>
  <c r="F82" i="29"/>
  <c r="E82" i="29"/>
  <c r="C82" i="29"/>
  <c r="I81" i="29"/>
  <c r="H81" i="29"/>
  <c r="G81" i="29"/>
  <c r="F81" i="29"/>
  <c r="E81" i="29"/>
  <c r="C81" i="29"/>
  <c r="I88" i="18"/>
  <c r="H88" i="18"/>
  <c r="G88" i="18"/>
  <c r="F88" i="18"/>
  <c r="E88" i="18"/>
  <c r="C88" i="18"/>
  <c r="I87" i="18"/>
  <c r="H87" i="18"/>
  <c r="G87" i="18"/>
  <c r="F87" i="18"/>
  <c r="E87" i="18"/>
  <c r="C87" i="18"/>
  <c r="I86" i="18"/>
  <c r="H86" i="18"/>
  <c r="G86" i="18"/>
  <c r="F86" i="18"/>
  <c r="E86" i="18"/>
  <c r="C86" i="18"/>
  <c r="I85" i="18"/>
  <c r="H85" i="18"/>
  <c r="G85" i="18"/>
  <c r="F85" i="18"/>
  <c r="E85" i="18"/>
  <c r="C85" i="18"/>
  <c r="I84" i="18"/>
  <c r="H84" i="18"/>
  <c r="G84" i="18"/>
  <c r="F84" i="18"/>
  <c r="E84" i="18"/>
  <c r="C84" i="18"/>
  <c r="I83" i="18"/>
  <c r="H83" i="18"/>
  <c r="G83" i="18"/>
  <c r="F83" i="18"/>
  <c r="E83" i="18"/>
  <c r="C83" i="18"/>
  <c r="I82" i="18"/>
  <c r="H82" i="18"/>
  <c r="G82" i="18"/>
  <c r="F82" i="18"/>
  <c r="E82" i="18"/>
  <c r="C82" i="18"/>
  <c r="I81" i="18"/>
  <c r="H81" i="18"/>
  <c r="G81" i="18"/>
  <c r="F81" i="18"/>
  <c r="E81" i="18"/>
  <c r="C81" i="18"/>
  <c r="I88" i="17"/>
  <c r="H88" i="17"/>
  <c r="G88" i="17"/>
  <c r="F88" i="17"/>
  <c r="E88" i="17"/>
  <c r="C88" i="17"/>
  <c r="I87" i="17"/>
  <c r="H87" i="17"/>
  <c r="G87" i="17"/>
  <c r="F87" i="17"/>
  <c r="E87" i="17"/>
  <c r="C87" i="17"/>
  <c r="I86" i="17"/>
  <c r="H86" i="17"/>
  <c r="G86" i="17"/>
  <c r="F86" i="17"/>
  <c r="E86" i="17"/>
  <c r="C86" i="17"/>
  <c r="I85" i="17"/>
  <c r="H85" i="17"/>
  <c r="G85" i="17"/>
  <c r="F85" i="17"/>
  <c r="E85" i="17"/>
  <c r="C85" i="17"/>
  <c r="I84" i="17"/>
  <c r="H84" i="17"/>
  <c r="G84" i="17"/>
  <c r="F84" i="17"/>
  <c r="E84" i="17"/>
  <c r="C84" i="17"/>
  <c r="I83" i="17"/>
  <c r="H83" i="17"/>
  <c r="G83" i="17"/>
  <c r="F83" i="17"/>
  <c r="E83" i="17"/>
  <c r="C83" i="17"/>
  <c r="I82" i="17"/>
  <c r="H82" i="17"/>
  <c r="G82" i="17"/>
  <c r="F82" i="17"/>
  <c r="E82" i="17"/>
  <c r="C82" i="17"/>
  <c r="I81" i="17"/>
  <c r="H81" i="17"/>
  <c r="G81" i="17"/>
  <c r="F81" i="17"/>
  <c r="E81" i="17"/>
  <c r="C81" i="17"/>
  <c r="I88" i="16"/>
  <c r="H88" i="16"/>
  <c r="G88" i="16"/>
  <c r="F88" i="16"/>
  <c r="E88" i="16"/>
  <c r="C88" i="16"/>
  <c r="I87" i="16"/>
  <c r="H87" i="16"/>
  <c r="G87" i="16"/>
  <c r="F87" i="16"/>
  <c r="E87" i="16"/>
  <c r="C87" i="16"/>
  <c r="I86" i="16"/>
  <c r="H86" i="16"/>
  <c r="G86" i="16"/>
  <c r="F86" i="16"/>
  <c r="E86" i="16"/>
  <c r="C86" i="16"/>
  <c r="I85" i="16"/>
  <c r="H85" i="16"/>
  <c r="G85" i="16"/>
  <c r="F85" i="16"/>
  <c r="E85" i="16"/>
  <c r="C85" i="16"/>
  <c r="I84" i="16"/>
  <c r="H84" i="16"/>
  <c r="G84" i="16"/>
  <c r="F84" i="16"/>
  <c r="E84" i="16"/>
  <c r="C84" i="16"/>
  <c r="I83" i="16"/>
  <c r="H83" i="16"/>
  <c r="G83" i="16"/>
  <c r="F83" i="16"/>
  <c r="E83" i="16"/>
  <c r="C83" i="16"/>
  <c r="I82" i="16"/>
  <c r="H82" i="16"/>
  <c r="G82" i="16"/>
  <c r="F82" i="16"/>
  <c r="E82" i="16"/>
  <c r="C82" i="16"/>
  <c r="I81" i="16"/>
  <c r="H81" i="16"/>
  <c r="G81" i="16"/>
  <c r="F81" i="16"/>
  <c r="E81" i="16"/>
  <c r="C81" i="16"/>
  <c r="I88" i="15"/>
  <c r="H88" i="15"/>
  <c r="G88" i="15"/>
  <c r="F88" i="15"/>
  <c r="E88" i="15"/>
  <c r="C88" i="15"/>
  <c r="I87" i="15"/>
  <c r="H87" i="15"/>
  <c r="G87" i="15"/>
  <c r="F87" i="15"/>
  <c r="E87" i="15"/>
  <c r="C87" i="15"/>
  <c r="I86" i="15"/>
  <c r="H86" i="15"/>
  <c r="G86" i="15"/>
  <c r="F86" i="15"/>
  <c r="E86" i="15"/>
  <c r="C86" i="15"/>
  <c r="I85" i="15"/>
  <c r="H85" i="15"/>
  <c r="G85" i="15"/>
  <c r="F85" i="15"/>
  <c r="E85" i="15"/>
  <c r="C85" i="15"/>
  <c r="I84" i="15"/>
  <c r="H84" i="15"/>
  <c r="G84" i="15"/>
  <c r="F84" i="15"/>
  <c r="E84" i="15"/>
  <c r="C84" i="15"/>
  <c r="I83" i="15"/>
  <c r="H83" i="15"/>
  <c r="G83" i="15"/>
  <c r="F83" i="15"/>
  <c r="E83" i="15"/>
  <c r="C83" i="15"/>
  <c r="I82" i="15"/>
  <c r="H82" i="15"/>
  <c r="G82" i="15"/>
  <c r="F82" i="15"/>
  <c r="E82" i="15"/>
  <c r="C82" i="15"/>
  <c r="I81" i="15"/>
  <c r="H81" i="15"/>
  <c r="G81" i="15"/>
  <c r="F81" i="15"/>
  <c r="E81" i="15"/>
  <c r="C81" i="15"/>
  <c r="I88" i="14"/>
  <c r="H88" i="14"/>
  <c r="G88" i="14"/>
  <c r="F88" i="14"/>
  <c r="E88" i="14"/>
  <c r="C88" i="14"/>
  <c r="I87" i="14"/>
  <c r="H87" i="14"/>
  <c r="G87" i="14"/>
  <c r="F87" i="14"/>
  <c r="E87" i="14"/>
  <c r="C87" i="14"/>
  <c r="I86" i="14"/>
  <c r="H86" i="14"/>
  <c r="G86" i="14"/>
  <c r="F86" i="14"/>
  <c r="E86" i="14"/>
  <c r="C86" i="14"/>
  <c r="I85" i="14"/>
  <c r="H85" i="14"/>
  <c r="G85" i="14"/>
  <c r="F85" i="14"/>
  <c r="E85" i="14"/>
  <c r="C85" i="14"/>
  <c r="I84" i="14"/>
  <c r="H84" i="14"/>
  <c r="G84" i="14"/>
  <c r="F84" i="14"/>
  <c r="E84" i="14"/>
  <c r="C84" i="14"/>
  <c r="I83" i="14"/>
  <c r="H83" i="14"/>
  <c r="G83" i="14"/>
  <c r="F83" i="14"/>
  <c r="E83" i="14"/>
  <c r="C83" i="14"/>
  <c r="I82" i="14"/>
  <c r="H82" i="14"/>
  <c r="G82" i="14"/>
  <c r="F82" i="14"/>
  <c r="E82" i="14"/>
  <c r="C82" i="14"/>
  <c r="I81" i="14"/>
  <c r="H81" i="14"/>
  <c r="G81" i="14"/>
  <c r="F81" i="14"/>
  <c r="E81" i="14"/>
  <c r="C81" i="14"/>
  <c r="I88" i="13"/>
  <c r="H88" i="13"/>
  <c r="G88" i="13"/>
  <c r="F88" i="13"/>
  <c r="E88" i="13"/>
  <c r="C88" i="13"/>
  <c r="I87" i="13"/>
  <c r="H87" i="13"/>
  <c r="G87" i="13"/>
  <c r="F87" i="13"/>
  <c r="E87" i="13"/>
  <c r="C87" i="13"/>
  <c r="I86" i="13"/>
  <c r="H86" i="13"/>
  <c r="G86" i="13"/>
  <c r="F86" i="13"/>
  <c r="E86" i="13"/>
  <c r="C86" i="13"/>
  <c r="I85" i="13"/>
  <c r="H85" i="13"/>
  <c r="G85" i="13"/>
  <c r="F85" i="13"/>
  <c r="E85" i="13"/>
  <c r="C85" i="13"/>
  <c r="I84" i="13"/>
  <c r="H84" i="13"/>
  <c r="G84" i="13"/>
  <c r="F84" i="13"/>
  <c r="E84" i="13"/>
  <c r="C84" i="13"/>
  <c r="I83" i="13"/>
  <c r="H83" i="13"/>
  <c r="G83" i="13"/>
  <c r="F83" i="13"/>
  <c r="E83" i="13"/>
  <c r="C83" i="13"/>
  <c r="I82" i="13"/>
  <c r="H82" i="13"/>
  <c r="G82" i="13"/>
  <c r="F82" i="13"/>
  <c r="E82" i="13"/>
  <c r="C82" i="13"/>
  <c r="I81" i="13"/>
  <c r="H81" i="13"/>
  <c r="G81" i="13"/>
  <c r="F81" i="13"/>
  <c r="E81" i="13"/>
  <c r="C81" i="13"/>
  <c r="I88" i="1"/>
  <c r="H88" i="1"/>
  <c r="G88" i="1"/>
  <c r="F88" i="1"/>
  <c r="E88" i="1"/>
  <c r="C88" i="1"/>
  <c r="I87" i="1"/>
  <c r="H87" i="1"/>
  <c r="G87" i="1"/>
  <c r="F87" i="1"/>
  <c r="E87" i="1"/>
  <c r="C87" i="1"/>
  <c r="I86" i="1"/>
  <c r="H86" i="1"/>
  <c r="G86" i="1"/>
  <c r="F86" i="1"/>
  <c r="E86" i="1"/>
  <c r="C86" i="1"/>
  <c r="I85" i="1"/>
  <c r="H85" i="1"/>
  <c r="G85" i="1"/>
  <c r="F85" i="1"/>
  <c r="E85" i="1"/>
  <c r="C85" i="1"/>
  <c r="I84" i="1"/>
  <c r="H84" i="1"/>
  <c r="G84" i="1"/>
  <c r="F84" i="1"/>
  <c r="E84" i="1"/>
  <c r="C84" i="1"/>
  <c r="I83" i="1"/>
  <c r="H83" i="1"/>
  <c r="G83" i="1"/>
  <c r="F83" i="1"/>
  <c r="E83" i="1"/>
  <c r="C83" i="1"/>
  <c r="I82" i="1"/>
  <c r="H82" i="1"/>
  <c r="G82" i="1"/>
  <c r="F82" i="1"/>
  <c r="E82" i="1"/>
  <c r="C82" i="1"/>
  <c r="I81" i="1"/>
  <c r="H81" i="1"/>
  <c r="G81" i="1"/>
  <c r="F81" i="1"/>
  <c r="E81" i="1"/>
  <c r="C81" i="1"/>
  <c r="B9" i="13"/>
  <c r="B9" i="14" s="1"/>
  <c r="B9" i="15" s="1"/>
  <c r="B9" i="16" s="1"/>
  <c r="B9" i="17" s="1"/>
  <c r="B9" i="18" s="1"/>
  <c r="B9" i="29" s="1"/>
  <c r="B9" i="30" s="1"/>
  <c r="B9" i="20" s="1"/>
  <c r="B9" i="32" s="1"/>
  <c r="B9" i="33" s="1"/>
  <c r="B9" i="34" s="1"/>
  <c r="B9" i="35" s="1"/>
  <c r="C18" i="1"/>
  <c r="C80" i="1" s="1"/>
  <c r="E18" i="1"/>
  <c r="E80" i="1" s="1"/>
  <c r="F18" i="1"/>
  <c r="F80" i="1" s="1"/>
  <c r="G18" i="1"/>
  <c r="G80" i="1" s="1"/>
  <c r="H18" i="1"/>
  <c r="H80" i="1" s="1"/>
  <c r="I18" i="1"/>
  <c r="I80" i="1" s="1"/>
  <c r="B2" i="20"/>
  <c r="B10" i="13"/>
  <c r="B10" i="14" s="1"/>
  <c r="B10" i="15" s="1"/>
  <c r="B10" i="16" s="1"/>
  <c r="B10" i="17" s="1"/>
  <c r="B10" i="18" s="1"/>
  <c r="B10" i="29" s="1"/>
  <c r="B10" i="30" s="1"/>
  <c r="B10" i="20" s="1"/>
  <c r="B10" i="32" s="1"/>
  <c r="B10" i="33" s="1"/>
  <c r="B10" i="34" s="1"/>
  <c r="B10" i="35" s="1"/>
  <c r="B11" i="13"/>
  <c r="B11" i="14"/>
  <c r="B11" i="15" s="1"/>
  <c r="B11" i="16" s="1"/>
  <c r="B11" i="17" s="1"/>
  <c r="B11" i="18" s="1"/>
  <c r="B11" i="29" s="1"/>
  <c r="B11" i="30" s="1"/>
  <c r="B11" i="20" s="1"/>
  <c r="B11" i="32" s="1"/>
  <c r="B11" i="33" s="1"/>
  <c r="B11" i="34" s="1"/>
  <c r="B11" i="35" s="1"/>
  <c r="B12" i="13"/>
  <c r="B12" i="14" s="1"/>
  <c r="B12" i="15" s="1"/>
  <c r="B12" i="16" s="1"/>
  <c r="B12" i="17" s="1"/>
  <c r="B12" i="18" s="1"/>
  <c r="B12" i="29" s="1"/>
  <c r="B12" i="30" s="1"/>
  <c r="B12" i="20" s="1"/>
  <c r="B12" i="32" s="1"/>
  <c r="B12" i="33" s="1"/>
  <c r="B12" i="34" s="1"/>
  <c r="B12" i="35" s="1"/>
  <c r="B13" i="13"/>
  <c r="B13" i="14" s="1"/>
  <c r="B13" i="15" s="1"/>
  <c r="B13" i="16" s="1"/>
  <c r="B13" i="17" s="1"/>
  <c r="B13" i="18" s="1"/>
  <c r="B13" i="29" s="1"/>
  <c r="B13" i="30" s="1"/>
  <c r="B13" i="20" s="1"/>
  <c r="B13" i="32" s="1"/>
  <c r="B13" i="33" s="1"/>
  <c r="B13" i="34" s="1"/>
  <c r="B13" i="35" s="1"/>
  <c r="B14" i="13"/>
  <c r="B14" i="14" s="1"/>
  <c r="B14" i="15" s="1"/>
  <c r="B14" i="16" s="1"/>
  <c r="B14" i="17" s="1"/>
  <c r="B14" i="18" s="1"/>
  <c r="B14" i="29" s="1"/>
  <c r="B14" i="30" s="1"/>
  <c r="B14" i="20" s="1"/>
  <c r="B14" i="32" s="1"/>
  <c r="B14" i="33" s="1"/>
  <c r="B14" i="34" s="1"/>
  <c r="B14" i="35" s="1"/>
  <c r="B15" i="13"/>
  <c r="B15" i="14" s="1"/>
  <c r="B15" i="15" s="1"/>
  <c r="B15" i="16" s="1"/>
  <c r="B15" i="17" s="1"/>
  <c r="B15" i="18" s="1"/>
  <c r="B15" i="29" s="1"/>
  <c r="B15" i="30" s="1"/>
  <c r="B15" i="20" s="1"/>
  <c r="B15" i="32" s="1"/>
  <c r="B15" i="33" s="1"/>
  <c r="B15" i="34" s="1"/>
  <c r="B15" i="35" s="1"/>
  <c r="B16" i="13"/>
  <c r="B16" i="14" s="1"/>
  <c r="B16" i="15" s="1"/>
  <c r="B16" i="16" s="1"/>
  <c r="B16" i="17" s="1"/>
  <c r="B16" i="18" s="1"/>
  <c r="B16" i="29" s="1"/>
  <c r="B16" i="30" s="1"/>
  <c r="B16" i="20" s="1"/>
  <c r="B16" i="32" s="1"/>
  <c r="B16" i="33" s="1"/>
  <c r="B16" i="34" s="1"/>
  <c r="B16" i="35" s="1"/>
  <c r="B17" i="13"/>
  <c r="B17" i="14" s="1"/>
  <c r="B17" i="15" s="1"/>
  <c r="B17" i="16" s="1"/>
  <c r="B17" i="17" s="1"/>
  <c r="B17" i="18" s="1"/>
  <c r="B17" i="29" s="1"/>
  <c r="B17" i="30" s="1"/>
  <c r="B17" i="20" s="1"/>
  <c r="B17" i="32" s="1"/>
  <c r="B17" i="33" s="1"/>
  <c r="B17" i="34" s="1"/>
  <c r="B17" i="35" s="1"/>
  <c r="B18" i="13"/>
  <c r="B18" i="14" s="1"/>
  <c r="B18" i="15" s="1"/>
  <c r="B18" i="16" s="1"/>
  <c r="B18" i="17" s="1"/>
  <c r="B18" i="18" s="1"/>
  <c r="B18" i="29" s="1"/>
  <c r="B18" i="30" s="1"/>
  <c r="B18" i="20" s="1"/>
  <c r="B18" i="32" s="1"/>
  <c r="B18" i="33" s="1"/>
  <c r="B18" i="34" s="1"/>
  <c r="B18" i="35" s="1"/>
  <c r="C18" i="20"/>
  <c r="C80" i="20" s="1"/>
  <c r="E18" i="20"/>
  <c r="E80" i="20" s="1"/>
  <c r="F18" i="20"/>
  <c r="F80" i="20" s="1"/>
  <c r="G18" i="20"/>
  <c r="G80" i="20" s="1"/>
  <c r="H18" i="20"/>
  <c r="H80" i="20" s="1"/>
  <c r="I18" i="20"/>
  <c r="I80" i="20" s="1"/>
  <c r="B2" i="32"/>
  <c r="C18" i="32"/>
  <c r="C80" i="32" s="1"/>
  <c r="E18" i="32"/>
  <c r="E80" i="32" s="1"/>
  <c r="F18" i="32"/>
  <c r="F80" i="32" s="1"/>
  <c r="G18" i="32"/>
  <c r="G80" i="32" s="1"/>
  <c r="H18" i="32"/>
  <c r="H80" i="32" s="1"/>
  <c r="I18" i="32"/>
  <c r="I80" i="32" s="1"/>
  <c r="B2" i="33"/>
  <c r="C18" i="33"/>
  <c r="E18" i="33"/>
  <c r="E80" i="33" s="1"/>
  <c r="F18" i="33"/>
  <c r="F80" i="33" s="1"/>
  <c r="G18" i="33"/>
  <c r="G80" i="33" s="1"/>
  <c r="H18" i="33"/>
  <c r="H80" i="33" s="1"/>
  <c r="I18" i="33"/>
  <c r="I80" i="33" s="1"/>
  <c r="B2" i="34"/>
  <c r="C18" i="34"/>
  <c r="C80" i="34" s="1"/>
  <c r="E18" i="34"/>
  <c r="E80" i="34" s="1"/>
  <c r="F18" i="34"/>
  <c r="F80" i="34" s="1"/>
  <c r="G18" i="34"/>
  <c r="G80" i="34" s="1"/>
  <c r="H18" i="34"/>
  <c r="H80" i="34" s="1"/>
  <c r="I18" i="34"/>
  <c r="I80" i="34" s="1"/>
  <c r="B2" i="35"/>
  <c r="C18" i="35"/>
  <c r="C80" i="35" s="1"/>
  <c r="E18" i="35"/>
  <c r="E80" i="35" s="1"/>
  <c r="F18" i="35"/>
  <c r="F80" i="35" s="1"/>
  <c r="G18" i="35"/>
  <c r="G80" i="35" s="1"/>
  <c r="H18" i="35"/>
  <c r="H80" i="35" s="1"/>
  <c r="I18" i="35"/>
  <c r="I80" i="35" s="1"/>
  <c r="C18" i="13"/>
  <c r="C80" i="13" s="1"/>
  <c r="E18" i="13"/>
  <c r="E80" i="13" s="1"/>
  <c r="F18" i="13"/>
  <c r="F80" i="13" s="1"/>
  <c r="G18" i="13"/>
  <c r="G80" i="13" s="1"/>
  <c r="H18" i="13"/>
  <c r="H80" i="13" s="1"/>
  <c r="I18" i="13"/>
  <c r="I80" i="13" s="1"/>
  <c r="B2" i="14"/>
  <c r="C18" i="14"/>
  <c r="C80" i="14" s="1"/>
  <c r="E18" i="14"/>
  <c r="E80" i="14" s="1"/>
  <c r="F18" i="14"/>
  <c r="F80" i="14" s="1"/>
  <c r="G18" i="14"/>
  <c r="G80" i="14" s="1"/>
  <c r="H18" i="14"/>
  <c r="H80" i="14" s="1"/>
  <c r="I18" i="14"/>
  <c r="I80" i="14" s="1"/>
  <c r="B2" i="15"/>
  <c r="C18" i="15"/>
  <c r="C80" i="15" s="1"/>
  <c r="E18" i="15"/>
  <c r="E80" i="15" s="1"/>
  <c r="F18" i="15"/>
  <c r="F80" i="15" s="1"/>
  <c r="G18" i="15"/>
  <c r="G80" i="15" s="1"/>
  <c r="H18" i="15"/>
  <c r="H80" i="15" s="1"/>
  <c r="I18" i="15"/>
  <c r="I80" i="15" s="1"/>
  <c r="B2" i="16"/>
  <c r="C18" i="16"/>
  <c r="C80" i="16" s="1"/>
  <c r="E18" i="16"/>
  <c r="E80" i="16" s="1"/>
  <c r="F18" i="16"/>
  <c r="F80" i="16" s="1"/>
  <c r="G18" i="16"/>
  <c r="G80" i="16"/>
  <c r="H18" i="16"/>
  <c r="H80" i="16" s="1"/>
  <c r="I18" i="16"/>
  <c r="I80" i="16" s="1"/>
  <c r="B2" i="17"/>
  <c r="C18" i="17"/>
  <c r="C80" i="17" s="1"/>
  <c r="E18" i="17"/>
  <c r="E80" i="17" s="1"/>
  <c r="F18" i="17"/>
  <c r="F80" i="17" s="1"/>
  <c r="G18" i="17"/>
  <c r="G80" i="17" s="1"/>
  <c r="H18" i="17"/>
  <c r="H80" i="17" s="1"/>
  <c r="I18" i="17"/>
  <c r="I80" i="17" s="1"/>
  <c r="B2" i="18"/>
  <c r="C18" i="18"/>
  <c r="C80" i="18" s="1"/>
  <c r="E18" i="18"/>
  <c r="E80" i="18" s="1"/>
  <c r="F18" i="18"/>
  <c r="F80" i="18" s="1"/>
  <c r="G18" i="18"/>
  <c r="G80" i="18" s="1"/>
  <c r="H18" i="18"/>
  <c r="H80" i="18" s="1"/>
  <c r="I18" i="18"/>
  <c r="I80" i="18" s="1"/>
  <c r="B2" i="29"/>
  <c r="C18" i="29"/>
  <c r="C80" i="29" s="1"/>
  <c r="E18" i="29"/>
  <c r="E80" i="29" s="1"/>
  <c r="F18" i="29"/>
  <c r="F80" i="29" s="1"/>
  <c r="G18" i="29"/>
  <c r="G80" i="29" s="1"/>
  <c r="H18" i="29"/>
  <c r="H80" i="29" s="1"/>
  <c r="I18" i="29"/>
  <c r="I80" i="29" s="1"/>
  <c r="B2" i="30"/>
  <c r="C18" i="30"/>
  <c r="E18" i="30"/>
  <c r="E80" i="30" s="1"/>
  <c r="F18" i="30"/>
  <c r="F80" i="30" s="1"/>
  <c r="G18" i="30"/>
  <c r="G80" i="30" s="1"/>
  <c r="H18" i="30"/>
  <c r="H80" i="30" s="1"/>
  <c r="I18" i="30"/>
  <c r="I80" i="30"/>
  <c r="D18" i="20"/>
  <c r="C80" i="30"/>
  <c r="D18" i="18" l="1"/>
  <c r="D18" i="29"/>
  <c r="D18" i="30"/>
  <c r="D18" i="34"/>
  <c r="D18" i="33"/>
  <c r="C80" i="33"/>
  <c r="D18" i="17"/>
  <c r="D18" i="16"/>
  <c r="D18" i="15"/>
  <c r="D18" i="14"/>
  <c r="D18" i="13"/>
  <c r="D18" i="35"/>
  <c r="D18" i="32"/>
  <c r="D18" i="1"/>
</calcChain>
</file>

<file path=xl/sharedStrings.xml><?xml version="1.0" encoding="utf-8"?>
<sst xmlns="http://schemas.openxmlformats.org/spreadsheetml/2006/main" count="1132" uniqueCount="119">
  <si>
    <t>認知件数</t>
  </si>
  <si>
    <t>うち）女</t>
  </si>
  <si>
    <t>%</t>
  </si>
  <si>
    <t>北 海 道</t>
  </si>
  <si>
    <t>札　　幌</t>
  </si>
  <si>
    <t>函 　 館</t>
  </si>
  <si>
    <t>旭　　川</t>
  </si>
  <si>
    <t>釧　　路</t>
  </si>
  <si>
    <t>北　　見</t>
  </si>
  <si>
    <t>青    森</t>
  </si>
  <si>
    <t>岩    手</t>
  </si>
  <si>
    <t>宮    城</t>
  </si>
  <si>
    <t>秋    田</t>
  </si>
  <si>
    <t>山    形</t>
  </si>
  <si>
    <t>福    島</t>
  </si>
  <si>
    <t>東　　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</si>
  <si>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</si>
  <si>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</si>
  <si>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</si>
  <si>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</si>
  <si>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</si>
  <si>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</si>
  <si>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</si>
  <si>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</si>
  <si>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</si>
  <si>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</si>
  <si>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</si>
  <si>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</si>
  <si>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</si>
  <si>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</si>
  <si>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</si>
  <si>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</si>
  <si>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</si>
  <si>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</si>
  <si>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</si>
  <si>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</si>
  <si>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</si>
  <si>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</si>
  <si>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</si>
  <si>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</si>
  <si>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</si>
  <si>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</si>
  <si>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</si>
  <si>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</si>
  <si>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</si>
  <si>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</si>
  <si>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</si>
  <si>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</si>
  <si>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</si>
  <si>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</si>
  <si>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</si>
  <si>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</si>
  <si>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</si>
  <si>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</si>
  <si>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　　縄</t>
  </si>
  <si>
    <t>検 　挙 　人 　員</t>
    <phoneticPr fontId="1"/>
  </si>
  <si>
    <t>総数</t>
    <phoneticPr fontId="1"/>
  </si>
  <si>
    <t>年次及び
都道府県</t>
    <rPh sb="5" eb="9">
      <t>トドウフケン</t>
    </rPh>
    <phoneticPr fontId="1"/>
  </si>
  <si>
    <t>検挙件数
検挙率</t>
    <rPh sb="5" eb="8">
      <t>ケンキョリツ</t>
    </rPh>
    <phoneticPr fontId="1"/>
  </si>
  <si>
    <t>検 　挙 　人 　員</t>
    <phoneticPr fontId="1"/>
  </si>
  <si>
    <t>総数</t>
    <phoneticPr fontId="1"/>
  </si>
  <si>
    <t>うち）少年</t>
    <rPh sb="3" eb="5">
      <t>ショウネン</t>
    </rPh>
    <phoneticPr fontId="1"/>
  </si>
  <si>
    <t>D-a-(1) 売付</t>
    <rPh sb="8" eb="9">
      <t>ウ</t>
    </rPh>
    <rPh sb="9" eb="10">
      <t>ツ</t>
    </rPh>
    <phoneticPr fontId="1"/>
  </si>
  <si>
    <t>D-a-(2) 借用</t>
    <rPh sb="8" eb="10">
      <t>シャクヨウ</t>
    </rPh>
    <phoneticPr fontId="1"/>
  </si>
  <si>
    <t>D-a-(3) 不動産利用</t>
    <rPh sb="8" eb="11">
      <t>フドウサン</t>
    </rPh>
    <rPh sb="11" eb="13">
      <t>リヨウ</t>
    </rPh>
    <phoneticPr fontId="1"/>
  </si>
  <si>
    <t>D-a-(4) 有価証券等利用</t>
    <rPh sb="8" eb="10">
      <t>ユウカ</t>
    </rPh>
    <rPh sb="10" eb="12">
      <t>ショウケン</t>
    </rPh>
    <rPh sb="12" eb="13">
      <t>トウ</t>
    </rPh>
    <rPh sb="13" eb="15">
      <t>リヨウ</t>
    </rPh>
    <phoneticPr fontId="1"/>
  </si>
  <si>
    <t>D-a-(6) 無銭</t>
    <rPh sb="8" eb="10">
      <t>ムセン</t>
    </rPh>
    <phoneticPr fontId="1"/>
  </si>
  <si>
    <t>D-a-(7) 募集</t>
    <rPh sb="8" eb="10">
      <t>ボシュウ</t>
    </rPh>
    <phoneticPr fontId="1"/>
  </si>
  <si>
    <t>D-a-(9) 釣銭・両替</t>
    <phoneticPr fontId="1"/>
  </si>
  <si>
    <t>D-a-(10) 留守宅</t>
    <rPh sb="9" eb="12">
      <t>ルスタク</t>
    </rPh>
    <phoneticPr fontId="1"/>
  </si>
  <si>
    <t>D-a-(8) 職権</t>
    <phoneticPr fontId="1"/>
  </si>
  <si>
    <t>D-a-(11) 保険</t>
    <phoneticPr fontId="1"/>
  </si>
  <si>
    <t>D-a-(12) 横取り</t>
    <phoneticPr fontId="1"/>
  </si>
  <si>
    <t>D-a-(13) 受託</t>
    <phoneticPr fontId="1"/>
  </si>
  <si>
    <t>D-a-(14) 詐欺その他</t>
    <rPh sb="9" eb="11">
      <t>サギ</t>
    </rPh>
    <rPh sb="13" eb="14">
      <t>タ</t>
    </rPh>
    <phoneticPr fontId="1"/>
  </si>
  <si>
    <t>確認用</t>
    <rPh sb="0" eb="2">
      <t>カクニン</t>
    </rPh>
    <rPh sb="2" eb="3">
      <t>ヨウ</t>
    </rPh>
    <phoneticPr fontId="1"/>
  </si>
  <si>
    <t>総数</t>
    <rPh sb="0" eb="2">
      <t>ソウスウ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</si>
  <si>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</si>
  <si>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</si>
  <si>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</si>
  <si>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</si>
  <si>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</si>
  <si>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</si>
  <si>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</si>
  <si>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</si>
  <si>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総括175</t>
    <rPh sb="0" eb="2">
      <t>ソウカツ</t>
    </rPh>
    <phoneticPr fontId="1"/>
  </si>
  <si>
    <t>総括168</t>
    <rPh sb="0" eb="2">
      <t>ソウカツ</t>
    </rPh>
    <phoneticPr fontId="1"/>
  </si>
  <si>
    <t>総括169</t>
    <rPh sb="0" eb="2">
      <t>ソウカツ</t>
    </rPh>
    <phoneticPr fontId="1"/>
  </si>
  <si>
    <t>総括170</t>
    <rPh sb="0" eb="2">
      <t>ソウカツ</t>
    </rPh>
    <phoneticPr fontId="1"/>
  </si>
  <si>
    <t>総括171</t>
    <rPh sb="0" eb="2">
      <t>ソウカツ</t>
    </rPh>
    <phoneticPr fontId="1"/>
  </si>
  <si>
    <t>総括172</t>
    <rPh sb="0" eb="2">
      <t>ソウカツ</t>
    </rPh>
    <phoneticPr fontId="1"/>
  </si>
  <si>
    <t>総括173</t>
    <rPh sb="0" eb="2">
      <t>ソウカツ</t>
    </rPh>
    <phoneticPr fontId="1"/>
  </si>
  <si>
    <t>総括174</t>
    <rPh sb="0" eb="2">
      <t>ソウカツ</t>
    </rPh>
    <phoneticPr fontId="1"/>
  </si>
  <si>
    <t>総括176</t>
    <rPh sb="0" eb="2">
      <t>ソウカツ</t>
    </rPh>
    <phoneticPr fontId="1"/>
  </si>
  <si>
    <t>総括177</t>
    <rPh sb="0" eb="2">
      <t>ソウカツ</t>
    </rPh>
    <phoneticPr fontId="1"/>
  </si>
  <si>
    <t>総括178</t>
    <rPh sb="0" eb="2">
      <t>ソウカツ</t>
    </rPh>
    <phoneticPr fontId="1"/>
  </si>
  <si>
    <t>総括179</t>
    <rPh sb="0" eb="2">
      <t>ソウカツ</t>
    </rPh>
    <phoneticPr fontId="1"/>
  </si>
  <si>
    <t>総括180</t>
    <rPh sb="0" eb="2">
      <t>ソウカツ</t>
    </rPh>
    <phoneticPr fontId="1"/>
  </si>
  <si>
    <t>2012      24</t>
  </si>
  <si>
    <t>2013      25</t>
  </si>
  <si>
    <t>2014      26</t>
  </si>
  <si>
    <t>2015      27</t>
  </si>
  <si>
    <t>D-a-(5) 買受け</t>
    <rPh sb="8" eb="9">
      <t>カ</t>
    </rPh>
    <rPh sb="9" eb="10">
      <t>ウ</t>
    </rPh>
    <phoneticPr fontId="1"/>
  </si>
  <si>
    <t>2016      28</t>
  </si>
  <si>
    <t>2017      29</t>
  </si>
  <si>
    <t>2019  令和元年</t>
    <rPh sb="6" eb="7">
      <t>レイ</t>
    </rPh>
    <rPh sb="7" eb="8">
      <t>ワ</t>
    </rPh>
    <rPh sb="8" eb="9">
      <t>ガン</t>
    </rPh>
    <rPh sb="9" eb="10">
      <t>ネン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</si>
  <si>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</si>
  <si>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</si>
  <si>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</si>
  <si>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</si>
  <si>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</si>
  <si>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</si>
  <si>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</si>
  <si>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６　年次別　都道府県別  詐欺　手口別　認知・検挙件数及び検挙人員</t>
    <rPh sb="6" eb="8">
      <t>トドウ</t>
    </rPh>
    <rPh sb="13" eb="15">
      <t>サギ</t>
    </rPh>
    <phoneticPr fontId="1"/>
  </si>
  <si>
    <t>６　年次別　都道府県別  詐欺　手口別　認知・検挙件数及び検挙人員（つづき）</t>
    <rPh sb="6" eb="8">
      <t>トドウ</t>
    </rPh>
    <phoneticPr fontId="1"/>
  </si>
  <si>
    <t>2011  平成23年</t>
    <rPh sb="6" eb="8">
      <t>ヘイセイ</t>
    </rPh>
    <rPh sb="10" eb="11">
      <t>ネン</t>
    </rPh>
    <phoneticPr fontId="1"/>
  </si>
  <si>
    <t>2018      30</t>
  </si>
  <si>
    <t>2020      ２</t>
    <phoneticPr fontId="1"/>
  </si>
  <si>
    <t>総括167</t>
    <rPh sb="0" eb="2">
      <t>ソウカツ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</si>
</sst>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\-#,##0;\-"/>
    <numFmt numFmtId="177" formatCode="#,##0.0;[Red]\-#,##0.0;\-"/>
    <numFmt numFmtId="178" formatCode="#,##0;[Red]\-#,##0;&quot;-&quot;"/>
  </numFmts>
  <fonts count="25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177">
    <xf numFmtId="0" fontId="0" fillId="0" borderId="0" applyNumberForma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7">
    <xf numFmtId="0" fontId="0" fillId="0" borderId="0" xfId="0"/>
    <xf numFmtId="38" fontId="0" fillId="0" borderId="0" xfId="0" applyNumberFormat="1" applyFill="1" applyAlignment="1">
      <alignment horizontal="center" vertical="center"/>
    </xf>
    <xf numFmtId="38" fontId="0" fillId="0" borderId="0" xfId="0" applyNumberFormat="1" applyFill="1" applyAlignment="1">
      <alignment vertical="center"/>
    </xf>
    <xf numFmtId="0" fontId="2" fillId="0" borderId="0" xfId="0" applyFont="1" applyFill="1" applyAlignment="1">
      <alignment vertical="center"/>
    </xf>
    <xf numFmtId="38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38" fontId="0" fillId="0" borderId="1" xfId="0" applyNumberFormat="1" applyFill="1" applyBorder="1" applyAlignment="1">
      <alignment horizontal="center"/>
    </xf>
    <xf numFmtId="0" fontId="0" fillId="0" borderId="0" xfId="0" applyFill="1" applyAlignment="1"/>
    <xf numFmtId="38" fontId="0" fillId="0" borderId="2" xfId="0" applyNumberFormat="1" applyFill="1" applyBorder="1" applyAlignment="1" applyProtection="1">
      <alignment horizontal="center" vertical="center"/>
    </xf>
    <xf numFmtId="38" fontId="0" fillId="0" borderId="3" xfId="0" applyNumberFormat="1" applyFill="1" applyBorder="1" applyAlignment="1">
      <alignment horizontal="center" vertical="center"/>
    </xf>
    <xf numFmtId="38" fontId="0" fillId="0" borderId="0" xfId="0" applyNumberFormat="1" applyFill="1" applyBorder="1" applyAlignment="1" applyProtection="1">
      <alignment horizontal="center" vertical="center"/>
    </xf>
    <xf numFmtId="38" fontId="0" fillId="0" borderId="4" xfId="0" applyNumberFormat="1" applyFill="1" applyBorder="1" applyAlignment="1">
      <alignment vertical="center"/>
    </xf>
    <xf numFmtId="38" fontId="0" fillId="0" borderId="4" xfId="0" applyNumberFormat="1" applyFill="1" applyBorder="1" applyAlignment="1" applyProtection="1">
      <alignment horizontal="right" vertical="center"/>
    </xf>
    <xf numFmtId="38" fontId="0" fillId="0" borderId="4" xfId="0" applyNumberFormat="1" applyFill="1" applyBorder="1" applyAlignment="1" applyProtection="1">
      <alignment horizontal="left" vertical="center"/>
    </xf>
    <xf numFmtId="38" fontId="0" fillId="0" borderId="0" xfId="0" applyNumberFormat="1" applyFill="1" applyAlignment="1" applyProtection="1">
      <alignment vertical="center"/>
    </xf>
    <xf numFmtId="176" fontId="4" fillId="0" borderId="4" xfId="0" applyNumberFormat="1" applyFont="1" applyFill="1" applyBorder="1" applyAlignment="1" applyProtection="1">
      <alignment vertical="center"/>
      <protection locked="0"/>
    </xf>
    <xf numFmtId="177" fontId="4" fillId="0" borderId="4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  <protection locked="0"/>
    </xf>
    <xf numFmtId="38" fontId="4" fillId="0" borderId="0" xfId="0" applyNumberFormat="1" applyFont="1" applyFill="1" applyAlignment="1" applyProtection="1">
      <alignment vertical="center"/>
    </xf>
    <xf numFmtId="176" fontId="4" fillId="0" borderId="4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vertical="center"/>
    </xf>
    <xf numFmtId="38" fontId="3" fillId="0" borderId="0" xfId="0" applyNumberFormat="1" applyFont="1" applyFill="1" applyAlignment="1" applyProtection="1">
      <alignment vertical="center"/>
    </xf>
    <xf numFmtId="176" fontId="3" fillId="0" borderId="4" xfId="0" applyNumberFormat="1" applyFont="1" applyFill="1" applyBorder="1" applyAlignment="1" applyProtection="1">
      <alignment vertical="center"/>
      <protection locked="0"/>
    </xf>
    <xf numFmtId="177" fontId="3" fillId="0" borderId="4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0" fillId="0" borderId="4" xfId="0" applyNumberFormat="1" applyFill="1" applyBorder="1" applyAlignment="1">
      <alignment vertical="center"/>
    </xf>
    <xf numFmtId="176" fontId="0" fillId="0" borderId="4" xfId="0" applyNumberFormat="1" applyFill="1" applyBorder="1" applyAlignment="1" applyProtection="1">
      <alignment vertical="center"/>
    </xf>
    <xf numFmtId="38" fontId="3" fillId="0" borderId="5" xfId="0" applyNumberFormat="1" applyFont="1" applyFill="1" applyBorder="1" applyAlignment="1" applyProtection="1">
      <alignment horizontal="center" vertical="center"/>
    </xf>
    <xf numFmtId="176" fontId="0" fillId="0" borderId="5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38" fontId="0" fillId="0" borderId="5" xfId="0" applyNumberFormat="1" applyFill="1" applyBorder="1" applyAlignment="1">
      <alignment vertical="center"/>
    </xf>
    <xf numFmtId="38" fontId="0" fillId="0" borderId="5" xfId="0" applyNumberFormat="1" applyFill="1" applyBorder="1" applyAlignment="1" applyProtection="1">
      <alignment horizontal="center" vertical="center"/>
    </xf>
    <xf numFmtId="38" fontId="0" fillId="0" borderId="7" xfId="0" applyNumberFormat="1" applyFill="1" applyBorder="1" applyAlignment="1" applyProtection="1">
      <alignment horizontal="center" vertical="center"/>
    </xf>
    <xf numFmtId="178" fontId="3" fillId="0" borderId="6" xfId="907" applyNumberFormat="1" applyFont="1" applyBorder="1" applyAlignment="1">
      <alignment horizontal="right" vertical="center" wrapText="1"/>
    </xf>
    <xf numFmtId="178" fontId="3" fillId="0" borderId="4" xfId="0" applyNumberFormat="1" applyFont="1" applyFill="1" applyBorder="1" applyAlignment="1" applyProtection="1">
      <alignment vertical="center"/>
    </xf>
    <xf numFmtId="178" fontId="4" fillId="0" borderId="6" xfId="907" applyNumberFormat="1" applyFont="1" applyBorder="1" applyAlignment="1">
      <alignment horizontal="right" vertical="center" wrapText="1"/>
    </xf>
    <xf numFmtId="178" fontId="0" fillId="0" borderId="4" xfId="0" applyNumberFormat="1" applyFill="1" applyBorder="1" applyAlignment="1" applyProtection="1">
      <alignment vertical="center"/>
      <protection locked="0"/>
    </xf>
    <xf numFmtId="178" fontId="3" fillId="0" borderId="4" xfId="0" applyNumberFormat="1" applyFont="1" applyFill="1" applyBorder="1" applyAlignment="1" applyProtection="1">
      <alignment vertical="center"/>
      <protection locked="0"/>
    </xf>
    <xf numFmtId="178" fontId="4" fillId="0" borderId="8" xfId="907" applyNumberFormat="1" applyFont="1" applyBorder="1" applyAlignment="1">
      <alignment horizontal="right" vertical="center" wrapText="1"/>
    </xf>
    <xf numFmtId="178" fontId="0" fillId="0" borderId="9" xfId="0" applyNumberFormat="1" applyFill="1" applyBorder="1" applyAlignment="1" applyProtection="1">
      <alignment vertical="center"/>
      <protection locked="0"/>
    </xf>
    <xf numFmtId="178" fontId="3" fillId="0" borderId="6" xfId="919" applyNumberFormat="1" applyFont="1" applyBorder="1" applyAlignment="1">
      <alignment horizontal="right" vertical="center" wrapText="1"/>
    </xf>
    <xf numFmtId="178" fontId="4" fillId="0" borderId="6" xfId="919" applyNumberFormat="1" applyFont="1" applyBorder="1" applyAlignment="1">
      <alignment horizontal="right" vertical="center" wrapText="1"/>
    </xf>
    <xf numFmtId="178" fontId="4" fillId="0" borderId="8" xfId="919" applyNumberFormat="1" applyFont="1" applyBorder="1" applyAlignment="1">
      <alignment horizontal="right" vertical="center" wrapText="1"/>
    </xf>
    <xf numFmtId="178" fontId="3" fillId="0" borderId="6" xfId="910" applyNumberFormat="1" applyFont="1" applyBorder="1" applyAlignment="1">
      <alignment horizontal="right" vertical="center" wrapText="1"/>
    </xf>
    <xf numFmtId="178" fontId="4" fillId="0" borderId="6" xfId="910" applyNumberFormat="1" applyFont="1" applyBorder="1" applyAlignment="1">
      <alignment horizontal="right" vertical="center" wrapText="1"/>
    </xf>
    <xf numFmtId="178" fontId="4" fillId="0" borderId="8" xfId="910" applyNumberFormat="1" applyFont="1" applyBorder="1" applyAlignment="1">
      <alignment horizontal="right" vertical="center" wrapText="1"/>
    </xf>
    <xf numFmtId="178" fontId="3" fillId="0" borderId="6" xfId="916" applyNumberFormat="1" applyFont="1" applyBorder="1" applyAlignment="1">
      <alignment horizontal="right" vertical="center" wrapText="1"/>
    </xf>
    <xf numFmtId="178" fontId="4" fillId="0" borderId="6" xfId="916" applyNumberFormat="1" applyFont="1" applyBorder="1" applyAlignment="1">
      <alignment horizontal="right" vertical="center" wrapText="1"/>
    </xf>
    <xf numFmtId="178" fontId="4" fillId="0" borderId="8" xfId="916" applyNumberFormat="1" applyFont="1" applyBorder="1" applyAlignment="1">
      <alignment horizontal="right" vertical="center" wrapText="1"/>
    </xf>
    <xf numFmtId="178" fontId="4" fillId="0" borderId="6" xfId="907" applyNumberFormat="1" applyFont="1" applyFill="1" applyBorder="1" applyAlignment="1">
      <alignment horizontal="right" vertical="center" wrapText="1"/>
    </xf>
    <xf numFmtId="178" fontId="3" fillId="0" borderId="6" xfId="907" applyNumberFormat="1" applyFont="1" applyFill="1" applyBorder="1" applyAlignment="1">
      <alignment horizontal="right" vertical="center" wrapText="1"/>
    </xf>
    <xf numFmtId="178" fontId="4" fillId="0" borderId="6" xfId="919" applyNumberFormat="1" applyFont="1" applyFill="1" applyBorder="1" applyAlignment="1">
      <alignment horizontal="right" vertical="center" wrapText="1"/>
    </xf>
    <xf numFmtId="178" fontId="3" fillId="0" borderId="6" xfId="919" applyNumberFormat="1" applyFont="1" applyFill="1" applyBorder="1" applyAlignment="1">
      <alignment horizontal="right" vertical="center" wrapText="1"/>
    </xf>
    <xf numFmtId="178" fontId="4" fillId="0" borderId="6" xfId="916" applyNumberFormat="1" applyFont="1" applyFill="1" applyBorder="1" applyAlignment="1">
      <alignment horizontal="right" vertical="center" wrapText="1"/>
    </xf>
    <xf numFmtId="178" fontId="3" fillId="0" borderId="6" xfId="916" applyNumberFormat="1" applyFont="1" applyFill="1" applyBorder="1" applyAlignment="1">
      <alignment horizontal="right" vertical="center" wrapText="1"/>
    </xf>
    <xf numFmtId="178" fontId="3" fillId="33" borderId="6" xfId="910" applyNumberFormat="1" applyFont="1" applyFill="1" applyBorder="1" applyAlignment="1">
      <alignment horizontal="right" vertical="center" wrapText="1"/>
    </xf>
    <xf numFmtId="176" fontId="4" fillId="0" borderId="4" xfId="0" applyNumberFormat="1" applyFont="1" applyFill="1" applyBorder="1" applyAlignment="1">
      <alignment vertical="center"/>
    </xf>
    <xf numFmtId="38" fontId="0" fillId="0" borderId="0" xfId="0" applyNumberFormat="1" applyFont="1" applyFill="1" applyAlignment="1" applyProtection="1">
      <alignment vertical="center"/>
    </xf>
    <xf numFmtId="38" fontId="3" fillId="0" borderId="5" xfId="918" applyNumberFormat="1" applyFont="1" applyFill="1" applyBorder="1" applyAlignment="1">
      <alignment horizontal="right" vertical="center" wrapText="1"/>
    </xf>
    <xf numFmtId="38" fontId="3" fillId="0" borderId="6" xfId="918" applyNumberFormat="1" applyFont="1" applyBorder="1" applyAlignment="1">
      <alignment horizontal="right" vertical="center" wrapText="1"/>
    </xf>
    <xf numFmtId="38" fontId="3" fillId="0" borderId="4" xfId="918" applyNumberFormat="1" applyFont="1" applyBorder="1" applyAlignment="1">
      <alignment horizontal="right" vertical="center" wrapText="1"/>
    </xf>
    <xf numFmtId="38" fontId="4" fillId="0" borderId="5" xfId="918" applyNumberFormat="1" applyFont="1" applyBorder="1" applyAlignment="1">
      <alignment horizontal="right" vertical="center" wrapText="1"/>
    </xf>
    <xf numFmtId="38" fontId="4" fillId="0" borderId="6" xfId="918" applyNumberFormat="1" applyFont="1" applyBorder="1" applyAlignment="1">
      <alignment horizontal="right" vertical="center" wrapText="1"/>
    </xf>
    <xf numFmtId="38" fontId="4" fillId="0" borderId="4" xfId="918" applyNumberFormat="1" applyFont="1" applyBorder="1" applyAlignment="1">
      <alignment horizontal="right" vertical="center" wrapText="1"/>
    </xf>
    <xf numFmtId="38" fontId="3" fillId="0" borderId="5" xfId="918" applyNumberFormat="1" applyFont="1" applyBorder="1" applyAlignment="1">
      <alignment horizontal="right" vertical="center" wrapText="1"/>
    </xf>
    <xf numFmtId="38" fontId="4" fillId="0" borderId="7" xfId="918" applyNumberFormat="1" applyFont="1" applyBorder="1" applyAlignment="1">
      <alignment horizontal="right" vertical="center" wrapText="1"/>
    </xf>
    <xf numFmtId="38" fontId="4" fillId="0" borderId="8" xfId="918" applyNumberFormat="1" applyFont="1" applyBorder="1" applyAlignment="1">
      <alignment horizontal="right" vertical="center" wrapText="1"/>
    </xf>
    <xf numFmtId="38" fontId="4" fillId="0" borderId="9" xfId="918" applyNumberFormat="1" applyFont="1" applyBorder="1" applyAlignment="1">
      <alignment horizontal="right" vertical="center" wrapText="1"/>
    </xf>
    <xf numFmtId="38" fontId="4" fillId="0" borderId="5" xfId="0" applyNumberFormat="1" applyFont="1" applyFill="1" applyBorder="1" applyAlignment="1" applyProtection="1">
      <alignment vertical="center"/>
      <protection locked="0"/>
    </xf>
    <xf numFmtId="38" fontId="4" fillId="0" borderId="4" xfId="0" applyNumberFormat="1" applyFont="1" applyFill="1" applyBorder="1" applyAlignment="1" applyProtection="1">
      <alignment vertical="center"/>
      <protection locked="0"/>
    </xf>
    <xf numFmtId="38" fontId="4" fillId="0" borderId="5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  <protection locked="0"/>
    </xf>
    <xf numFmtId="38" fontId="3" fillId="0" borderId="4" xfId="0" applyNumberFormat="1" applyFont="1" applyFill="1" applyBorder="1" applyAlignment="1" applyProtection="1">
      <alignment vertical="center"/>
      <protection locked="0"/>
    </xf>
    <xf numFmtId="38" fontId="3" fillId="0" borderId="5" xfId="920" applyNumberFormat="1" applyFont="1" applyBorder="1" applyAlignment="1">
      <alignment horizontal="right" vertical="center" wrapText="1"/>
    </xf>
    <xf numFmtId="38" fontId="3" fillId="0" borderId="6" xfId="920" applyNumberFormat="1" applyFont="1" applyBorder="1" applyAlignment="1">
      <alignment horizontal="right" vertical="center" wrapText="1"/>
    </xf>
    <xf numFmtId="38" fontId="3" fillId="0" borderId="4" xfId="920" applyNumberFormat="1" applyFont="1" applyBorder="1" applyAlignment="1">
      <alignment horizontal="right" vertical="center" wrapText="1"/>
    </xf>
    <xf numFmtId="38" fontId="4" fillId="0" borderId="5" xfId="920" applyNumberFormat="1" applyFont="1" applyBorder="1" applyAlignment="1">
      <alignment horizontal="right" vertical="center" wrapText="1"/>
    </xf>
    <xf numFmtId="38" fontId="4" fillId="0" borderId="6" xfId="920" applyNumberFormat="1" applyFont="1" applyBorder="1" applyAlignment="1">
      <alignment horizontal="right" vertical="center" wrapText="1"/>
    </xf>
    <xf numFmtId="38" fontId="4" fillId="0" borderId="4" xfId="920" applyNumberFormat="1" applyFont="1" applyBorder="1" applyAlignment="1">
      <alignment horizontal="right" vertical="center" wrapText="1"/>
    </xf>
    <xf numFmtId="38" fontId="4" fillId="0" borderId="7" xfId="920" applyNumberFormat="1" applyFont="1" applyBorder="1" applyAlignment="1">
      <alignment horizontal="right" vertical="center" wrapText="1"/>
    </xf>
    <xf numFmtId="38" fontId="4" fillId="0" borderId="8" xfId="920" applyNumberFormat="1" applyFont="1" applyBorder="1" applyAlignment="1">
      <alignment horizontal="right" vertical="center" wrapText="1"/>
    </xf>
    <xf numFmtId="38" fontId="4" fillId="0" borderId="9" xfId="920" applyNumberFormat="1" applyFont="1" applyBorder="1" applyAlignment="1">
      <alignment horizontal="right" vertical="center" wrapText="1"/>
    </xf>
    <xf numFmtId="38" fontId="3" fillId="0" borderId="6" xfId="921" applyNumberFormat="1" applyFont="1" applyFill="1" applyBorder="1" applyAlignment="1">
      <alignment horizontal="right" vertical="center" wrapText="1"/>
    </xf>
    <xf numFmtId="38" fontId="4" fillId="0" borderId="6" xfId="921" applyNumberFormat="1" applyFont="1" applyBorder="1" applyAlignment="1">
      <alignment horizontal="right" vertical="center" wrapText="1"/>
    </xf>
    <xf numFmtId="38" fontId="3" fillId="0" borderId="6" xfId="921" applyNumberFormat="1" applyFont="1" applyBorder="1" applyAlignment="1">
      <alignment horizontal="right" vertical="center" wrapText="1"/>
    </xf>
    <xf numFmtId="38" fontId="4" fillId="0" borderId="8" xfId="921" applyNumberFormat="1" applyFont="1" applyBorder="1" applyAlignment="1">
      <alignment horizontal="right" vertical="center" wrapText="1"/>
    </xf>
    <xf numFmtId="38" fontId="3" fillId="0" borderId="5" xfId="922" applyNumberFormat="1" applyFont="1" applyFill="1" applyBorder="1" applyAlignment="1">
      <alignment horizontal="right" vertical="center" wrapText="1"/>
    </xf>
    <xf numFmtId="38" fontId="3" fillId="0" borderId="6" xfId="922" applyNumberFormat="1" applyFont="1" applyBorder="1" applyAlignment="1">
      <alignment horizontal="right" vertical="center" wrapText="1"/>
    </xf>
    <xf numFmtId="38" fontId="3" fillId="0" borderId="4" xfId="922" applyNumberFormat="1" applyFont="1" applyBorder="1" applyAlignment="1">
      <alignment horizontal="right" vertical="center" wrapText="1"/>
    </xf>
    <xf numFmtId="38" fontId="4" fillId="0" borderId="5" xfId="922" applyNumberFormat="1" applyFont="1" applyBorder="1" applyAlignment="1">
      <alignment horizontal="right" vertical="center" wrapText="1"/>
    </xf>
    <xf numFmtId="38" fontId="4" fillId="0" borderId="6" xfId="922" applyNumberFormat="1" applyFont="1" applyBorder="1" applyAlignment="1">
      <alignment horizontal="right" vertical="center" wrapText="1"/>
    </xf>
    <xf numFmtId="38" fontId="4" fillId="0" borderId="4" xfId="922" applyNumberFormat="1" applyFont="1" applyBorder="1" applyAlignment="1">
      <alignment horizontal="right" vertical="center" wrapText="1"/>
    </xf>
    <xf numFmtId="38" fontId="3" fillId="0" borderId="5" xfId="922" applyNumberFormat="1" applyFont="1" applyBorder="1" applyAlignment="1">
      <alignment horizontal="right" vertical="center" wrapText="1"/>
    </xf>
    <xf numFmtId="38" fontId="4" fillId="0" borderId="7" xfId="922" applyNumberFormat="1" applyFont="1" applyBorder="1" applyAlignment="1">
      <alignment horizontal="right" vertical="center" wrapText="1"/>
    </xf>
    <xf numFmtId="38" fontId="4" fillId="0" borderId="8" xfId="922" applyNumberFormat="1" applyFont="1" applyBorder="1" applyAlignment="1">
      <alignment horizontal="right" vertical="center" wrapText="1"/>
    </xf>
    <xf numFmtId="38" fontId="4" fillId="0" borderId="9" xfId="922" applyNumberFormat="1" applyFont="1" applyBorder="1" applyAlignment="1">
      <alignment horizontal="right" vertical="center" wrapText="1"/>
    </xf>
    <xf numFmtId="38" fontId="3" fillId="0" borderId="6" xfId="923" applyNumberFormat="1" applyFont="1" applyBorder="1" applyAlignment="1">
      <alignment horizontal="right" vertical="center" wrapText="1"/>
    </xf>
    <xf numFmtId="38" fontId="4" fillId="0" borderId="6" xfId="923" applyNumberFormat="1" applyFont="1" applyBorder="1" applyAlignment="1">
      <alignment horizontal="right" vertical="center" wrapText="1"/>
    </xf>
    <xf numFmtId="38" fontId="4" fillId="0" borderId="8" xfId="923" applyNumberFormat="1" applyFont="1" applyBorder="1" applyAlignment="1">
      <alignment horizontal="right" vertical="center" wrapText="1"/>
    </xf>
    <xf numFmtId="38" fontId="3" fillId="0" borderId="5" xfId="924" applyNumberFormat="1" applyFont="1" applyBorder="1" applyAlignment="1">
      <alignment horizontal="right" vertical="center" wrapText="1"/>
    </xf>
    <xf numFmtId="38" fontId="3" fillId="0" borderId="6" xfId="924" applyNumberFormat="1" applyFont="1" applyBorder="1" applyAlignment="1">
      <alignment horizontal="right" vertical="center" wrapText="1"/>
    </xf>
    <xf numFmtId="38" fontId="3" fillId="0" borderId="4" xfId="924" applyNumberFormat="1" applyFont="1" applyBorder="1" applyAlignment="1">
      <alignment horizontal="right" vertical="center" wrapText="1"/>
    </xf>
    <xf numFmtId="38" fontId="4" fillId="0" borderId="5" xfId="924" applyNumberFormat="1" applyFont="1" applyBorder="1" applyAlignment="1">
      <alignment horizontal="right" vertical="center" wrapText="1"/>
    </xf>
    <xf numFmtId="38" fontId="4" fillId="0" borderId="6" xfId="924" applyNumberFormat="1" applyFont="1" applyBorder="1" applyAlignment="1">
      <alignment horizontal="right" vertical="center" wrapText="1"/>
    </xf>
    <xf numFmtId="38" fontId="4" fillId="0" borderId="4" xfId="924" applyNumberFormat="1" applyFont="1" applyBorder="1" applyAlignment="1">
      <alignment horizontal="right" vertical="center" wrapText="1"/>
    </xf>
    <xf numFmtId="38" fontId="4" fillId="0" borderId="7" xfId="924" applyNumberFormat="1" applyFont="1" applyBorder="1" applyAlignment="1">
      <alignment horizontal="right" vertical="center" wrapText="1"/>
    </xf>
    <xf numFmtId="38" fontId="4" fillId="0" borderId="8" xfId="924" applyNumberFormat="1" applyFont="1" applyBorder="1" applyAlignment="1">
      <alignment horizontal="right" vertical="center" wrapText="1"/>
    </xf>
    <xf numFmtId="38" fontId="4" fillId="0" borderId="9" xfId="924" applyNumberFormat="1" applyFont="1" applyBorder="1" applyAlignment="1">
      <alignment horizontal="right" vertical="center" wrapText="1"/>
    </xf>
    <xf numFmtId="38" fontId="3" fillId="0" borderId="6" xfId="897" applyNumberFormat="1" applyFont="1" applyFill="1" applyBorder="1" applyAlignment="1">
      <alignment horizontal="right" vertical="center" wrapText="1"/>
    </xf>
    <xf numFmtId="38" fontId="4" fillId="0" borderId="6" xfId="897" applyNumberFormat="1" applyFont="1" applyBorder="1" applyAlignment="1">
      <alignment horizontal="right" vertical="center" wrapText="1"/>
    </xf>
    <xf numFmtId="38" fontId="3" fillId="0" borderId="6" xfId="897" applyNumberFormat="1" applyFont="1" applyBorder="1" applyAlignment="1">
      <alignment horizontal="right" vertical="center" wrapText="1"/>
    </xf>
    <xf numFmtId="38" fontId="4" fillId="0" borderId="6" xfId="897" applyNumberFormat="1" applyFont="1" applyFill="1" applyBorder="1" applyAlignment="1">
      <alignment horizontal="right" vertical="center" wrapText="1"/>
    </xf>
    <xf numFmtId="38" fontId="4" fillId="0" borderId="8" xfId="897" applyNumberFormat="1" applyFont="1" applyBorder="1" applyAlignment="1">
      <alignment horizontal="right" vertical="center" wrapText="1"/>
    </xf>
    <xf numFmtId="38" fontId="3" fillId="0" borderId="5" xfId="898" applyNumberFormat="1" applyFont="1" applyFill="1" applyBorder="1" applyAlignment="1">
      <alignment horizontal="right" vertical="center" wrapText="1"/>
    </xf>
    <xf numFmtId="38" fontId="3" fillId="0" borderId="6" xfId="898" applyNumberFormat="1" applyFont="1" applyBorder="1" applyAlignment="1">
      <alignment horizontal="right" vertical="center" wrapText="1"/>
    </xf>
    <xf numFmtId="38" fontId="3" fillId="0" borderId="4" xfId="898" applyNumberFormat="1" applyFont="1" applyBorder="1" applyAlignment="1">
      <alignment horizontal="right" vertical="center" wrapText="1"/>
    </xf>
    <xf numFmtId="38" fontId="4" fillId="0" borderId="5" xfId="898" applyNumberFormat="1" applyFont="1" applyBorder="1" applyAlignment="1">
      <alignment horizontal="right" vertical="center" wrapText="1"/>
    </xf>
    <xf numFmtId="38" fontId="4" fillId="0" borderId="6" xfId="898" applyNumberFormat="1" applyFont="1" applyBorder="1" applyAlignment="1">
      <alignment horizontal="right" vertical="center" wrapText="1"/>
    </xf>
    <xf numFmtId="38" fontId="4" fillId="0" borderId="4" xfId="898" applyNumberFormat="1" applyFont="1" applyBorder="1" applyAlignment="1">
      <alignment horizontal="right" vertical="center" wrapText="1"/>
    </xf>
    <xf numFmtId="38" fontId="3" fillId="0" borderId="5" xfId="898" applyNumberFormat="1" applyFont="1" applyBorder="1" applyAlignment="1">
      <alignment horizontal="right" vertical="center" wrapText="1"/>
    </xf>
    <xf numFmtId="38" fontId="4" fillId="0" borderId="7" xfId="898" applyNumberFormat="1" applyFont="1" applyBorder="1" applyAlignment="1">
      <alignment horizontal="right" vertical="center" wrapText="1"/>
    </xf>
    <xf numFmtId="38" fontId="4" fillId="0" borderId="8" xfId="898" applyNumberFormat="1" applyFont="1" applyBorder="1" applyAlignment="1">
      <alignment horizontal="right" vertical="center" wrapText="1"/>
    </xf>
    <xf numFmtId="38" fontId="4" fillId="0" borderId="9" xfId="898" applyNumberFormat="1" applyFont="1" applyBorder="1" applyAlignment="1">
      <alignment horizontal="right" vertical="center" wrapText="1"/>
    </xf>
    <xf numFmtId="38" fontId="3" fillId="0" borderId="6" xfId="899" applyNumberFormat="1" applyFont="1" applyFill="1" applyBorder="1" applyAlignment="1">
      <alignment horizontal="right" vertical="center" wrapText="1"/>
    </xf>
    <xf numFmtId="38" fontId="4" fillId="0" borderId="6" xfId="899" applyNumberFormat="1" applyFont="1" applyBorder="1" applyAlignment="1">
      <alignment horizontal="right" vertical="center" wrapText="1"/>
    </xf>
    <xf numFmtId="38" fontId="3" fillId="0" borderId="6" xfId="899" applyNumberFormat="1" applyFont="1" applyBorder="1" applyAlignment="1">
      <alignment horizontal="right" vertical="center" wrapText="1"/>
    </xf>
    <xf numFmtId="38" fontId="4" fillId="0" borderId="6" xfId="899" applyNumberFormat="1" applyFont="1" applyFill="1" applyBorder="1" applyAlignment="1">
      <alignment horizontal="right" vertical="center" wrapText="1"/>
    </xf>
    <xf numFmtId="38" fontId="4" fillId="0" borderId="8" xfId="899" applyNumberFormat="1" applyFont="1" applyBorder="1" applyAlignment="1">
      <alignment horizontal="right" vertical="center" wrapText="1"/>
    </xf>
    <xf numFmtId="38" fontId="3" fillId="0" borderId="5" xfId="900" applyNumberFormat="1" applyFont="1" applyFill="1" applyBorder="1" applyAlignment="1">
      <alignment horizontal="right" vertical="center" wrapText="1"/>
    </xf>
    <xf numFmtId="38" fontId="3" fillId="0" borderId="6" xfId="900" applyNumberFormat="1" applyFont="1" applyBorder="1" applyAlignment="1">
      <alignment horizontal="right" vertical="center" wrapText="1"/>
    </xf>
    <xf numFmtId="38" fontId="3" fillId="0" borderId="4" xfId="900" applyNumberFormat="1" applyFont="1" applyBorder="1" applyAlignment="1">
      <alignment horizontal="right" vertical="center" wrapText="1"/>
    </xf>
    <xf numFmtId="38" fontId="4" fillId="0" borderId="5" xfId="900" applyNumberFormat="1" applyFont="1" applyBorder="1" applyAlignment="1">
      <alignment horizontal="right" vertical="center" wrapText="1"/>
    </xf>
    <xf numFmtId="38" fontId="4" fillId="0" borderId="6" xfId="900" applyNumberFormat="1" applyFont="1" applyBorder="1" applyAlignment="1">
      <alignment horizontal="right" vertical="center" wrapText="1"/>
    </xf>
    <xf numFmtId="38" fontId="4" fillId="0" borderId="4" xfId="900" applyNumberFormat="1" applyFont="1" applyBorder="1" applyAlignment="1">
      <alignment horizontal="right" vertical="center" wrapText="1"/>
    </xf>
    <xf numFmtId="38" fontId="3" fillId="0" borderId="5" xfId="900" applyNumberFormat="1" applyFont="1" applyBorder="1" applyAlignment="1">
      <alignment horizontal="right" vertical="center" wrapText="1"/>
    </xf>
    <xf numFmtId="38" fontId="4" fillId="0" borderId="7" xfId="900" applyNumberFormat="1" applyFont="1" applyBorder="1" applyAlignment="1">
      <alignment horizontal="right" vertical="center" wrapText="1"/>
    </xf>
    <xf numFmtId="38" fontId="4" fillId="0" borderId="8" xfId="900" applyNumberFormat="1" applyFont="1" applyBorder="1" applyAlignment="1">
      <alignment horizontal="right" vertical="center" wrapText="1"/>
    </xf>
    <xf numFmtId="38" fontId="4" fillId="0" borderId="9" xfId="900" applyNumberFormat="1" applyFont="1" applyBorder="1" applyAlignment="1">
      <alignment horizontal="right" vertical="center" wrapText="1"/>
    </xf>
    <xf numFmtId="38" fontId="3" fillId="0" borderId="5" xfId="911" applyNumberFormat="1" applyFont="1" applyBorder="1" applyAlignment="1">
      <alignment horizontal="right" vertical="center" wrapText="1"/>
    </xf>
    <xf numFmtId="38" fontId="3" fillId="0" borderId="6" xfId="911" applyNumberFormat="1" applyFont="1" applyBorder="1" applyAlignment="1">
      <alignment horizontal="right" vertical="center" wrapText="1"/>
    </xf>
    <xf numFmtId="38" fontId="3" fillId="0" borderId="4" xfId="911" applyNumberFormat="1" applyFont="1" applyBorder="1" applyAlignment="1">
      <alignment horizontal="right" vertical="center" wrapText="1"/>
    </xf>
    <xf numFmtId="38" fontId="4" fillId="0" borderId="5" xfId="911" applyNumberFormat="1" applyFont="1" applyBorder="1" applyAlignment="1">
      <alignment horizontal="right" vertical="center" wrapText="1"/>
    </xf>
    <xf numFmtId="38" fontId="4" fillId="0" borderId="6" xfId="911" applyNumberFormat="1" applyFont="1" applyBorder="1" applyAlignment="1">
      <alignment horizontal="right" vertical="center" wrapText="1"/>
    </xf>
    <xf numFmtId="38" fontId="4" fillId="0" borderId="4" xfId="911" applyNumberFormat="1" applyFont="1" applyBorder="1" applyAlignment="1">
      <alignment horizontal="right" vertical="center" wrapText="1"/>
    </xf>
    <xf numFmtId="38" fontId="4" fillId="0" borderId="7" xfId="911" applyNumberFormat="1" applyFont="1" applyBorder="1" applyAlignment="1">
      <alignment horizontal="right" vertical="center" wrapText="1"/>
    </xf>
    <xf numFmtId="38" fontId="4" fillId="0" borderId="8" xfId="911" applyNumberFormat="1" applyFont="1" applyBorder="1" applyAlignment="1">
      <alignment horizontal="right" vertical="center" wrapText="1"/>
    </xf>
    <xf numFmtId="38" fontId="4" fillId="0" borderId="9" xfId="911" applyNumberFormat="1" applyFont="1" applyBorder="1" applyAlignment="1">
      <alignment horizontal="right" vertical="center" wrapText="1"/>
    </xf>
    <xf numFmtId="38" fontId="4" fillId="0" borderId="4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Alignment="1">
      <alignment vertical="center"/>
    </xf>
    <xf numFmtId="38" fontId="3" fillId="0" borderId="6" xfId="901" applyNumberFormat="1" applyFont="1" applyFill="1" applyBorder="1" applyAlignment="1">
      <alignment horizontal="right" vertical="center" wrapText="1"/>
    </xf>
    <xf numFmtId="38" fontId="4" fillId="0" borderId="6" xfId="901" applyNumberFormat="1" applyFont="1" applyFill="1" applyBorder="1" applyAlignment="1">
      <alignment horizontal="right" vertical="center" wrapText="1"/>
    </xf>
    <xf numFmtId="38" fontId="4" fillId="0" borderId="6" xfId="901" applyNumberFormat="1" applyFont="1" applyBorder="1" applyAlignment="1">
      <alignment horizontal="right" vertical="center" wrapText="1"/>
    </xf>
    <xf numFmtId="38" fontId="3" fillId="0" borderId="6" xfId="901" applyNumberFormat="1" applyFont="1" applyBorder="1" applyAlignment="1">
      <alignment horizontal="right" vertical="center" wrapText="1"/>
    </xf>
    <xf numFmtId="38" fontId="4" fillId="0" borderId="8" xfId="901" applyNumberFormat="1" applyFont="1" applyBorder="1" applyAlignment="1">
      <alignment horizontal="right" vertical="center" wrapText="1"/>
    </xf>
    <xf numFmtId="38" fontId="3" fillId="0" borderId="5" xfId="902" applyNumberFormat="1" applyFont="1" applyFill="1" applyBorder="1" applyAlignment="1">
      <alignment horizontal="right" vertical="center" wrapText="1"/>
    </xf>
    <xf numFmtId="38" fontId="3" fillId="0" borderId="6" xfId="902" applyNumberFormat="1" applyFont="1" applyBorder="1" applyAlignment="1">
      <alignment horizontal="right" vertical="center" wrapText="1"/>
    </xf>
    <xf numFmtId="38" fontId="3" fillId="0" borderId="4" xfId="902" applyNumberFormat="1" applyFont="1" applyBorder="1" applyAlignment="1">
      <alignment horizontal="right" vertical="center" wrapText="1"/>
    </xf>
    <xf numFmtId="38" fontId="4" fillId="0" borderId="5" xfId="902" applyNumberFormat="1" applyFont="1" applyFill="1" applyBorder="1" applyAlignment="1">
      <alignment horizontal="right" vertical="center" wrapText="1"/>
    </xf>
    <xf numFmtId="38" fontId="4" fillId="0" borderId="6" xfId="902" applyNumberFormat="1" applyFont="1" applyBorder="1" applyAlignment="1">
      <alignment horizontal="right" vertical="center" wrapText="1"/>
    </xf>
    <xf numFmtId="38" fontId="4" fillId="0" borderId="4" xfId="902" applyNumberFormat="1" applyFont="1" applyBorder="1" applyAlignment="1">
      <alignment horizontal="right" vertical="center" wrapText="1"/>
    </xf>
    <xf numFmtId="38" fontId="4" fillId="0" borderId="5" xfId="902" applyNumberFormat="1" applyFont="1" applyBorder="1" applyAlignment="1">
      <alignment horizontal="right" vertical="center" wrapText="1"/>
    </xf>
    <xf numFmtId="38" fontId="3" fillId="0" borderId="5" xfId="902" applyNumberFormat="1" applyFont="1" applyBorder="1" applyAlignment="1">
      <alignment horizontal="right" vertical="center" wrapText="1"/>
    </xf>
    <xf numFmtId="38" fontId="4" fillId="0" borderId="7" xfId="902" applyNumberFormat="1" applyFont="1" applyBorder="1" applyAlignment="1">
      <alignment horizontal="right" vertical="center" wrapText="1"/>
    </xf>
    <xf numFmtId="38" fontId="4" fillId="0" borderId="8" xfId="902" applyNumberFormat="1" applyFont="1" applyBorder="1" applyAlignment="1">
      <alignment horizontal="right" vertical="center" wrapText="1"/>
    </xf>
    <xf numFmtId="38" fontId="4" fillId="0" borderId="9" xfId="902" applyNumberFormat="1" applyFont="1" applyBorder="1" applyAlignment="1">
      <alignment horizontal="right" vertical="center" wrapText="1"/>
    </xf>
    <xf numFmtId="38" fontId="3" fillId="0" borderId="6" xfId="903" applyNumberFormat="1" applyFont="1" applyBorder="1" applyAlignment="1">
      <alignment horizontal="right" vertical="center" wrapText="1"/>
    </xf>
    <xf numFmtId="38" fontId="4" fillId="0" borderId="6" xfId="903" applyNumberFormat="1" applyFont="1" applyBorder="1" applyAlignment="1">
      <alignment horizontal="right" vertical="center" wrapText="1"/>
    </xf>
    <xf numFmtId="38" fontId="4" fillId="0" borderId="6" xfId="903" applyNumberFormat="1" applyFont="1" applyFill="1" applyBorder="1" applyAlignment="1">
      <alignment horizontal="right" vertical="center" wrapText="1"/>
    </xf>
    <xf numFmtId="38" fontId="3" fillId="0" borderId="6" xfId="903" applyNumberFormat="1" applyFont="1" applyFill="1" applyBorder="1" applyAlignment="1">
      <alignment horizontal="right" vertical="center" wrapText="1"/>
    </xf>
    <xf numFmtId="38" fontId="4" fillId="0" borderId="8" xfId="903" applyNumberFormat="1" applyFont="1" applyBorder="1" applyAlignment="1">
      <alignment horizontal="right" vertical="center" wrapText="1"/>
    </xf>
    <xf numFmtId="38" fontId="3" fillId="0" borderId="5" xfId="904" applyNumberFormat="1" applyFont="1" applyBorder="1" applyAlignment="1">
      <alignment horizontal="right" vertical="center" wrapText="1"/>
    </xf>
    <xf numFmtId="38" fontId="3" fillId="0" borderId="6" xfId="904" applyNumberFormat="1" applyFont="1" applyBorder="1" applyAlignment="1">
      <alignment horizontal="right" vertical="center" wrapText="1"/>
    </xf>
    <xf numFmtId="38" fontId="3" fillId="0" borderId="4" xfId="904" applyNumberFormat="1" applyFont="1" applyBorder="1" applyAlignment="1">
      <alignment horizontal="right" vertical="center" wrapText="1"/>
    </xf>
    <xf numFmtId="38" fontId="4" fillId="0" borderId="5" xfId="904" applyNumberFormat="1" applyFont="1" applyBorder="1" applyAlignment="1">
      <alignment horizontal="right" vertical="center" wrapText="1"/>
    </xf>
    <xf numFmtId="38" fontId="4" fillId="0" borderId="6" xfId="904" applyNumberFormat="1" applyFont="1" applyBorder="1" applyAlignment="1">
      <alignment horizontal="right" vertical="center" wrapText="1"/>
    </xf>
    <xf numFmtId="38" fontId="4" fillId="0" borderId="4" xfId="904" applyNumberFormat="1" applyFont="1" applyBorder="1" applyAlignment="1">
      <alignment horizontal="right" vertical="center" wrapText="1"/>
    </xf>
    <xf numFmtId="38" fontId="4" fillId="0" borderId="7" xfId="904" applyNumberFormat="1" applyFont="1" applyBorder="1" applyAlignment="1">
      <alignment horizontal="right" vertical="center" wrapText="1"/>
    </xf>
    <xf numFmtId="38" fontId="4" fillId="0" borderId="8" xfId="904" applyNumberFormat="1" applyFont="1" applyBorder="1" applyAlignment="1">
      <alignment horizontal="right" vertical="center" wrapText="1"/>
    </xf>
    <xf numFmtId="38" fontId="4" fillId="0" borderId="9" xfId="904" applyNumberFormat="1" applyFont="1" applyBorder="1" applyAlignment="1">
      <alignment horizontal="right" vertical="center" wrapText="1"/>
    </xf>
    <xf numFmtId="38" fontId="3" fillId="0" borderId="6" xfId="912" applyNumberFormat="1" applyFont="1" applyBorder="1" applyAlignment="1">
      <alignment horizontal="right" vertical="center" wrapText="1"/>
    </xf>
    <xf numFmtId="38" fontId="4" fillId="0" borderId="6" xfId="912" applyNumberFormat="1" applyFont="1" applyBorder="1" applyAlignment="1">
      <alignment horizontal="right" vertical="center" wrapText="1"/>
    </xf>
    <xf numFmtId="38" fontId="4" fillId="0" borderId="8" xfId="912" applyNumberFormat="1" applyFont="1" applyBorder="1" applyAlignment="1">
      <alignment horizontal="right" vertical="center" wrapText="1"/>
    </xf>
    <xf numFmtId="38" fontId="3" fillId="0" borderId="5" xfId="913" applyNumberFormat="1" applyFont="1" applyBorder="1" applyAlignment="1">
      <alignment horizontal="right" vertical="center" wrapText="1"/>
    </xf>
    <xf numFmtId="38" fontId="3" fillId="0" borderId="6" xfId="913" applyNumberFormat="1" applyFont="1" applyBorder="1" applyAlignment="1">
      <alignment horizontal="right" vertical="center" wrapText="1"/>
    </xf>
    <xf numFmtId="38" fontId="3" fillId="0" borderId="4" xfId="913" applyNumberFormat="1" applyFont="1" applyBorder="1" applyAlignment="1">
      <alignment horizontal="right" vertical="center" wrapText="1"/>
    </xf>
    <xf numFmtId="38" fontId="4" fillId="0" borderId="5" xfId="913" applyNumberFormat="1" applyFont="1" applyBorder="1" applyAlignment="1">
      <alignment horizontal="right" vertical="center" wrapText="1"/>
    </xf>
    <xf numFmtId="38" fontId="4" fillId="0" borderId="6" xfId="913" applyNumberFormat="1" applyFont="1" applyBorder="1" applyAlignment="1">
      <alignment horizontal="right" vertical="center" wrapText="1"/>
    </xf>
    <xf numFmtId="38" fontId="4" fillId="0" borderId="4" xfId="913" applyNumberFormat="1" applyFont="1" applyBorder="1" applyAlignment="1">
      <alignment horizontal="right" vertical="center" wrapText="1"/>
    </xf>
    <xf numFmtId="38" fontId="4" fillId="0" borderId="7" xfId="913" applyNumberFormat="1" applyFont="1" applyBorder="1" applyAlignment="1">
      <alignment horizontal="right" vertical="center" wrapText="1"/>
    </xf>
    <xf numFmtId="38" fontId="4" fillId="0" borderId="8" xfId="913" applyNumberFormat="1" applyFont="1" applyBorder="1" applyAlignment="1">
      <alignment horizontal="right" vertical="center" wrapText="1"/>
    </xf>
    <xf numFmtId="38" fontId="4" fillId="0" borderId="9" xfId="913" applyNumberFormat="1" applyFont="1" applyBorder="1" applyAlignment="1">
      <alignment horizontal="right" vertical="center" wrapText="1"/>
    </xf>
    <xf numFmtId="38" fontId="3" fillId="0" borderId="6" xfId="914" applyNumberFormat="1" applyFont="1" applyFill="1" applyBorder="1" applyAlignment="1">
      <alignment horizontal="right" vertical="center" wrapText="1"/>
    </xf>
    <xf numFmtId="38" fontId="4" fillId="0" borderId="6" xfId="914" applyNumberFormat="1" applyFont="1" applyBorder="1" applyAlignment="1">
      <alignment horizontal="right" vertical="center" wrapText="1"/>
    </xf>
    <xf numFmtId="38" fontId="3" fillId="0" borderId="6" xfId="914" applyNumberFormat="1" applyFont="1" applyBorder="1" applyAlignment="1">
      <alignment horizontal="right" vertical="center" wrapText="1"/>
    </xf>
    <xf numFmtId="38" fontId="4" fillId="0" borderId="8" xfId="914" applyNumberFormat="1" applyFont="1" applyBorder="1" applyAlignment="1">
      <alignment horizontal="right" vertical="center" wrapText="1"/>
    </xf>
    <xf numFmtId="38" fontId="3" fillId="0" borderId="5" xfId="915" applyNumberFormat="1" applyFont="1" applyFill="1" applyBorder="1" applyAlignment="1">
      <alignment horizontal="right" vertical="center" wrapText="1"/>
    </xf>
    <xf numFmtId="38" fontId="3" fillId="0" borderId="6" xfId="915" applyNumberFormat="1" applyFont="1" applyBorder="1" applyAlignment="1">
      <alignment horizontal="right" vertical="center" wrapText="1"/>
    </xf>
    <xf numFmtId="38" fontId="3" fillId="0" borderId="4" xfId="915" applyNumberFormat="1" applyFont="1" applyBorder="1" applyAlignment="1">
      <alignment horizontal="right" vertical="center" wrapText="1"/>
    </xf>
    <xf numFmtId="38" fontId="4" fillId="0" borderId="5" xfId="915" applyNumberFormat="1" applyFont="1" applyBorder="1" applyAlignment="1">
      <alignment horizontal="right" vertical="center" wrapText="1"/>
    </xf>
    <xf numFmtId="38" fontId="4" fillId="0" borderId="6" xfId="915" applyNumberFormat="1" applyFont="1" applyBorder="1" applyAlignment="1">
      <alignment horizontal="right" vertical="center" wrapText="1"/>
    </xf>
    <xf numFmtId="38" fontId="4" fillId="0" borderId="4" xfId="915" applyNumberFormat="1" applyFont="1" applyBorder="1" applyAlignment="1">
      <alignment horizontal="right" vertical="center" wrapText="1"/>
    </xf>
    <xf numFmtId="38" fontId="3" fillId="0" borderId="5" xfId="915" applyNumberFormat="1" applyFont="1" applyBorder="1" applyAlignment="1">
      <alignment horizontal="right" vertical="center" wrapText="1"/>
    </xf>
    <xf numFmtId="38" fontId="4" fillId="0" borderId="7" xfId="915" applyNumberFormat="1" applyFont="1" applyBorder="1" applyAlignment="1">
      <alignment horizontal="right" vertical="center" wrapText="1"/>
    </xf>
    <xf numFmtId="38" fontId="4" fillId="0" borderId="8" xfId="915" applyNumberFormat="1" applyFont="1" applyBorder="1" applyAlignment="1">
      <alignment horizontal="right" vertical="center" wrapText="1"/>
    </xf>
    <xf numFmtId="38" fontId="4" fillId="0" borderId="9" xfId="915" applyNumberFormat="1" applyFont="1" applyBorder="1" applyAlignment="1">
      <alignment horizontal="right" vertical="center" wrapText="1"/>
    </xf>
    <xf numFmtId="38" fontId="3" fillId="0" borderId="6" xfId="908" applyNumberFormat="1" applyFont="1" applyFill="1" applyBorder="1" applyAlignment="1">
      <alignment horizontal="right" vertical="center" wrapText="1"/>
    </xf>
    <xf numFmtId="38" fontId="4" fillId="0" borderId="6" xfId="908" applyNumberFormat="1" applyFont="1" applyFill="1" applyBorder="1" applyAlignment="1">
      <alignment horizontal="right" vertical="center" wrapText="1"/>
    </xf>
    <xf numFmtId="38" fontId="4" fillId="0" borderId="6" xfId="908" applyNumberFormat="1" applyFont="1" applyBorder="1" applyAlignment="1">
      <alignment horizontal="right" vertical="center" wrapText="1"/>
    </xf>
    <xf numFmtId="38" fontId="3" fillId="0" borderId="6" xfId="908" applyNumberFormat="1" applyFont="1" applyBorder="1" applyAlignment="1">
      <alignment horizontal="right" vertical="center" wrapText="1"/>
    </xf>
    <xf numFmtId="38" fontId="4" fillId="0" borderId="8" xfId="908" applyNumberFormat="1" applyFont="1" applyBorder="1" applyAlignment="1">
      <alignment horizontal="right" vertical="center" wrapText="1"/>
    </xf>
    <xf numFmtId="38" fontId="3" fillId="0" borderId="5" xfId="909" applyNumberFormat="1" applyFont="1" applyFill="1" applyBorder="1" applyAlignment="1">
      <alignment horizontal="right" vertical="center" wrapText="1"/>
    </xf>
    <xf numFmtId="38" fontId="3" fillId="0" borderId="6" xfId="909" applyNumberFormat="1" applyFont="1" applyBorder="1" applyAlignment="1">
      <alignment horizontal="right" vertical="center" wrapText="1"/>
    </xf>
    <xf numFmtId="38" fontId="3" fillId="0" borderId="4" xfId="909" applyNumberFormat="1" applyFont="1" applyBorder="1" applyAlignment="1">
      <alignment horizontal="right" vertical="center" wrapText="1"/>
    </xf>
    <xf numFmtId="38" fontId="4" fillId="0" borderId="5" xfId="909" applyNumberFormat="1" applyFont="1" applyFill="1" applyBorder="1" applyAlignment="1">
      <alignment horizontal="right" vertical="center" wrapText="1"/>
    </xf>
    <xf numFmtId="38" fontId="4" fillId="0" borderId="6" xfId="909" applyNumberFormat="1" applyFont="1" applyBorder="1" applyAlignment="1">
      <alignment horizontal="right" vertical="center" wrapText="1"/>
    </xf>
    <xf numFmtId="38" fontId="4" fillId="0" borderId="4" xfId="909" applyNumberFormat="1" applyFont="1" applyBorder="1" applyAlignment="1">
      <alignment horizontal="right" vertical="center" wrapText="1"/>
    </xf>
    <xf numFmtId="38" fontId="4" fillId="0" borderId="5" xfId="909" applyNumberFormat="1" applyFont="1" applyBorder="1" applyAlignment="1">
      <alignment horizontal="right" vertical="center" wrapText="1"/>
    </xf>
    <xf numFmtId="38" fontId="3" fillId="0" borderId="5" xfId="909" applyNumberFormat="1" applyFont="1" applyBorder="1" applyAlignment="1">
      <alignment horizontal="right" vertical="center" wrapText="1"/>
    </xf>
    <xf numFmtId="38" fontId="4" fillId="0" borderId="7" xfId="909" applyNumberFormat="1" applyFont="1" applyBorder="1" applyAlignment="1">
      <alignment horizontal="right" vertical="center" wrapText="1"/>
    </xf>
    <xf numFmtId="38" fontId="4" fillId="0" borderId="8" xfId="909" applyNumberFormat="1" applyFont="1" applyBorder="1" applyAlignment="1">
      <alignment horizontal="right" vertical="center" wrapText="1"/>
    </xf>
    <xf numFmtId="38" fontId="4" fillId="0" borderId="9" xfId="909" applyNumberFormat="1" applyFont="1" applyBorder="1" applyAlignment="1">
      <alignment horizontal="right" vertical="center" wrapText="1"/>
    </xf>
    <xf numFmtId="38" fontId="3" fillId="0" borderId="6" xfId="905" applyNumberFormat="1" applyFont="1" applyBorder="1" applyAlignment="1">
      <alignment horizontal="right" vertical="center" wrapText="1"/>
    </xf>
    <xf numFmtId="38" fontId="4" fillId="0" borderId="6" xfId="905" applyNumberFormat="1" applyFont="1" applyBorder="1" applyAlignment="1">
      <alignment horizontal="right" vertical="center" wrapText="1"/>
    </xf>
    <xf numFmtId="38" fontId="4" fillId="0" borderId="6" xfId="905" applyNumberFormat="1" applyFont="1" applyFill="1" applyBorder="1" applyAlignment="1">
      <alignment horizontal="right" vertical="center" wrapText="1"/>
    </xf>
    <xf numFmtId="38" fontId="3" fillId="0" borderId="6" xfId="905" applyNumberFormat="1" applyFont="1" applyFill="1" applyBorder="1" applyAlignment="1">
      <alignment horizontal="right" vertical="center" wrapText="1"/>
    </xf>
    <xf numFmtId="38" fontId="4" fillId="0" borderId="8" xfId="905" applyNumberFormat="1" applyFont="1" applyBorder="1" applyAlignment="1">
      <alignment horizontal="right" vertical="center" wrapText="1"/>
    </xf>
    <xf numFmtId="38" fontId="3" fillId="0" borderId="5" xfId="906" applyNumberFormat="1" applyFont="1" applyBorder="1" applyAlignment="1">
      <alignment horizontal="right" vertical="center" wrapText="1"/>
    </xf>
    <xf numFmtId="38" fontId="3" fillId="0" borderId="6" xfId="906" applyNumberFormat="1" applyFont="1" applyBorder="1" applyAlignment="1">
      <alignment horizontal="right" vertical="center" wrapText="1"/>
    </xf>
    <xf numFmtId="38" fontId="3" fillId="0" borderId="4" xfId="906" applyNumberFormat="1" applyFont="1" applyBorder="1" applyAlignment="1">
      <alignment horizontal="right" vertical="center" wrapText="1"/>
    </xf>
    <xf numFmtId="38" fontId="4" fillId="0" borderId="5" xfId="906" applyNumberFormat="1" applyFont="1" applyBorder="1" applyAlignment="1">
      <alignment horizontal="right" vertical="center" wrapText="1"/>
    </xf>
    <xf numFmtId="38" fontId="4" fillId="0" borderId="6" xfId="906" applyNumberFormat="1" applyFont="1" applyBorder="1" applyAlignment="1">
      <alignment horizontal="right" vertical="center" wrapText="1"/>
    </xf>
    <xf numFmtId="38" fontId="4" fillId="0" borderId="4" xfId="906" applyNumberFormat="1" applyFont="1" applyBorder="1" applyAlignment="1">
      <alignment horizontal="right" vertical="center" wrapText="1"/>
    </xf>
    <xf numFmtId="38" fontId="4" fillId="0" borderId="7" xfId="906" applyNumberFormat="1" applyFont="1" applyBorder="1" applyAlignment="1">
      <alignment horizontal="right" vertical="center" wrapText="1"/>
    </xf>
    <xf numFmtId="38" fontId="4" fillId="0" borderId="8" xfId="906" applyNumberFormat="1" applyFont="1" applyBorder="1" applyAlignment="1">
      <alignment horizontal="right" vertical="center" wrapText="1"/>
    </xf>
    <xf numFmtId="38" fontId="4" fillId="0" borderId="9" xfId="906" applyNumberFormat="1" applyFont="1" applyBorder="1" applyAlignment="1">
      <alignment horizontal="right" vertical="center" wrapText="1"/>
    </xf>
    <xf numFmtId="38" fontId="3" fillId="0" borderId="5" xfId="917" applyNumberFormat="1" applyFont="1" applyBorder="1" applyAlignment="1">
      <alignment horizontal="right" vertical="center" wrapText="1"/>
    </xf>
    <xf numFmtId="38" fontId="3" fillId="0" borderId="6" xfId="917" applyNumberFormat="1" applyFont="1" applyBorder="1" applyAlignment="1">
      <alignment horizontal="right" vertical="center" wrapText="1"/>
    </xf>
    <xf numFmtId="38" fontId="3" fillId="0" borderId="4" xfId="917" applyNumberFormat="1" applyFont="1" applyBorder="1" applyAlignment="1">
      <alignment horizontal="right" vertical="center" wrapText="1"/>
    </xf>
    <xf numFmtId="38" fontId="4" fillId="0" borderId="5" xfId="917" applyNumberFormat="1" applyFont="1" applyBorder="1" applyAlignment="1">
      <alignment horizontal="right" vertical="center" wrapText="1"/>
    </xf>
    <xf numFmtId="38" fontId="4" fillId="0" borderId="6" xfId="917" applyNumberFormat="1" applyFont="1" applyBorder="1" applyAlignment="1">
      <alignment horizontal="right" vertical="center" wrapText="1"/>
    </xf>
    <xf numFmtId="38" fontId="4" fillId="0" borderId="4" xfId="917" applyNumberFormat="1" applyFont="1" applyBorder="1" applyAlignment="1">
      <alignment horizontal="right" vertical="center" wrapText="1"/>
    </xf>
    <xf numFmtId="38" fontId="4" fillId="0" borderId="7" xfId="917" applyNumberFormat="1" applyFont="1" applyBorder="1" applyAlignment="1">
      <alignment horizontal="right" vertical="center" wrapText="1"/>
    </xf>
    <xf numFmtId="38" fontId="4" fillId="0" borderId="8" xfId="917" applyNumberFormat="1" applyFont="1" applyBorder="1" applyAlignment="1">
      <alignment horizontal="right" vertical="center" wrapText="1"/>
    </xf>
    <xf numFmtId="38" fontId="4" fillId="0" borderId="9" xfId="917" applyNumberFormat="1" applyFont="1" applyBorder="1" applyAlignment="1">
      <alignment horizontal="right" vertical="center" wrapText="1"/>
    </xf>
    <xf numFmtId="38" fontId="24" fillId="0" borderId="0" xfId="0" applyNumberFormat="1" applyFont="1" applyFill="1" applyAlignment="1" applyProtection="1">
      <alignment horizontal="center" vertical="center"/>
    </xf>
    <xf numFmtId="38" fontId="0" fillId="0" borderId="2" xfId="0" applyNumberFormat="1" applyFill="1" applyBorder="1" applyAlignment="1" applyProtection="1">
      <alignment horizontal="center" vertical="center"/>
    </xf>
    <xf numFmtId="38" fontId="0" fillId="0" borderId="3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/>
    </xf>
    <xf numFmtId="38" fontId="0" fillId="0" borderId="10" xfId="0" applyNumberForma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38" fontId="0" fillId="0" borderId="12" xfId="0" applyNumberFormat="1" applyFill="1" applyBorder="1" applyAlignment="1" applyProtection="1">
      <alignment horizontal="distributed" vertical="center" wrapText="1" justifyLastLine="1"/>
    </xf>
    <xf numFmtId="0" fontId="0" fillId="0" borderId="10" xfId="0" applyFill="1" applyBorder="1" applyAlignment="1">
      <alignment horizontal="distributed" vertical="center" wrapText="1" justifyLastLine="1"/>
    </xf>
    <xf numFmtId="0" fontId="0" fillId="0" borderId="4" xfId="0" applyFill="1" applyBorder="1" applyAlignment="1">
      <alignment horizontal="distributed" vertical="center" wrapText="1" justifyLastLine="1"/>
    </xf>
    <xf numFmtId="0" fontId="0" fillId="0" borderId="5" xfId="0" applyFill="1" applyBorder="1" applyAlignment="1">
      <alignment horizontal="distributed" vertical="center" wrapText="1" justifyLastLine="1"/>
    </xf>
    <xf numFmtId="0" fontId="0" fillId="0" borderId="2" xfId="0" applyFill="1" applyBorder="1" applyAlignment="1">
      <alignment horizontal="distributed" vertical="center" wrapText="1" justifyLastLine="1"/>
    </xf>
    <xf numFmtId="0" fontId="0" fillId="0" borderId="11" xfId="0" applyFill="1" applyBorder="1" applyAlignment="1">
      <alignment horizontal="distributed" vertical="center" wrapText="1" justifyLastLine="1"/>
    </xf>
    <xf numFmtId="38" fontId="0" fillId="0" borderId="13" xfId="0" applyNumberFormat="1" applyFill="1" applyBorder="1" applyAlignment="1" applyProtection="1">
      <alignment horizontal="distributed" vertical="center" justifyLastLine="1"/>
    </xf>
    <xf numFmtId="38" fontId="0" fillId="0" borderId="2" xfId="0" applyNumberFormat="1" applyFill="1" applyBorder="1" applyAlignment="1" applyProtection="1">
      <alignment horizontal="distributed" vertical="center" justifyLastLine="1"/>
    </xf>
    <xf numFmtId="38" fontId="0" fillId="0" borderId="13" xfId="0" applyNumberForma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38" fontId="0" fillId="0" borderId="14" xfId="0" applyNumberFormat="1" applyFill="1" applyBorder="1" applyAlignment="1" applyProtection="1">
      <alignment horizontal="center" vertical="center"/>
    </xf>
    <xf numFmtId="38" fontId="0" fillId="0" borderId="6" xfId="0" applyNumberFormat="1" applyFill="1" applyBorder="1" applyAlignment="1" applyProtection="1">
      <alignment horizontal="center" vertical="center"/>
    </xf>
    <xf numFmtId="38" fontId="0" fillId="0" borderId="15" xfId="0" applyNumberFormat="1" applyFill="1" applyBorder="1" applyAlignment="1" applyProtection="1">
      <alignment horizontal="center" vertical="center"/>
    </xf>
  </cellXfs>
  <cellStyles count="1177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4" xfId="23" xr:uid="{00000000-0005-0000-0000-000016000000}"/>
    <cellStyle name="20% - アクセント 1 5" xfId="24" xr:uid="{00000000-0005-0000-0000-000017000000}"/>
    <cellStyle name="20% - アクセント 1 6" xfId="25" xr:uid="{00000000-0005-0000-0000-000018000000}"/>
    <cellStyle name="20% - アクセント 1 7" xfId="26" xr:uid="{00000000-0005-0000-0000-000019000000}"/>
    <cellStyle name="20% - アクセント 1 8" xfId="27" xr:uid="{00000000-0005-0000-0000-00001A000000}"/>
    <cellStyle name="20% - アクセント 1 9" xfId="28" xr:uid="{00000000-0005-0000-0000-00001B000000}"/>
    <cellStyle name="20% - アクセント 2 10" xfId="29" xr:uid="{00000000-0005-0000-0000-00001C000000}"/>
    <cellStyle name="20% - アクセント 2 11" xfId="30" xr:uid="{00000000-0005-0000-0000-00001D000000}"/>
    <cellStyle name="20% - アクセント 2 12" xfId="31" xr:uid="{00000000-0005-0000-0000-00001E000000}"/>
    <cellStyle name="20% - アクセント 2 13" xfId="32" xr:uid="{00000000-0005-0000-0000-00001F000000}"/>
    <cellStyle name="20% - アクセント 2 14" xfId="33" xr:uid="{00000000-0005-0000-0000-000020000000}"/>
    <cellStyle name="20% - アクセント 2 15" xfId="34" xr:uid="{00000000-0005-0000-0000-000021000000}"/>
    <cellStyle name="20% - アクセント 2 16" xfId="35" xr:uid="{00000000-0005-0000-0000-000022000000}"/>
    <cellStyle name="20% - アクセント 2 17" xfId="36" xr:uid="{00000000-0005-0000-0000-000023000000}"/>
    <cellStyle name="20% - アクセント 2 18" xfId="37" xr:uid="{00000000-0005-0000-0000-000024000000}"/>
    <cellStyle name="20% - アクセント 2 19" xfId="38" xr:uid="{00000000-0005-0000-0000-000025000000}"/>
    <cellStyle name="20% - アクセント 2 2" xfId="39" xr:uid="{00000000-0005-0000-0000-000026000000}"/>
    <cellStyle name="20% - アクセント 2 20" xfId="40" xr:uid="{00000000-0005-0000-0000-000027000000}"/>
    <cellStyle name="20% - アクセント 2 21" xfId="41" xr:uid="{00000000-0005-0000-0000-000028000000}"/>
    <cellStyle name="20% - アクセント 2 22" xfId="42" xr:uid="{00000000-0005-0000-0000-000029000000}"/>
    <cellStyle name="20% - アクセント 2 23" xfId="43" xr:uid="{00000000-0005-0000-0000-00002A000000}"/>
    <cellStyle name="20% - アクセント 2 24" xfId="44" xr:uid="{00000000-0005-0000-0000-00002B000000}"/>
    <cellStyle name="20% - アクセント 2 25" xfId="45" xr:uid="{00000000-0005-0000-0000-00002C000000}"/>
    <cellStyle name="20% - アクセント 2 26" xfId="46" xr:uid="{00000000-0005-0000-0000-00002D000000}"/>
    <cellStyle name="20% - アクセント 2 27" xfId="47" xr:uid="{00000000-0005-0000-0000-00002E000000}"/>
    <cellStyle name="20% - アクセント 2 28" xfId="48" xr:uid="{00000000-0005-0000-0000-00002F000000}"/>
    <cellStyle name="20% - アクセント 2 29" xfId="49" xr:uid="{00000000-0005-0000-0000-000030000000}"/>
    <cellStyle name="20% - アクセント 2 3" xfId="50" xr:uid="{00000000-0005-0000-0000-000031000000}"/>
    <cellStyle name="20% - アクセント 2 4" xfId="51" xr:uid="{00000000-0005-0000-0000-000032000000}"/>
    <cellStyle name="20% - アクセント 2 5" xfId="52" xr:uid="{00000000-0005-0000-0000-000033000000}"/>
    <cellStyle name="20% - アクセント 2 6" xfId="53" xr:uid="{00000000-0005-0000-0000-000034000000}"/>
    <cellStyle name="20% - アクセント 2 7" xfId="54" xr:uid="{00000000-0005-0000-0000-000035000000}"/>
    <cellStyle name="20% - アクセント 2 8" xfId="55" xr:uid="{00000000-0005-0000-0000-000036000000}"/>
    <cellStyle name="20% - アクセント 2 9" xfId="56" xr:uid="{00000000-0005-0000-0000-000037000000}"/>
    <cellStyle name="20% - アクセント 3 10" xfId="57" xr:uid="{00000000-0005-0000-0000-000038000000}"/>
    <cellStyle name="20% - アクセント 3 11" xfId="58" xr:uid="{00000000-0005-0000-0000-000039000000}"/>
    <cellStyle name="20% - アクセント 3 12" xfId="59" xr:uid="{00000000-0005-0000-0000-00003A000000}"/>
    <cellStyle name="20% - アクセント 3 13" xfId="60" xr:uid="{00000000-0005-0000-0000-00003B000000}"/>
    <cellStyle name="20% - アクセント 3 14" xfId="61" xr:uid="{00000000-0005-0000-0000-00003C000000}"/>
    <cellStyle name="20% - アクセント 3 15" xfId="62" xr:uid="{00000000-0005-0000-0000-00003D000000}"/>
    <cellStyle name="20% - アクセント 3 16" xfId="63" xr:uid="{00000000-0005-0000-0000-00003E000000}"/>
    <cellStyle name="20% - アクセント 3 17" xfId="64" xr:uid="{00000000-0005-0000-0000-00003F000000}"/>
    <cellStyle name="20% - アクセント 3 18" xfId="65" xr:uid="{00000000-0005-0000-0000-000040000000}"/>
    <cellStyle name="20% - アクセント 3 19" xfId="66" xr:uid="{00000000-0005-0000-0000-000041000000}"/>
    <cellStyle name="20% - アクセント 3 2" xfId="67" xr:uid="{00000000-0005-0000-0000-000042000000}"/>
    <cellStyle name="20% - アクセント 3 20" xfId="68" xr:uid="{00000000-0005-0000-0000-000043000000}"/>
    <cellStyle name="20% - アクセント 3 21" xfId="69" xr:uid="{00000000-0005-0000-0000-000044000000}"/>
    <cellStyle name="20% - アクセント 3 22" xfId="70" xr:uid="{00000000-0005-0000-0000-000045000000}"/>
    <cellStyle name="20% - アクセント 3 23" xfId="71" xr:uid="{00000000-0005-0000-0000-000046000000}"/>
    <cellStyle name="20% - アクセント 3 24" xfId="72" xr:uid="{00000000-0005-0000-0000-000047000000}"/>
    <cellStyle name="20% - アクセント 3 25" xfId="73" xr:uid="{00000000-0005-0000-0000-000048000000}"/>
    <cellStyle name="20% - アクセント 3 26" xfId="74" xr:uid="{00000000-0005-0000-0000-000049000000}"/>
    <cellStyle name="20% - アクセント 3 27" xfId="75" xr:uid="{00000000-0005-0000-0000-00004A000000}"/>
    <cellStyle name="20% - アクセント 3 28" xfId="76" xr:uid="{00000000-0005-0000-0000-00004B000000}"/>
    <cellStyle name="20% - アクセント 3 29" xfId="77" xr:uid="{00000000-0005-0000-0000-00004C000000}"/>
    <cellStyle name="20% - アクセント 3 3" xfId="78" xr:uid="{00000000-0005-0000-0000-00004D000000}"/>
    <cellStyle name="20% - アクセント 3 4" xfId="79" xr:uid="{00000000-0005-0000-0000-00004E000000}"/>
    <cellStyle name="20% - アクセント 3 5" xfId="80" xr:uid="{00000000-0005-0000-0000-00004F000000}"/>
    <cellStyle name="20% - アクセント 3 6" xfId="81" xr:uid="{00000000-0005-0000-0000-000050000000}"/>
    <cellStyle name="20% - アクセント 3 7" xfId="82" xr:uid="{00000000-0005-0000-0000-000051000000}"/>
    <cellStyle name="20% - アクセント 3 8" xfId="83" xr:uid="{00000000-0005-0000-0000-000052000000}"/>
    <cellStyle name="20% - アクセント 3 9" xfId="84" xr:uid="{00000000-0005-0000-0000-000053000000}"/>
    <cellStyle name="20% - アクセント 4 10" xfId="85" xr:uid="{00000000-0005-0000-0000-000054000000}"/>
    <cellStyle name="20% - アクセント 4 11" xfId="86" xr:uid="{00000000-0005-0000-0000-000055000000}"/>
    <cellStyle name="20% - アクセント 4 12" xfId="87" xr:uid="{00000000-0005-0000-0000-000056000000}"/>
    <cellStyle name="20% - アクセント 4 13" xfId="88" xr:uid="{00000000-0005-0000-0000-000057000000}"/>
    <cellStyle name="20% - アクセント 4 14" xfId="89" xr:uid="{00000000-0005-0000-0000-000058000000}"/>
    <cellStyle name="20% - アクセント 4 15" xfId="90" xr:uid="{00000000-0005-0000-0000-000059000000}"/>
    <cellStyle name="20% - アクセント 4 16" xfId="91" xr:uid="{00000000-0005-0000-0000-00005A000000}"/>
    <cellStyle name="20% - アクセント 4 17" xfId="92" xr:uid="{00000000-0005-0000-0000-00005B000000}"/>
    <cellStyle name="20% - アクセント 4 18" xfId="93" xr:uid="{00000000-0005-0000-0000-00005C000000}"/>
    <cellStyle name="20% - アクセント 4 19" xfId="94" xr:uid="{00000000-0005-0000-0000-00005D000000}"/>
    <cellStyle name="20% - アクセント 4 2" xfId="95" xr:uid="{00000000-0005-0000-0000-00005E000000}"/>
    <cellStyle name="20% - アクセント 4 20" xfId="96" xr:uid="{00000000-0005-0000-0000-00005F000000}"/>
    <cellStyle name="20% - アクセント 4 21" xfId="97" xr:uid="{00000000-0005-0000-0000-000060000000}"/>
    <cellStyle name="20% - アクセント 4 22" xfId="98" xr:uid="{00000000-0005-0000-0000-000061000000}"/>
    <cellStyle name="20% - アクセント 4 23" xfId="99" xr:uid="{00000000-0005-0000-0000-000062000000}"/>
    <cellStyle name="20% - アクセント 4 24" xfId="100" xr:uid="{00000000-0005-0000-0000-000063000000}"/>
    <cellStyle name="20% - アクセント 4 25" xfId="101" xr:uid="{00000000-0005-0000-0000-000064000000}"/>
    <cellStyle name="20% - アクセント 4 26" xfId="102" xr:uid="{00000000-0005-0000-0000-000065000000}"/>
    <cellStyle name="20% - アクセント 4 27" xfId="103" xr:uid="{00000000-0005-0000-0000-000066000000}"/>
    <cellStyle name="20% - アクセント 4 28" xfId="104" xr:uid="{00000000-0005-0000-0000-000067000000}"/>
    <cellStyle name="20% - アクセント 4 29" xfId="105" xr:uid="{00000000-0005-0000-0000-000068000000}"/>
    <cellStyle name="20% - アクセント 4 3" xfId="106" xr:uid="{00000000-0005-0000-0000-000069000000}"/>
    <cellStyle name="20% - アクセント 4 4" xfId="107" xr:uid="{00000000-0005-0000-0000-00006A000000}"/>
    <cellStyle name="20% - アクセント 4 5" xfId="108" xr:uid="{00000000-0005-0000-0000-00006B000000}"/>
    <cellStyle name="20% - アクセント 4 6" xfId="109" xr:uid="{00000000-0005-0000-0000-00006C000000}"/>
    <cellStyle name="20% - アクセント 4 7" xfId="110" xr:uid="{00000000-0005-0000-0000-00006D000000}"/>
    <cellStyle name="20% - アクセント 4 8" xfId="111" xr:uid="{00000000-0005-0000-0000-00006E000000}"/>
    <cellStyle name="20% - アクセント 4 9" xfId="112" xr:uid="{00000000-0005-0000-0000-00006F000000}"/>
    <cellStyle name="20% - アクセント 5 10" xfId="113" xr:uid="{00000000-0005-0000-0000-000070000000}"/>
    <cellStyle name="20% - アクセント 5 11" xfId="114" xr:uid="{00000000-0005-0000-0000-000071000000}"/>
    <cellStyle name="20% - アクセント 5 12" xfId="115" xr:uid="{00000000-0005-0000-0000-000072000000}"/>
    <cellStyle name="20% - アクセント 5 13" xfId="116" xr:uid="{00000000-0005-0000-0000-000073000000}"/>
    <cellStyle name="20% - アクセント 5 14" xfId="117" xr:uid="{00000000-0005-0000-0000-000074000000}"/>
    <cellStyle name="20% - アクセント 5 15" xfId="118" xr:uid="{00000000-0005-0000-0000-000075000000}"/>
    <cellStyle name="20% - アクセント 5 16" xfId="119" xr:uid="{00000000-0005-0000-0000-000076000000}"/>
    <cellStyle name="20% - アクセント 5 17" xfId="120" xr:uid="{00000000-0005-0000-0000-000077000000}"/>
    <cellStyle name="20% - アクセント 5 18" xfId="121" xr:uid="{00000000-0005-0000-0000-000078000000}"/>
    <cellStyle name="20% - アクセント 5 19" xfId="122" xr:uid="{00000000-0005-0000-0000-000079000000}"/>
    <cellStyle name="20% - アクセント 5 2" xfId="123" xr:uid="{00000000-0005-0000-0000-00007A000000}"/>
    <cellStyle name="20% - アクセント 5 20" xfId="124" xr:uid="{00000000-0005-0000-0000-00007B000000}"/>
    <cellStyle name="20% - アクセント 5 21" xfId="125" xr:uid="{00000000-0005-0000-0000-00007C000000}"/>
    <cellStyle name="20% - アクセント 5 22" xfId="126" xr:uid="{00000000-0005-0000-0000-00007D000000}"/>
    <cellStyle name="20% - アクセント 5 23" xfId="127" xr:uid="{00000000-0005-0000-0000-00007E000000}"/>
    <cellStyle name="20% - アクセント 5 24" xfId="128" xr:uid="{00000000-0005-0000-0000-00007F000000}"/>
    <cellStyle name="20% - アクセント 5 25" xfId="129" xr:uid="{00000000-0005-0000-0000-000080000000}"/>
    <cellStyle name="20% - アクセント 5 26" xfId="130" xr:uid="{00000000-0005-0000-0000-000081000000}"/>
    <cellStyle name="20% - アクセント 5 27" xfId="131" xr:uid="{00000000-0005-0000-0000-000082000000}"/>
    <cellStyle name="20% - アクセント 5 28" xfId="132" xr:uid="{00000000-0005-0000-0000-000083000000}"/>
    <cellStyle name="20% - アクセント 5 29" xfId="133" xr:uid="{00000000-0005-0000-0000-000084000000}"/>
    <cellStyle name="20% - アクセント 5 3" xfId="134" xr:uid="{00000000-0005-0000-0000-000085000000}"/>
    <cellStyle name="20% - アクセント 5 4" xfId="135" xr:uid="{00000000-0005-0000-0000-000086000000}"/>
    <cellStyle name="20% - アクセント 5 5" xfId="136" xr:uid="{00000000-0005-0000-0000-000087000000}"/>
    <cellStyle name="20% - アクセント 5 6" xfId="137" xr:uid="{00000000-0005-0000-0000-000088000000}"/>
    <cellStyle name="20% - アクセント 5 7" xfId="138" xr:uid="{00000000-0005-0000-0000-000089000000}"/>
    <cellStyle name="20% - アクセント 5 8" xfId="139" xr:uid="{00000000-0005-0000-0000-00008A000000}"/>
    <cellStyle name="20% - アクセント 5 9" xfId="140" xr:uid="{00000000-0005-0000-0000-00008B000000}"/>
    <cellStyle name="20% - アクセント 6 10" xfId="141" xr:uid="{00000000-0005-0000-0000-00008C000000}"/>
    <cellStyle name="20% - アクセント 6 11" xfId="142" xr:uid="{00000000-0005-0000-0000-00008D000000}"/>
    <cellStyle name="20% - アクセント 6 12" xfId="143" xr:uid="{00000000-0005-0000-0000-00008E000000}"/>
    <cellStyle name="20% - アクセント 6 13" xfId="144" xr:uid="{00000000-0005-0000-0000-00008F000000}"/>
    <cellStyle name="20% - アクセント 6 14" xfId="145" xr:uid="{00000000-0005-0000-0000-000090000000}"/>
    <cellStyle name="20% - アクセント 6 15" xfId="146" xr:uid="{00000000-0005-0000-0000-000091000000}"/>
    <cellStyle name="20% - アクセント 6 16" xfId="147" xr:uid="{00000000-0005-0000-0000-000092000000}"/>
    <cellStyle name="20% - アクセント 6 17" xfId="148" xr:uid="{00000000-0005-0000-0000-000093000000}"/>
    <cellStyle name="20% - アクセント 6 18" xfId="149" xr:uid="{00000000-0005-0000-0000-000094000000}"/>
    <cellStyle name="20% - アクセント 6 19" xfId="150" xr:uid="{00000000-0005-0000-0000-000095000000}"/>
    <cellStyle name="20% - アクセント 6 2" xfId="151" xr:uid="{00000000-0005-0000-0000-000096000000}"/>
    <cellStyle name="20% - アクセント 6 20" xfId="152" xr:uid="{00000000-0005-0000-0000-000097000000}"/>
    <cellStyle name="20% - アクセント 6 21" xfId="153" xr:uid="{00000000-0005-0000-0000-000098000000}"/>
    <cellStyle name="20% - アクセント 6 22" xfId="154" xr:uid="{00000000-0005-0000-0000-000099000000}"/>
    <cellStyle name="20% - アクセント 6 23" xfId="155" xr:uid="{00000000-0005-0000-0000-00009A000000}"/>
    <cellStyle name="20% - アクセント 6 24" xfId="156" xr:uid="{00000000-0005-0000-0000-00009B000000}"/>
    <cellStyle name="20% - アクセント 6 25" xfId="157" xr:uid="{00000000-0005-0000-0000-00009C000000}"/>
    <cellStyle name="20% - アクセント 6 26" xfId="158" xr:uid="{00000000-0005-0000-0000-00009D000000}"/>
    <cellStyle name="20% - アクセント 6 27" xfId="159" xr:uid="{00000000-0005-0000-0000-00009E000000}"/>
    <cellStyle name="20% - アクセント 6 28" xfId="160" xr:uid="{00000000-0005-0000-0000-00009F000000}"/>
    <cellStyle name="20% - アクセント 6 29" xfId="161" xr:uid="{00000000-0005-0000-0000-0000A0000000}"/>
    <cellStyle name="20% - アクセント 6 3" xfId="162" xr:uid="{00000000-0005-0000-0000-0000A1000000}"/>
    <cellStyle name="20% - アクセント 6 4" xfId="163" xr:uid="{00000000-0005-0000-0000-0000A2000000}"/>
    <cellStyle name="20% - アクセント 6 5" xfId="164" xr:uid="{00000000-0005-0000-0000-0000A3000000}"/>
    <cellStyle name="20% - アクセント 6 6" xfId="165" xr:uid="{00000000-0005-0000-0000-0000A4000000}"/>
    <cellStyle name="20% - アクセント 6 7" xfId="166" xr:uid="{00000000-0005-0000-0000-0000A5000000}"/>
    <cellStyle name="20% - アクセント 6 8" xfId="167" xr:uid="{00000000-0005-0000-0000-0000A6000000}"/>
    <cellStyle name="20% - アクセント 6 9" xfId="168" xr:uid="{00000000-0005-0000-0000-0000A7000000}"/>
    <cellStyle name="40% - アクセント 1 10" xfId="169" xr:uid="{00000000-0005-0000-0000-0000A8000000}"/>
    <cellStyle name="40% - アクセント 1 11" xfId="170" xr:uid="{00000000-0005-0000-0000-0000A9000000}"/>
    <cellStyle name="40% - アクセント 1 12" xfId="171" xr:uid="{00000000-0005-0000-0000-0000AA000000}"/>
    <cellStyle name="40% - アクセント 1 13" xfId="172" xr:uid="{00000000-0005-0000-0000-0000AB000000}"/>
    <cellStyle name="40% - アクセント 1 14" xfId="173" xr:uid="{00000000-0005-0000-0000-0000AC000000}"/>
    <cellStyle name="40% - アクセント 1 15" xfId="174" xr:uid="{00000000-0005-0000-0000-0000AD000000}"/>
    <cellStyle name="40% - アクセント 1 16" xfId="175" xr:uid="{00000000-0005-0000-0000-0000AE000000}"/>
    <cellStyle name="40% - アクセント 1 17" xfId="176" xr:uid="{00000000-0005-0000-0000-0000AF000000}"/>
    <cellStyle name="40% - アクセント 1 18" xfId="177" xr:uid="{00000000-0005-0000-0000-0000B0000000}"/>
    <cellStyle name="40% - アクセント 1 19" xfId="178" xr:uid="{00000000-0005-0000-0000-0000B1000000}"/>
    <cellStyle name="40% - アクセント 1 2" xfId="179" xr:uid="{00000000-0005-0000-0000-0000B2000000}"/>
    <cellStyle name="40% - アクセント 1 20" xfId="180" xr:uid="{00000000-0005-0000-0000-0000B3000000}"/>
    <cellStyle name="40% - アクセント 1 21" xfId="181" xr:uid="{00000000-0005-0000-0000-0000B4000000}"/>
    <cellStyle name="40% - アクセント 1 22" xfId="182" xr:uid="{00000000-0005-0000-0000-0000B5000000}"/>
    <cellStyle name="40% - アクセント 1 23" xfId="183" xr:uid="{00000000-0005-0000-0000-0000B6000000}"/>
    <cellStyle name="40% - アクセント 1 24" xfId="184" xr:uid="{00000000-0005-0000-0000-0000B7000000}"/>
    <cellStyle name="40% - アクセント 1 25" xfId="185" xr:uid="{00000000-0005-0000-0000-0000B8000000}"/>
    <cellStyle name="40% - アクセント 1 26" xfId="186" xr:uid="{00000000-0005-0000-0000-0000B9000000}"/>
    <cellStyle name="40% - アクセント 1 27" xfId="187" xr:uid="{00000000-0005-0000-0000-0000BA000000}"/>
    <cellStyle name="40% - アクセント 1 28" xfId="188" xr:uid="{00000000-0005-0000-0000-0000BB000000}"/>
    <cellStyle name="40% - アクセント 1 29" xfId="189" xr:uid="{00000000-0005-0000-0000-0000BC000000}"/>
    <cellStyle name="40% - アクセント 1 3" xfId="190" xr:uid="{00000000-0005-0000-0000-0000BD000000}"/>
    <cellStyle name="40% - アクセント 1 4" xfId="191" xr:uid="{00000000-0005-0000-0000-0000BE000000}"/>
    <cellStyle name="40% - アクセント 1 5" xfId="192" xr:uid="{00000000-0005-0000-0000-0000BF000000}"/>
    <cellStyle name="40% - アクセント 1 6" xfId="193" xr:uid="{00000000-0005-0000-0000-0000C0000000}"/>
    <cellStyle name="40% - アクセント 1 7" xfId="194" xr:uid="{00000000-0005-0000-0000-0000C1000000}"/>
    <cellStyle name="40% - アクセント 1 8" xfId="195" xr:uid="{00000000-0005-0000-0000-0000C2000000}"/>
    <cellStyle name="40% - アクセント 1 9" xfId="196" xr:uid="{00000000-0005-0000-0000-0000C3000000}"/>
    <cellStyle name="40% - アクセント 2 10" xfId="197" xr:uid="{00000000-0005-0000-0000-0000C4000000}"/>
    <cellStyle name="40% - アクセント 2 11" xfId="198" xr:uid="{00000000-0005-0000-0000-0000C5000000}"/>
    <cellStyle name="40% - アクセント 2 12" xfId="199" xr:uid="{00000000-0005-0000-0000-0000C6000000}"/>
    <cellStyle name="40% - アクセント 2 13" xfId="200" xr:uid="{00000000-0005-0000-0000-0000C7000000}"/>
    <cellStyle name="40% - アクセント 2 14" xfId="201" xr:uid="{00000000-0005-0000-0000-0000C8000000}"/>
    <cellStyle name="40% - アクセント 2 15" xfId="202" xr:uid="{00000000-0005-0000-0000-0000C9000000}"/>
    <cellStyle name="40% - アクセント 2 16" xfId="203" xr:uid="{00000000-0005-0000-0000-0000CA000000}"/>
    <cellStyle name="40% - アクセント 2 17" xfId="204" xr:uid="{00000000-0005-0000-0000-0000CB000000}"/>
    <cellStyle name="40% - アクセント 2 18" xfId="205" xr:uid="{00000000-0005-0000-0000-0000CC000000}"/>
    <cellStyle name="40% - アクセント 2 19" xfId="206" xr:uid="{00000000-0005-0000-0000-0000CD000000}"/>
    <cellStyle name="40% - アクセント 2 2" xfId="207" xr:uid="{00000000-0005-0000-0000-0000CE000000}"/>
    <cellStyle name="40% - アクセント 2 20" xfId="208" xr:uid="{00000000-0005-0000-0000-0000CF000000}"/>
    <cellStyle name="40% - アクセント 2 21" xfId="209" xr:uid="{00000000-0005-0000-0000-0000D0000000}"/>
    <cellStyle name="40% - アクセント 2 22" xfId="210" xr:uid="{00000000-0005-0000-0000-0000D1000000}"/>
    <cellStyle name="40% - アクセント 2 23" xfId="211" xr:uid="{00000000-0005-0000-0000-0000D2000000}"/>
    <cellStyle name="40% - アクセント 2 24" xfId="212" xr:uid="{00000000-0005-0000-0000-0000D3000000}"/>
    <cellStyle name="40% - アクセント 2 25" xfId="213" xr:uid="{00000000-0005-0000-0000-0000D4000000}"/>
    <cellStyle name="40% - アクセント 2 26" xfId="214" xr:uid="{00000000-0005-0000-0000-0000D5000000}"/>
    <cellStyle name="40% - アクセント 2 27" xfId="215" xr:uid="{00000000-0005-0000-0000-0000D6000000}"/>
    <cellStyle name="40% - アクセント 2 28" xfId="216" xr:uid="{00000000-0005-0000-0000-0000D7000000}"/>
    <cellStyle name="40% - アクセント 2 29" xfId="217" xr:uid="{00000000-0005-0000-0000-0000D8000000}"/>
    <cellStyle name="40% - アクセント 2 3" xfId="218" xr:uid="{00000000-0005-0000-0000-0000D9000000}"/>
    <cellStyle name="40% - アクセント 2 4" xfId="219" xr:uid="{00000000-0005-0000-0000-0000DA000000}"/>
    <cellStyle name="40% - アクセント 2 5" xfId="220" xr:uid="{00000000-0005-0000-0000-0000DB000000}"/>
    <cellStyle name="40% - アクセント 2 6" xfId="221" xr:uid="{00000000-0005-0000-0000-0000DC000000}"/>
    <cellStyle name="40% - アクセント 2 7" xfId="222" xr:uid="{00000000-0005-0000-0000-0000DD000000}"/>
    <cellStyle name="40% - アクセント 2 8" xfId="223" xr:uid="{00000000-0005-0000-0000-0000DE000000}"/>
    <cellStyle name="40% - アクセント 2 9" xfId="224" xr:uid="{00000000-0005-0000-0000-0000DF000000}"/>
    <cellStyle name="40% - アクセント 3 10" xfId="225" xr:uid="{00000000-0005-0000-0000-0000E0000000}"/>
    <cellStyle name="40% - アクセント 3 11" xfId="226" xr:uid="{00000000-0005-0000-0000-0000E1000000}"/>
    <cellStyle name="40% - アクセント 3 12" xfId="227" xr:uid="{00000000-0005-0000-0000-0000E2000000}"/>
    <cellStyle name="40% - アクセント 3 13" xfId="228" xr:uid="{00000000-0005-0000-0000-0000E3000000}"/>
    <cellStyle name="40% - アクセント 3 14" xfId="229" xr:uid="{00000000-0005-0000-0000-0000E4000000}"/>
    <cellStyle name="40% - アクセント 3 15" xfId="230" xr:uid="{00000000-0005-0000-0000-0000E5000000}"/>
    <cellStyle name="40% - アクセント 3 16" xfId="231" xr:uid="{00000000-0005-0000-0000-0000E6000000}"/>
    <cellStyle name="40% - アクセント 3 17" xfId="232" xr:uid="{00000000-0005-0000-0000-0000E7000000}"/>
    <cellStyle name="40% - アクセント 3 18" xfId="233" xr:uid="{00000000-0005-0000-0000-0000E8000000}"/>
    <cellStyle name="40% - アクセント 3 19" xfId="234" xr:uid="{00000000-0005-0000-0000-0000E9000000}"/>
    <cellStyle name="40% - アクセント 3 2" xfId="235" xr:uid="{00000000-0005-0000-0000-0000EA000000}"/>
    <cellStyle name="40% - アクセント 3 20" xfId="236" xr:uid="{00000000-0005-0000-0000-0000EB000000}"/>
    <cellStyle name="40% - アクセント 3 21" xfId="237" xr:uid="{00000000-0005-0000-0000-0000EC000000}"/>
    <cellStyle name="40% - アクセント 3 22" xfId="238" xr:uid="{00000000-0005-0000-0000-0000ED000000}"/>
    <cellStyle name="40% - アクセント 3 23" xfId="239" xr:uid="{00000000-0005-0000-0000-0000EE000000}"/>
    <cellStyle name="40% - アクセント 3 24" xfId="240" xr:uid="{00000000-0005-0000-0000-0000EF000000}"/>
    <cellStyle name="40% - アクセント 3 25" xfId="241" xr:uid="{00000000-0005-0000-0000-0000F0000000}"/>
    <cellStyle name="40% - アクセント 3 26" xfId="242" xr:uid="{00000000-0005-0000-0000-0000F1000000}"/>
    <cellStyle name="40% - アクセント 3 27" xfId="243" xr:uid="{00000000-0005-0000-0000-0000F2000000}"/>
    <cellStyle name="40% - アクセント 3 28" xfId="244" xr:uid="{00000000-0005-0000-0000-0000F3000000}"/>
    <cellStyle name="40% - アクセント 3 29" xfId="245" xr:uid="{00000000-0005-0000-0000-0000F4000000}"/>
    <cellStyle name="40% - アクセント 3 3" xfId="246" xr:uid="{00000000-0005-0000-0000-0000F5000000}"/>
    <cellStyle name="40% - アクセント 3 4" xfId="247" xr:uid="{00000000-0005-0000-0000-0000F6000000}"/>
    <cellStyle name="40% - アクセント 3 5" xfId="248" xr:uid="{00000000-0005-0000-0000-0000F7000000}"/>
    <cellStyle name="40% - アクセント 3 6" xfId="249" xr:uid="{00000000-0005-0000-0000-0000F8000000}"/>
    <cellStyle name="40% - アクセント 3 7" xfId="250" xr:uid="{00000000-0005-0000-0000-0000F9000000}"/>
    <cellStyle name="40% - アクセント 3 8" xfId="251" xr:uid="{00000000-0005-0000-0000-0000FA000000}"/>
    <cellStyle name="40% - アクセント 3 9" xfId="252" xr:uid="{00000000-0005-0000-0000-0000FB000000}"/>
    <cellStyle name="40% - アクセント 4 10" xfId="253" xr:uid="{00000000-0005-0000-0000-0000FC000000}"/>
    <cellStyle name="40% - アクセント 4 11" xfId="254" xr:uid="{00000000-0005-0000-0000-0000FD000000}"/>
    <cellStyle name="40% - アクセント 4 12" xfId="255" xr:uid="{00000000-0005-0000-0000-0000FE000000}"/>
    <cellStyle name="40% - アクセント 4 13" xfId="256" xr:uid="{00000000-0005-0000-0000-0000FF000000}"/>
    <cellStyle name="40% - アクセント 4 14" xfId="257" xr:uid="{00000000-0005-0000-0000-000000010000}"/>
    <cellStyle name="40% - アクセント 4 15" xfId="258" xr:uid="{00000000-0005-0000-0000-000001010000}"/>
    <cellStyle name="40% - アクセント 4 16" xfId="259" xr:uid="{00000000-0005-0000-0000-000002010000}"/>
    <cellStyle name="40% - アクセント 4 17" xfId="260" xr:uid="{00000000-0005-0000-0000-000003010000}"/>
    <cellStyle name="40% - アクセント 4 18" xfId="261" xr:uid="{00000000-0005-0000-0000-000004010000}"/>
    <cellStyle name="40% - アクセント 4 19" xfId="262" xr:uid="{00000000-0005-0000-0000-000005010000}"/>
    <cellStyle name="40% - アクセント 4 2" xfId="263" xr:uid="{00000000-0005-0000-0000-000006010000}"/>
    <cellStyle name="40% - アクセント 4 20" xfId="264" xr:uid="{00000000-0005-0000-0000-000007010000}"/>
    <cellStyle name="40% - アクセント 4 21" xfId="265" xr:uid="{00000000-0005-0000-0000-000008010000}"/>
    <cellStyle name="40% - アクセント 4 22" xfId="266" xr:uid="{00000000-0005-0000-0000-000009010000}"/>
    <cellStyle name="40% - アクセント 4 23" xfId="267" xr:uid="{00000000-0005-0000-0000-00000A010000}"/>
    <cellStyle name="40% - アクセント 4 24" xfId="268" xr:uid="{00000000-0005-0000-0000-00000B010000}"/>
    <cellStyle name="40% - アクセント 4 25" xfId="269" xr:uid="{00000000-0005-0000-0000-00000C010000}"/>
    <cellStyle name="40% - アクセント 4 26" xfId="270" xr:uid="{00000000-0005-0000-0000-00000D010000}"/>
    <cellStyle name="40% - アクセント 4 27" xfId="271" xr:uid="{00000000-0005-0000-0000-00000E010000}"/>
    <cellStyle name="40% - アクセント 4 28" xfId="272" xr:uid="{00000000-0005-0000-0000-00000F010000}"/>
    <cellStyle name="40% - アクセント 4 29" xfId="273" xr:uid="{00000000-0005-0000-0000-000010010000}"/>
    <cellStyle name="40% - アクセント 4 3" xfId="274" xr:uid="{00000000-0005-0000-0000-000011010000}"/>
    <cellStyle name="40% - アクセント 4 4" xfId="275" xr:uid="{00000000-0005-0000-0000-000012010000}"/>
    <cellStyle name="40% - アクセント 4 5" xfId="276" xr:uid="{00000000-0005-0000-0000-000013010000}"/>
    <cellStyle name="40% - アクセント 4 6" xfId="277" xr:uid="{00000000-0005-0000-0000-000014010000}"/>
    <cellStyle name="40% - アクセント 4 7" xfId="278" xr:uid="{00000000-0005-0000-0000-000015010000}"/>
    <cellStyle name="40% - アクセント 4 8" xfId="279" xr:uid="{00000000-0005-0000-0000-000016010000}"/>
    <cellStyle name="40% - アクセント 4 9" xfId="280" xr:uid="{00000000-0005-0000-0000-000017010000}"/>
    <cellStyle name="40% - アクセント 5 10" xfId="281" xr:uid="{00000000-0005-0000-0000-000018010000}"/>
    <cellStyle name="40% - アクセント 5 11" xfId="282" xr:uid="{00000000-0005-0000-0000-000019010000}"/>
    <cellStyle name="40% - アクセント 5 12" xfId="283" xr:uid="{00000000-0005-0000-0000-00001A010000}"/>
    <cellStyle name="40% - アクセント 5 13" xfId="284" xr:uid="{00000000-0005-0000-0000-00001B010000}"/>
    <cellStyle name="40% - アクセント 5 14" xfId="285" xr:uid="{00000000-0005-0000-0000-00001C010000}"/>
    <cellStyle name="40% - アクセント 5 15" xfId="286" xr:uid="{00000000-0005-0000-0000-00001D010000}"/>
    <cellStyle name="40% - アクセント 5 16" xfId="287" xr:uid="{00000000-0005-0000-0000-00001E010000}"/>
    <cellStyle name="40% - アクセント 5 17" xfId="288" xr:uid="{00000000-0005-0000-0000-00001F010000}"/>
    <cellStyle name="40% - アクセント 5 18" xfId="289" xr:uid="{00000000-0005-0000-0000-000020010000}"/>
    <cellStyle name="40% - アクセント 5 19" xfId="290" xr:uid="{00000000-0005-0000-0000-000021010000}"/>
    <cellStyle name="40% - アクセント 5 2" xfId="291" xr:uid="{00000000-0005-0000-0000-000022010000}"/>
    <cellStyle name="40% - アクセント 5 20" xfId="292" xr:uid="{00000000-0005-0000-0000-000023010000}"/>
    <cellStyle name="40% - アクセント 5 21" xfId="293" xr:uid="{00000000-0005-0000-0000-000024010000}"/>
    <cellStyle name="40% - アクセント 5 22" xfId="294" xr:uid="{00000000-0005-0000-0000-000025010000}"/>
    <cellStyle name="40% - アクセント 5 23" xfId="295" xr:uid="{00000000-0005-0000-0000-000026010000}"/>
    <cellStyle name="40% - アクセント 5 24" xfId="296" xr:uid="{00000000-0005-0000-0000-000027010000}"/>
    <cellStyle name="40% - アクセント 5 25" xfId="297" xr:uid="{00000000-0005-0000-0000-000028010000}"/>
    <cellStyle name="40% - アクセント 5 26" xfId="298" xr:uid="{00000000-0005-0000-0000-000029010000}"/>
    <cellStyle name="40% - アクセント 5 27" xfId="299" xr:uid="{00000000-0005-0000-0000-00002A010000}"/>
    <cellStyle name="40% - アクセント 5 28" xfId="300" xr:uid="{00000000-0005-0000-0000-00002B010000}"/>
    <cellStyle name="40% - アクセント 5 29" xfId="301" xr:uid="{00000000-0005-0000-0000-00002C010000}"/>
    <cellStyle name="40% - アクセント 5 3" xfId="302" xr:uid="{00000000-0005-0000-0000-00002D010000}"/>
    <cellStyle name="40% - アクセント 5 4" xfId="303" xr:uid="{00000000-0005-0000-0000-00002E010000}"/>
    <cellStyle name="40% - アクセント 5 5" xfId="304" xr:uid="{00000000-0005-0000-0000-00002F010000}"/>
    <cellStyle name="40% - アクセント 5 6" xfId="305" xr:uid="{00000000-0005-0000-0000-000030010000}"/>
    <cellStyle name="40% - アクセント 5 7" xfId="306" xr:uid="{00000000-0005-0000-0000-000031010000}"/>
    <cellStyle name="40% - アクセント 5 8" xfId="307" xr:uid="{00000000-0005-0000-0000-000032010000}"/>
    <cellStyle name="40% - アクセント 5 9" xfId="308" xr:uid="{00000000-0005-0000-0000-000033010000}"/>
    <cellStyle name="40% - アクセント 6 10" xfId="309" xr:uid="{00000000-0005-0000-0000-000034010000}"/>
    <cellStyle name="40% - アクセント 6 11" xfId="310" xr:uid="{00000000-0005-0000-0000-000035010000}"/>
    <cellStyle name="40% - アクセント 6 12" xfId="311" xr:uid="{00000000-0005-0000-0000-000036010000}"/>
    <cellStyle name="40% - アクセント 6 13" xfId="312" xr:uid="{00000000-0005-0000-0000-000037010000}"/>
    <cellStyle name="40% - アクセント 6 14" xfId="313" xr:uid="{00000000-0005-0000-0000-000038010000}"/>
    <cellStyle name="40% - アクセント 6 15" xfId="314" xr:uid="{00000000-0005-0000-0000-000039010000}"/>
    <cellStyle name="40% - アクセント 6 16" xfId="315" xr:uid="{00000000-0005-0000-0000-00003A010000}"/>
    <cellStyle name="40% - アクセント 6 17" xfId="316" xr:uid="{00000000-0005-0000-0000-00003B010000}"/>
    <cellStyle name="40% - アクセント 6 18" xfId="317" xr:uid="{00000000-0005-0000-0000-00003C010000}"/>
    <cellStyle name="40% - アクセント 6 19" xfId="318" xr:uid="{00000000-0005-0000-0000-00003D010000}"/>
    <cellStyle name="40% - アクセント 6 2" xfId="319" xr:uid="{00000000-0005-0000-0000-00003E010000}"/>
    <cellStyle name="40% - アクセント 6 20" xfId="320" xr:uid="{00000000-0005-0000-0000-00003F010000}"/>
    <cellStyle name="40% - アクセント 6 21" xfId="321" xr:uid="{00000000-0005-0000-0000-000040010000}"/>
    <cellStyle name="40% - アクセント 6 22" xfId="322" xr:uid="{00000000-0005-0000-0000-000041010000}"/>
    <cellStyle name="40% - アクセント 6 23" xfId="323" xr:uid="{00000000-0005-0000-0000-000042010000}"/>
    <cellStyle name="40% - アクセント 6 24" xfId="324" xr:uid="{00000000-0005-0000-0000-000043010000}"/>
    <cellStyle name="40% - アクセント 6 25" xfId="325" xr:uid="{00000000-0005-0000-0000-000044010000}"/>
    <cellStyle name="40% - アクセント 6 26" xfId="326" xr:uid="{00000000-0005-0000-0000-000045010000}"/>
    <cellStyle name="40% - アクセント 6 27" xfId="327" xr:uid="{00000000-0005-0000-0000-000046010000}"/>
    <cellStyle name="40% - アクセント 6 28" xfId="328" xr:uid="{00000000-0005-0000-0000-000047010000}"/>
    <cellStyle name="40% - アクセント 6 29" xfId="329" xr:uid="{00000000-0005-0000-0000-000048010000}"/>
    <cellStyle name="40% - アクセント 6 3" xfId="330" xr:uid="{00000000-0005-0000-0000-000049010000}"/>
    <cellStyle name="40% - アクセント 6 4" xfId="331" xr:uid="{00000000-0005-0000-0000-00004A010000}"/>
    <cellStyle name="40% - アクセント 6 5" xfId="332" xr:uid="{00000000-0005-0000-0000-00004B010000}"/>
    <cellStyle name="40% - アクセント 6 6" xfId="333" xr:uid="{00000000-0005-0000-0000-00004C010000}"/>
    <cellStyle name="40% - アクセント 6 7" xfId="334" xr:uid="{00000000-0005-0000-0000-00004D010000}"/>
    <cellStyle name="40% - アクセント 6 8" xfId="335" xr:uid="{00000000-0005-0000-0000-00004E010000}"/>
    <cellStyle name="40% - アクセント 6 9" xfId="336" xr:uid="{00000000-0005-0000-0000-00004F010000}"/>
    <cellStyle name="60% - アクセント 1 10" xfId="337" xr:uid="{00000000-0005-0000-0000-000050010000}"/>
    <cellStyle name="60% - アクセント 1 11" xfId="338" xr:uid="{00000000-0005-0000-0000-000051010000}"/>
    <cellStyle name="60% - アクセント 1 12" xfId="339" xr:uid="{00000000-0005-0000-0000-000052010000}"/>
    <cellStyle name="60% - アクセント 1 13" xfId="340" xr:uid="{00000000-0005-0000-0000-000053010000}"/>
    <cellStyle name="60% - アクセント 1 14" xfId="341" xr:uid="{00000000-0005-0000-0000-000054010000}"/>
    <cellStyle name="60% - アクセント 1 15" xfId="342" xr:uid="{00000000-0005-0000-0000-000055010000}"/>
    <cellStyle name="60% - アクセント 1 16" xfId="343" xr:uid="{00000000-0005-0000-0000-000056010000}"/>
    <cellStyle name="60% - アクセント 1 17" xfId="344" xr:uid="{00000000-0005-0000-0000-000057010000}"/>
    <cellStyle name="60% - アクセント 1 18" xfId="345" xr:uid="{00000000-0005-0000-0000-000058010000}"/>
    <cellStyle name="60% - アクセント 1 19" xfId="346" xr:uid="{00000000-0005-0000-0000-000059010000}"/>
    <cellStyle name="60% - アクセント 1 2" xfId="347" xr:uid="{00000000-0005-0000-0000-00005A010000}"/>
    <cellStyle name="60% - アクセント 1 20" xfId="348" xr:uid="{00000000-0005-0000-0000-00005B010000}"/>
    <cellStyle name="60% - アクセント 1 21" xfId="349" xr:uid="{00000000-0005-0000-0000-00005C010000}"/>
    <cellStyle name="60% - アクセント 1 22" xfId="350" xr:uid="{00000000-0005-0000-0000-00005D010000}"/>
    <cellStyle name="60% - アクセント 1 23" xfId="351" xr:uid="{00000000-0005-0000-0000-00005E010000}"/>
    <cellStyle name="60% - アクセント 1 24" xfId="352" xr:uid="{00000000-0005-0000-0000-00005F010000}"/>
    <cellStyle name="60% - アクセント 1 25" xfId="353" xr:uid="{00000000-0005-0000-0000-000060010000}"/>
    <cellStyle name="60% - アクセント 1 26" xfId="354" xr:uid="{00000000-0005-0000-0000-000061010000}"/>
    <cellStyle name="60% - アクセント 1 27" xfId="355" xr:uid="{00000000-0005-0000-0000-000062010000}"/>
    <cellStyle name="60% - アクセント 1 28" xfId="356" xr:uid="{00000000-0005-0000-0000-000063010000}"/>
    <cellStyle name="60% - アクセント 1 29" xfId="357" xr:uid="{00000000-0005-0000-0000-000064010000}"/>
    <cellStyle name="60% - アクセント 1 3" xfId="358" xr:uid="{00000000-0005-0000-0000-000065010000}"/>
    <cellStyle name="60% - アクセント 1 4" xfId="359" xr:uid="{00000000-0005-0000-0000-000066010000}"/>
    <cellStyle name="60% - アクセント 1 5" xfId="360" xr:uid="{00000000-0005-0000-0000-000067010000}"/>
    <cellStyle name="60% - アクセント 1 6" xfId="361" xr:uid="{00000000-0005-0000-0000-000068010000}"/>
    <cellStyle name="60% - アクセント 1 7" xfId="362" xr:uid="{00000000-0005-0000-0000-000069010000}"/>
    <cellStyle name="60% - アクセント 1 8" xfId="363" xr:uid="{00000000-0005-0000-0000-00006A010000}"/>
    <cellStyle name="60% - アクセント 1 9" xfId="364" xr:uid="{00000000-0005-0000-0000-00006B010000}"/>
    <cellStyle name="60% - アクセント 2 10" xfId="365" xr:uid="{00000000-0005-0000-0000-00006C010000}"/>
    <cellStyle name="60% - アクセント 2 11" xfId="366" xr:uid="{00000000-0005-0000-0000-00006D010000}"/>
    <cellStyle name="60% - アクセント 2 12" xfId="367" xr:uid="{00000000-0005-0000-0000-00006E010000}"/>
    <cellStyle name="60% - アクセント 2 13" xfId="368" xr:uid="{00000000-0005-0000-0000-00006F010000}"/>
    <cellStyle name="60% - アクセント 2 14" xfId="369" xr:uid="{00000000-0005-0000-0000-000070010000}"/>
    <cellStyle name="60% - アクセント 2 15" xfId="370" xr:uid="{00000000-0005-0000-0000-000071010000}"/>
    <cellStyle name="60% - アクセント 2 16" xfId="371" xr:uid="{00000000-0005-0000-0000-000072010000}"/>
    <cellStyle name="60% - アクセント 2 17" xfId="372" xr:uid="{00000000-0005-0000-0000-000073010000}"/>
    <cellStyle name="60% - アクセント 2 18" xfId="373" xr:uid="{00000000-0005-0000-0000-000074010000}"/>
    <cellStyle name="60% - アクセント 2 19" xfId="374" xr:uid="{00000000-0005-0000-0000-000075010000}"/>
    <cellStyle name="60% - アクセント 2 2" xfId="375" xr:uid="{00000000-0005-0000-0000-000076010000}"/>
    <cellStyle name="60% - アクセント 2 20" xfId="376" xr:uid="{00000000-0005-0000-0000-000077010000}"/>
    <cellStyle name="60% - アクセント 2 21" xfId="377" xr:uid="{00000000-0005-0000-0000-000078010000}"/>
    <cellStyle name="60% - アクセント 2 22" xfId="378" xr:uid="{00000000-0005-0000-0000-000079010000}"/>
    <cellStyle name="60% - アクセント 2 23" xfId="379" xr:uid="{00000000-0005-0000-0000-00007A010000}"/>
    <cellStyle name="60% - アクセント 2 24" xfId="380" xr:uid="{00000000-0005-0000-0000-00007B010000}"/>
    <cellStyle name="60% - アクセント 2 25" xfId="381" xr:uid="{00000000-0005-0000-0000-00007C010000}"/>
    <cellStyle name="60% - アクセント 2 26" xfId="382" xr:uid="{00000000-0005-0000-0000-00007D010000}"/>
    <cellStyle name="60% - アクセント 2 27" xfId="383" xr:uid="{00000000-0005-0000-0000-00007E010000}"/>
    <cellStyle name="60% - アクセント 2 28" xfId="384" xr:uid="{00000000-0005-0000-0000-00007F010000}"/>
    <cellStyle name="60% - アクセント 2 29" xfId="385" xr:uid="{00000000-0005-0000-0000-000080010000}"/>
    <cellStyle name="60% - アクセント 2 3" xfId="386" xr:uid="{00000000-0005-0000-0000-000081010000}"/>
    <cellStyle name="60% - アクセント 2 4" xfId="387" xr:uid="{00000000-0005-0000-0000-000082010000}"/>
    <cellStyle name="60% - アクセント 2 5" xfId="388" xr:uid="{00000000-0005-0000-0000-000083010000}"/>
    <cellStyle name="60% - アクセント 2 6" xfId="389" xr:uid="{00000000-0005-0000-0000-000084010000}"/>
    <cellStyle name="60% - アクセント 2 7" xfId="390" xr:uid="{00000000-0005-0000-0000-000085010000}"/>
    <cellStyle name="60% - アクセント 2 8" xfId="391" xr:uid="{00000000-0005-0000-0000-000086010000}"/>
    <cellStyle name="60% - アクセント 2 9" xfId="392" xr:uid="{00000000-0005-0000-0000-000087010000}"/>
    <cellStyle name="60% - アクセント 3 10" xfId="393" xr:uid="{00000000-0005-0000-0000-000088010000}"/>
    <cellStyle name="60% - アクセント 3 11" xfId="394" xr:uid="{00000000-0005-0000-0000-000089010000}"/>
    <cellStyle name="60% - アクセント 3 12" xfId="395" xr:uid="{00000000-0005-0000-0000-00008A010000}"/>
    <cellStyle name="60% - アクセント 3 13" xfId="396" xr:uid="{00000000-0005-0000-0000-00008B010000}"/>
    <cellStyle name="60% - アクセント 3 14" xfId="397" xr:uid="{00000000-0005-0000-0000-00008C010000}"/>
    <cellStyle name="60% - アクセント 3 15" xfId="398" xr:uid="{00000000-0005-0000-0000-00008D010000}"/>
    <cellStyle name="60% - アクセント 3 16" xfId="399" xr:uid="{00000000-0005-0000-0000-00008E010000}"/>
    <cellStyle name="60% - アクセント 3 17" xfId="400" xr:uid="{00000000-0005-0000-0000-00008F010000}"/>
    <cellStyle name="60% - アクセント 3 18" xfId="401" xr:uid="{00000000-0005-0000-0000-000090010000}"/>
    <cellStyle name="60% - アクセント 3 19" xfId="402" xr:uid="{00000000-0005-0000-0000-000091010000}"/>
    <cellStyle name="60% - アクセント 3 2" xfId="403" xr:uid="{00000000-0005-0000-0000-000092010000}"/>
    <cellStyle name="60% - アクセント 3 20" xfId="404" xr:uid="{00000000-0005-0000-0000-000093010000}"/>
    <cellStyle name="60% - アクセント 3 21" xfId="405" xr:uid="{00000000-0005-0000-0000-000094010000}"/>
    <cellStyle name="60% - アクセント 3 22" xfId="406" xr:uid="{00000000-0005-0000-0000-000095010000}"/>
    <cellStyle name="60% - アクセント 3 23" xfId="407" xr:uid="{00000000-0005-0000-0000-000096010000}"/>
    <cellStyle name="60% - アクセント 3 24" xfId="408" xr:uid="{00000000-0005-0000-0000-000097010000}"/>
    <cellStyle name="60% - アクセント 3 25" xfId="409" xr:uid="{00000000-0005-0000-0000-000098010000}"/>
    <cellStyle name="60% - アクセント 3 26" xfId="410" xr:uid="{00000000-0005-0000-0000-000099010000}"/>
    <cellStyle name="60% - アクセント 3 27" xfId="411" xr:uid="{00000000-0005-0000-0000-00009A010000}"/>
    <cellStyle name="60% - アクセント 3 28" xfId="412" xr:uid="{00000000-0005-0000-0000-00009B010000}"/>
    <cellStyle name="60% - アクセント 3 29" xfId="413" xr:uid="{00000000-0005-0000-0000-00009C010000}"/>
    <cellStyle name="60% - アクセント 3 3" xfId="414" xr:uid="{00000000-0005-0000-0000-00009D010000}"/>
    <cellStyle name="60% - アクセント 3 4" xfId="415" xr:uid="{00000000-0005-0000-0000-00009E010000}"/>
    <cellStyle name="60% - アクセント 3 5" xfId="416" xr:uid="{00000000-0005-0000-0000-00009F010000}"/>
    <cellStyle name="60% - アクセント 3 6" xfId="417" xr:uid="{00000000-0005-0000-0000-0000A0010000}"/>
    <cellStyle name="60% - アクセント 3 7" xfId="418" xr:uid="{00000000-0005-0000-0000-0000A1010000}"/>
    <cellStyle name="60% - アクセント 3 8" xfId="419" xr:uid="{00000000-0005-0000-0000-0000A2010000}"/>
    <cellStyle name="60% - アクセント 3 9" xfId="420" xr:uid="{00000000-0005-0000-0000-0000A3010000}"/>
    <cellStyle name="60% - アクセント 4 10" xfId="421" xr:uid="{00000000-0005-0000-0000-0000A4010000}"/>
    <cellStyle name="60% - アクセント 4 11" xfId="422" xr:uid="{00000000-0005-0000-0000-0000A5010000}"/>
    <cellStyle name="60% - アクセント 4 12" xfId="423" xr:uid="{00000000-0005-0000-0000-0000A6010000}"/>
    <cellStyle name="60% - アクセント 4 13" xfId="424" xr:uid="{00000000-0005-0000-0000-0000A7010000}"/>
    <cellStyle name="60% - アクセント 4 14" xfId="425" xr:uid="{00000000-0005-0000-0000-0000A8010000}"/>
    <cellStyle name="60% - アクセント 4 15" xfId="426" xr:uid="{00000000-0005-0000-0000-0000A9010000}"/>
    <cellStyle name="60% - アクセント 4 16" xfId="427" xr:uid="{00000000-0005-0000-0000-0000AA010000}"/>
    <cellStyle name="60% - アクセント 4 17" xfId="428" xr:uid="{00000000-0005-0000-0000-0000AB010000}"/>
    <cellStyle name="60% - アクセント 4 18" xfId="429" xr:uid="{00000000-0005-0000-0000-0000AC010000}"/>
    <cellStyle name="60% - アクセント 4 19" xfId="430" xr:uid="{00000000-0005-0000-0000-0000AD010000}"/>
    <cellStyle name="60% - アクセント 4 2" xfId="431" xr:uid="{00000000-0005-0000-0000-0000AE010000}"/>
    <cellStyle name="60% - アクセント 4 20" xfId="432" xr:uid="{00000000-0005-0000-0000-0000AF010000}"/>
    <cellStyle name="60% - アクセント 4 21" xfId="433" xr:uid="{00000000-0005-0000-0000-0000B0010000}"/>
    <cellStyle name="60% - アクセント 4 22" xfId="434" xr:uid="{00000000-0005-0000-0000-0000B1010000}"/>
    <cellStyle name="60% - アクセント 4 23" xfId="435" xr:uid="{00000000-0005-0000-0000-0000B2010000}"/>
    <cellStyle name="60% - アクセント 4 24" xfId="436" xr:uid="{00000000-0005-0000-0000-0000B3010000}"/>
    <cellStyle name="60% - アクセント 4 25" xfId="437" xr:uid="{00000000-0005-0000-0000-0000B4010000}"/>
    <cellStyle name="60% - アクセント 4 26" xfId="438" xr:uid="{00000000-0005-0000-0000-0000B5010000}"/>
    <cellStyle name="60% - アクセント 4 27" xfId="439" xr:uid="{00000000-0005-0000-0000-0000B6010000}"/>
    <cellStyle name="60% - アクセント 4 28" xfId="440" xr:uid="{00000000-0005-0000-0000-0000B7010000}"/>
    <cellStyle name="60% - アクセント 4 29" xfId="441" xr:uid="{00000000-0005-0000-0000-0000B8010000}"/>
    <cellStyle name="60% - アクセント 4 3" xfId="442" xr:uid="{00000000-0005-0000-0000-0000B9010000}"/>
    <cellStyle name="60% - アクセント 4 4" xfId="443" xr:uid="{00000000-0005-0000-0000-0000BA010000}"/>
    <cellStyle name="60% - アクセント 4 5" xfId="444" xr:uid="{00000000-0005-0000-0000-0000BB010000}"/>
    <cellStyle name="60% - アクセント 4 6" xfId="445" xr:uid="{00000000-0005-0000-0000-0000BC010000}"/>
    <cellStyle name="60% - アクセント 4 7" xfId="446" xr:uid="{00000000-0005-0000-0000-0000BD010000}"/>
    <cellStyle name="60% - アクセント 4 8" xfId="447" xr:uid="{00000000-0005-0000-0000-0000BE010000}"/>
    <cellStyle name="60% - アクセント 4 9" xfId="448" xr:uid="{00000000-0005-0000-0000-0000BF010000}"/>
    <cellStyle name="60% - アクセント 5 10" xfId="449" xr:uid="{00000000-0005-0000-0000-0000C0010000}"/>
    <cellStyle name="60% - アクセント 5 11" xfId="450" xr:uid="{00000000-0005-0000-0000-0000C1010000}"/>
    <cellStyle name="60% - アクセント 5 12" xfId="451" xr:uid="{00000000-0005-0000-0000-0000C2010000}"/>
    <cellStyle name="60% - アクセント 5 13" xfId="452" xr:uid="{00000000-0005-0000-0000-0000C3010000}"/>
    <cellStyle name="60% - アクセント 5 14" xfId="453" xr:uid="{00000000-0005-0000-0000-0000C4010000}"/>
    <cellStyle name="60% - アクセント 5 15" xfId="454" xr:uid="{00000000-0005-0000-0000-0000C5010000}"/>
    <cellStyle name="60% - アクセント 5 16" xfId="455" xr:uid="{00000000-0005-0000-0000-0000C6010000}"/>
    <cellStyle name="60% - アクセント 5 17" xfId="456" xr:uid="{00000000-0005-0000-0000-0000C7010000}"/>
    <cellStyle name="60% - アクセント 5 18" xfId="457" xr:uid="{00000000-0005-0000-0000-0000C8010000}"/>
    <cellStyle name="60% - アクセント 5 19" xfId="458" xr:uid="{00000000-0005-0000-0000-0000C9010000}"/>
    <cellStyle name="60% - アクセント 5 2" xfId="459" xr:uid="{00000000-0005-0000-0000-0000CA010000}"/>
    <cellStyle name="60% - アクセント 5 20" xfId="460" xr:uid="{00000000-0005-0000-0000-0000CB010000}"/>
    <cellStyle name="60% - アクセント 5 21" xfId="461" xr:uid="{00000000-0005-0000-0000-0000CC010000}"/>
    <cellStyle name="60% - アクセント 5 22" xfId="462" xr:uid="{00000000-0005-0000-0000-0000CD010000}"/>
    <cellStyle name="60% - アクセント 5 23" xfId="463" xr:uid="{00000000-0005-0000-0000-0000CE010000}"/>
    <cellStyle name="60% - アクセント 5 24" xfId="464" xr:uid="{00000000-0005-0000-0000-0000CF010000}"/>
    <cellStyle name="60% - アクセント 5 25" xfId="465" xr:uid="{00000000-0005-0000-0000-0000D0010000}"/>
    <cellStyle name="60% - アクセント 5 26" xfId="466" xr:uid="{00000000-0005-0000-0000-0000D1010000}"/>
    <cellStyle name="60% - アクセント 5 27" xfId="467" xr:uid="{00000000-0005-0000-0000-0000D2010000}"/>
    <cellStyle name="60% - アクセント 5 28" xfId="468" xr:uid="{00000000-0005-0000-0000-0000D3010000}"/>
    <cellStyle name="60% - アクセント 5 29" xfId="469" xr:uid="{00000000-0005-0000-0000-0000D4010000}"/>
    <cellStyle name="60% - アクセント 5 3" xfId="470" xr:uid="{00000000-0005-0000-0000-0000D5010000}"/>
    <cellStyle name="60% - アクセント 5 4" xfId="471" xr:uid="{00000000-0005-0000-0000-0000D6010000}"/>
    <cellStyle name="60% - アクセント 5 5" xfId="472" xr:uid="{00000000-0005-0000-0000-0000D7010000}"/>
    <cellStyle name="60% - アクセント 5 6" xfId="473" xr:uid="{00000000-0005-0000-0000-0000D8010000}"/>
    <cellStyle name="60% - アクセント 5 7" xfId="474" xr:uid="{00000000-0005-0000-0000-0000D9010000}"/>
    <cellStyle name="60% - アクセント 5 8" xfId="475" xr:uid="{00000000-0005-0000-0000-0000DA010000}"/>
    <cellStyle name="60% - アクセント 5 9" xfId="476" xr:uid="{00000000-0005-0000-0000-0000DB010000}"/>
    <cellStyle name="60% - アクセント 6 10" xfId="477" xr:uid="{00000000-0005-0000-0000-0000DC010000}"/>
    <cellStyle name="60% - アクセント 6 11" xfId="478" xr:uid="{00000000-0005-0000-0000-0000DD010000}"/>
    <cellStyle name="60% - アクセント 6 12" xfId="479" xr:uid="{00000000-0005-0000-0000-0000DE010000}"/>
    <cellStyle name="60% - アクセント 6 13" xfId="480" xr:uid="{00000000-0005-0000-0000-0000DF010000}"/>
    <cellStyle name="60% - アクセント 6 14" xfId="481" xr:uid="{00000000-0005-0000-0000-0000E0010000}"/>
    <cellStyle name="60% - アクセント 6 15" xfId="482" xr:uid="{00000000-0005-0000-0000-0000E1010000}"/>
    <cellStyle name="60% - アクセント 6 16" xfId="483" xr:uid="{00000000-0005-0000-0000-0000E2010000}"/>
    <cellStyle name="60% - アクセント 6 17" xfId="484" xr:uid="{00000000-0005-0000-0000-0000E3010000}"/>
    <cellStyle name="60% - アクセント 6 18" xfId="485" xr:uid="{00000000-0005-0000-0000-0000E4010000}"/>
    <cellStyle name="60% - アクセント 6 19" xfId="486" xr:uid="{00000000-0005-0000-0000-0000E5010000}"/>
    <cellStyle name="60% - アクセント 6 2" xfId="487" xr:uid="{00000000-0005-0000-0000-0000E6010000}"/>
    <cellStyle name="60% - アクセント 6 20" xfId="488" xr:uid="{00000000-0005-0000-0000-0000E7010000}"/>
    <cellStyle name="60% - アクセント 6 21" xfId="489" xr:uid="{00000000-0005-0000-0000-0000E8010000}"/>
    <cellStyle name="60% - アクセント 6 22" xfId="490" xr:uid="{00000000-0005-0000-0000-0000E9010000}"/>
    <cellStyle name="60% - アクセント 6 23" xfId="491" xr:uid="{00000000-0005-0000-0000-0000EA010000}"/>
    <cellStyle name="60% - アクセント 6 24" xfId="492" xr:uid="{00000000-0005-0000-0000-0000EB010000}"/>
    <cellStyle name="60% - アクセント 6 25" xfId="493" xr:uid="{00000000-0005-0000-0000-0000EC010000}"/>
    <cellStyle name="60% - アクセント 6 26" xfId="494" xr:uid="{00000000-0005-0000-0000-0000ED010000}"/>
    <cellStyle name="60% - アクセント 6 27" xfId="495" xr:uid="{00000000-0005-0000-0000-0000EE010000}"/>
    <cellStyle name="60% - アクセント 6 28" xfId="496" xr:uid="{00000000-0005-0000-0000-0000EF010000}"/>
    <cellStyle name="60% - アクセント 6 29" xfId="497" xr:uid="{00000000-0005-0000-0000-0000F0010000}"/>
    <cellStyle name="60% - アクセント 6 3" xfId="498" xr:uid="{00000000-0005-0000-0000-0000F1010000}"/>
    <cellStyle name="60% - アクセント 6 4" xfId="499" xr:uid="{00000000-0005-0000-0000-0000F2010000}"/>
    <cellStyle name="60% - アクセント 6 5" xfId="500" xr:uid="{00000000-0005-0000-0000-0000F3010000}"/>
    <cellStyle name="60% - アクセント 6 6" xfId="501" xr:uid="{00000000-0005-0000-0000-0000F4010000}"/>
    <cellStyle name="60% - アクセント 6 7" xfId="502" xr:uid="{00000000-0005-0000-0000-0000F5010000}"/>
    <cellStyle name="60% - アクセント 6 8" xfId="503" xr:uid="{00000000-0005-0000-0000-0000F6010000}"/>
    <cellStyle name="60% - アクセント 6 9" xfId="504" xr:uid="{00000000-0005-0000-0000-0000F7010000}"/>
    <cellStyle name="アクセント 1 10" xfId="505" xr:uid="{00000000-0005-0000-0000-0000F8010000}"/>
    <cellStyle name="アクセント 1 11" xfId="506" xr:uid="{00000000-0005-0000-0000-0000F9010000}"/>
    <cellStyle name="アクセント 1 12" xfId="507" xr:uid="{00000000-0005-0000-0000-0000FA010000}"/>
    <cellStyle name="アクセント 1 13" xfId="508" xr:uid="{00000000-0005-0000-0000-0000FB010000}"/>
    <cellStyle name="アクセント 1 14" xfId="509" xr:uid="{00000000-0005-0000-0000-0000FC010000}"/>
    <cellStyle name="アクセント 1 15" xfId="510" xr:uid="{00000000-0005-0000-0000-0000FD010000}"/>
    <cellStyle name="アクセント 1 16" xfId="511" xr:uid="{00000000-0005-0000-0000-0000FE010000}"/>
    <cellStyle name="アクセント 1 17" xfId="512" xr:uid="{00000000-0005-0000-0000-0000FF010000}"/>
    <cellStyle name="アクセント 1 18" xfId="513" xr:uid="{00000000-0005-0000-0000-000000020000}"/>
    <cellStyle name="アクセント 1 19" xfId="514" xr:uid="{00000000-0005-0000-0000-000001020000}"/>
    <cellStyle name="アクセント 1 2" xfId="515" xr:uid="{00000000-0005-0000-0000-000002020000}"/>
    <cellStyle name="アクセント 1 20" xfId="516" xr:uid="{00000000-0005-0000-0000-000003020000}"/>
    <cellStyle name="アクセント 1 21" xfId="517" xr:uid="{00000000-0005-0000-0000-000004020000}"/>
    <cellStyle name="アクセント 1 22" xfId="518" xr:uid="{00000000-0005-0000-0000-000005020000}"/>
    <cellStyle name="アクセント 1 23" xfId="519" xr:uid="{00000000-0005-0000-0000-000006020000}"/>
    <cellStyle name="アクセント 1 24" xfId="520" xr:uid="{00000000-0005-0000-0000-000007020000}"/>
    <cellStyle name="アクセント 1 25" xfId="521" xr:uid="{00000000-0005-0000-0000-000008020000}"/>
    <cellStyle name="アクセント 1 26" xfId="522" xr:uid="{00000000-0005-0000-0000-000009020000}"/>
    <cellStyle name="アクセント 1 27" xfId="523" xr:uid="{00000000-0005-0000-0000-00000A020000}"/>
    <cellStyle name="アクセント 1 28" xfId="524" xr:uid="{00000000-0005-0000-0000-00000B020000}"/>
    <cellStyle name="アクセント 1 29" xfId="525" xr:uid="{00000000-0005-0000-0000-00000C020000}"/>
    <cellStyle name="アクセント 1 3" xfId="526" xr:uid="{00000000-0005-0000-0000-00000D020000}"/>
    <cellStyle name="アクセント 1 4" xfId="527" xr:uid="{00000000-0005-0000-0000-00000E020000}"/>
    <cellStyle name="アクセント 1 5" xfId="528" xr:uid="{00000000-0005-0000-0000-00000F020000}"/>
    <cellStyle name="アクセント 1 6" xfId="529" xr:uid="{00000000-0005-0000-0000-000010020000}"/>
    <cellStyle name="アクセント 1 7" xfId="530" xr:uid="{00000000-0005-0000-0000-000011020000}"/>
    <cellStyle name="アクセント 1 8" xfId="531" xr:uid="{00000000-0005-0000-0000-000012020000}"/>
    <cellStyle name="アクセント 1 9" xfId="532" xr:uid="{00000000-0005-0000-0000-000013020000}"/>
    <cellStyle name="アクセント 2 10" xfId="533" xr:uid="{00000000-0005-0000-0000-000014020000}"/>
    <cellStyle name="アクセント 2 11" xfId="534" xr:uid="{00000000-0005-0000-0000-000015020000}"/>
    <cellStyle name="アクセント 2 12" xfId="535" xr:uid="{00000000-0005-0000-0000-000016020000}"/>
    <cellStyle name="アクセント 2 13" xfId="536" xr:uid="{00000000-0005-0000-0000-000017020000}"/>
    <cellStyle name="アクセント 2 14" xfId="537" xr:uid="{00000000-0005-0000-0000-000018020000}"/>
    <cellStyle name="アクセント 2 15" xfId="538" xr:uid="{00000000-0005-0000-0000-000019020000}"/>
    <cellStyle name="アクセント 2 16" xfId="539" xr:uid="{00000000-0005-0000-0000-00001A020000}"/>
    <cellStyle name="アクセント 2 17" xfId="540" xr:uid="{00000000-0005-0000-0000-00001B020000}"/>
    <cellStyle name="アクセント 2 18" xfId="541" xr:uid="{00000000-0005-0000-0000-00001C020000}"/>
    <cellStyle name="アクセント 2 19" xfId="542" xr:uid="{00000000-0005-0000-0000-00001D020000}"/>
    <cellStyle name="アクセント 2 2" xfId="543" xr:uid="{00000000-0005-0000-0000-00001E020000}"/>
    <cellStyle name="アクセント 2 20" xfId="544" xr:uid="{00000000-0005-0000-0000-00001F020000}"/>
    <cellStyle name="アクセント 2 21" xfId="545" xr:uid="{00000000-0005-0000-0000-000020020000}"/>
    <cellStyle name="アクセント 2 22" xfId="546" xr:uid="{00000000-0005-0000-0000-000021020000}"/>
    <cellStyle name="アクセント 2 23" xfId="547" xr:uid="{00000000-0005-0000-0000-000022020000}"/>
    <cellStyle name="アクセント 2 24" xfId="548" xr:uid="{00000000-0005-0000-0000-000023020000}"/>
    <cellStyle name="アクセント 2 25" xfId="549" xr:uid="{00000000-0005-0000-0000-000024020000}"/>
    <cellStyle name="アクセント 2 26" xfId="550" xr:uid="{00000000-0005-0000-0000-000025020000}"/>
    <cellStyle name="アクセント 2 27" xfId="551" xr:uid="{00000000-0005-0000-0000-000026020000}"/>
    <cellStyle name="アクセント 2 28" xfId="552" xr:uid="{00000000-0005-0000-0000-000027020000}"/>
    <cellStyle name="アクセント 2 29" xfId="553" xr:uid="{00000000-0005-0000-0000-000028020000}"/>
    <cellStyle name="アクセント 2 3" xfId="554" xr:uid="{00000000-0005-0000-0000-000029020000}"/>
    <cellStyle name="アクセント 2 4" xfId="555" xr:uid="{00000000-0005-0000-0000-00002A020000}"/>
    <cellStyle name="アクセント 2 5" xfId="556" xr:uid="{00000000-0005-0000-0000-00002B020000}"/>
    <cellStyle name="アクセント 2 6" xfId="557" xr:uid="{00000000-0005-0000-0000-00002C020000}"/>
    <cellStyle name="アクセント 2 7" xfId="558" xr:uid="{00000000-0005-0000-0000-00002D020000}"/>
    <cellStyle name="アクセント 2 8" xfId="559" xr:uid="{00000000-0005-0000-0000-00002E020000}"/>
    <cellStyle name="アクセント 2 9" xfId="560" xr:uid="{00000000-0005-0000-0000-00002F020000}"/>
    <cellStyle name="アクセント 3 10" xfId="561" xr:uid="{00000000-0005-0000-0000-000030020000}"/>
    <cellStyle name="アクセント 3 11" xfId="562" xr:uid="{00000000-0005-0000-0000-000031020000}"/>
    <cellStyle name="アクセント 3 12" xfId="563" xr:uid="{00000000-0005-0000-0000-000032020000}"/>
    <cellStyle name="アクセント 3 13" xfId="564" xr:uid="{00000000-0005-0000-0000-000033020000}"/>
    <cellStyle name="アクセント 3 14" xfId="565" xr:uid="{00000000-0005-0000-0000-000034020000}"/>
    <cellStyle name="アクセント 3 15" xfId="566" xr:uid="{00000000-0005-0000-0000-000035020000}"/>
    <cellStyle name="アクセント 3 16" xfId="567" xr:uid="{00000000-0005-0000-0000-000036020000}"/>
    <cellStyle name="アクセント 3 17" xfId="568" xr:uid="{00000000-0005-0000-0000-000037020000}"/>
    <cellStyle name="アクセント 3 18" xfId="569" xr:uid="{00000000-0005-0000-0000-000038020000}"/>
    <cellStyle name="アクセント 3 19" xfId="570" xr:uid="{00000000-0005-0000-0000-000039020000}"/>
    <cellStyle name="アクセント 3 2" xfId="571" xr:uid="{00000000-0005-0000-0000-00003A020000}"/>
    <cellStyle name="アクセント 3 20" xfId="572" xr:uid="{00000000-0005-0000-0000-00003B020000}"/>
    <cellStyle name="アクセント 3 21" xfId="573" xr:uid="{00000000-0005-0000-0000-00003C020000}"/>
    <cellStyle name="アクセント 3 22" xfId="574" xr:uid="{00000000-0005-0000-0000-00003D020000}"/>
    <cellStyle name="アクセント 3 23" xfId="575" xr:uid="{00000000-0005-0000-0000-00003E020000}"/>
    <cellStyle name="アクセント 3 24" xfId="576" xr:uid="{00000000-0005-0000-0000-00003F020000}"/>
    <cellStyle name="アクセント 3 25" xfId="577" xr:uid="{00000000-0005-0000-0000-000040020000}"/>
    <cellStyle name="アクセント 3 26" xfId="578" xr:uid="{00000000-0005-0000-0000-000041020000}"/>
    <cellStyle name="アクセント 3 27" xfId="579" xr:uid="{00000000-0005-0000-0000-000042020000}"/>
    <cellStyle name="アクセント 3 28" xfId="580" xr:uid="{00000000-0005-0000-0000-000043020000}"/>
    <cellStyle name="アクセント 3 29" xfId="581" xr:uid="{00000000-0005-0000-0000-000044020000}"/>
    <cellStyle name="アクセント 3 3" xfId="582" xr:uid="{00000000-0005-0000-0000-000045020000}"/>
    <cellStyle name="アクセント 3 4" xfId="583" xr:uid="{00000000-0005-0000-0000-000046020000}"/>
    <cellStyle name="アクセント 3 5" xfId="584" xr:uid="{00000000-0005-0000-0000-000047020000}"/>
    <cellStyle name="アクセント 3 6" xfId="585" xr:uid="{00000000-0005-0000-0000-000048020000}"/>
    <cellStyle name="アクセント 3 7" xfId="586" xr:uid="{00000000-0005-0000-0000-000049020000}"/>
    <cellStyle name="アクセント 3 8" xfId="587" xr:uid="{00000000-0005-0000-0000-00004A020000}"/>
    <cellStyle name="アクセント 3 9" xfId="588" xr:uid="{00000000-0005-0000-0000-00004B020000}"/>
    <cellStyle name="アクセント 4 10" xfId="589" xr:uid="{00000000-0005-0000-0000-00004C020000}"/>
    <cellStyle name="アクセント 4 11" xfId="590" xr:uid="{00000000-0005-0000-0000-00004D020000}"/>
    <cellStyle name="アクセント 4 12" xfId="591" xr:uid="{00000000-0005-0000-0000-00004E020000}"/>
    <cellStyle name="アクセント 4 13" xfId="592" xr:uid="{00000000-0005-0000-0000-00004F020000}"/>
    <cellStyle name="アクセント 4 14" xfId="593" xr:uid="{00000000-0005-0000-0000-000050020000}"/>
    <cellStyle name="アクセント 4 15" xfId="594" xr:uid="{00000000-0005-0000-0000-000051020000}"/>
    <cellStyle name="アクセント 4 16" xfId="595" xr:uid="{00000000-0005-0000-0000-000052020000}"/>
    <cellStyle name="アクセント 4 17" xfId="596" xr:uid="{00000000-0005-0000-0000-000053020000}"/>
    <cellStyle name="アクセント 4 18" xfId="597" xr:uid="{00000000-0005-0000-0000-000054020000}"/>
    <cellStyle name="アクセント 4 19" xfId="598" xr:uid="{00000000-0005-0000-0000-000055020000}"/>
    <cellStyle name="アクセント 4 2" xfId="599" xr:uid="{00000000-0005-0000-0000-000056020000}"/>
    <cellStyle name="アクセント 4 20" xfId="600" xr:uid="{00000000-0005-0000-0000-000057020000}"/>
    <cellStyle name="アクセント 4 21" xfId="601" xr:uid="{00000000-0005-0000-0000-000058020000}"/>
    <cellStyle name="アクセント 4 22" xfId="602" xr:uid="{00000000-0005-0000-0000-000059020000}"/>
    <cellStyle name="アクセント 4 23" xfId="603" xr:uid="{00000000-0005-0000-0000-00005A020000}"/>
    <cellStyle name="アクセント 4 24" xfId="604" xr:uid="{00000000-0005-0000-0000-00005B020000}"/>
    <cellStyle name="アクセント 4 25" xfId="605" xr:uid="{00000000-0005-0000-0000-00005C020000}"/>
    <cellStyle name="アクセント 4 26" xfId="606" xr:uid="{00000000-0005-0000-0000-00005D020000}"/>
    <cellStyle name="アクセント 4 27" xfId="607" xr:uid="{00000000-0005-0000-0000-00005E020000}"/>
    <cellStyle name="アクセント 4 28" xfId="608" xr:uid="{00000000-0005-0000-0000-00005F020000}"/>
    <cellStyle name="アクセント 4 29" xfId="609" xr:uid="{00000000-0005-0000-0000-000060020000}"/>
    <cellStyle name="アクセント 4 3" xfId="610" xr:uid="{00000000-0005-0000-0000-000061020000}"/>
    <cellStyle name="アクセント 4 4" xfId="611" xr:uid="{00000000-0005-0000-0000-000062020000}"/>
    <cellStyle name="アクセント 4 5" xfId="612" xr:uid="{00000000-0005-0000-0000-000063020000}"/>
    <cellStyle name="アクセント 4 6" xfId="613" xr:uid="{00000000-0005-0000-0000-000064020000}"/>
    <cellStyle name="アクセント 4 7" xfId="614" xr:uid="{00000000-0005-0000-0000-000065020000}"/>
    <cellStyle name="アクセント 4 8" xfId="615" xr:uid="{00000000-0005-0000-0000-000066020000}"/>
    <cellStyle name="アクセント 4 9" xfId="616" xr:uid="{00000000-0005-0000-0000-000067020000}"/>
    <cellStyle name="アクセント 5 10" xfId="617" xr:uid="{00000000-0005-0000-0000-000068020000}"/>
    <cellStyle name="アクセント 5 11" xfId="618" xr:uid="{00000000-0005-0000-0000-000069020000}"/>
    <cellStyle name="アクセント 5 12" xfId="619" xr:uid="{00000000-0005-0000-0000-00006A020000}"/>
    <cellStyle name="アクセント 5 13" xfId="620" xr:uid="{00000000-0005-0000-0000-00006B020000}"/>
    <cellStyle name="アクセント 5 14" xfId="621" xr:uid="{00000000-0005-0000-0000-00006C020000}"/>
    <cellStyle name="アクセント 5 15" xfId="622" xr:uid="{00000000-0005-0000-0000-00006D020000}"/>
    <cellStyle name="アクセント 5 16" xfId="623" xr:uid="{00000000-0005-0000-0000-00006E020000}"/>
    <cellStyle name="アクセント 5 17" xfId="624" xr:uid="{00000000-0005-0000-0000-00006F020000}"/>
    <cellStyle name="アクセント 5 18" xfId="625" xr:uid="{00000000-0005-0000-0000-000070020000}"/>
    <cellStyle name="アクセント 5 19" xfId="626" xr:uid="{00000000-0005-0000-0000-000071020000}"/>
    <cellStyle name="アクセント 5 2" xfId="627" xr:uid="{00000000-0005-0000-0000-000072020000}"/>
    <cellStyle name="アクセント 5 20" xfId="628" xr:uid="{00000000-0005-0000-0000-000073020000}"/>
    <cellStyle name="アクセント 5 21" xfId="629" xr:uid="{00000000-0005-0000-0000-000074020000}"/>
    <cellStyle name="アクセント 5 22" xfId="630" xr:uid="{00000000-0005-0000-0000-000075020000}"/>
    <cellStyle name="アクセント 5 23" xfId="631" xr:uid="{00000000-0005-0000-0000-000076020000}"/>
    <cellStyle name="アクセント 5 24" xfId="632" xr:uid="{00000000-0005-0000-0000-000077020000}"/>
    <cellStyle name="アクセント 5 25" xfId="633" xr:uid="{00000000-0005-0000-0000-000078020000}"/>
    <cellStyle name="アクセント 5 26" xfId="634" xr:uid="{00000000-0005-0000-0000-000079020000}"/>
    <cellStyle name="アクセント 5 27" xfId="635" xr:uid="{00000000-0005-0000-0000-00007A020000}"/>
    <cellStyle name="アクセント 5 28" xfId="636" xr:uid="{00000000-0005-0000-0000-00007B020000}"/>
    <cellStyle name="アクセント 5 29" xfId="637" xr:uid="{00000000-0005-0000-0000-00007C020000}"/>
    <cellStyle name="アクセント 5 3" xfId="638" xr:uid="{00000000-0005-0000-0000-00007D020000}"/>
    <cellStyle name="アクセント 5 4" xfId="639" xr:uid="{00000000-0005-0000-0000-00007E020000}"/>
    <cellStyle name="アクセント 5 5" xfId="640" xr:uid="{00000000-0005-0000-0000-00007F020000}"/>
    <cellStyle name="アクセント 5 6" xfId="641" xr:uid="{00000000-0005-0000-0000-000080020000}"/>
    <cellStyle name="アクセント 5 7" xfId="642" xr:uid="{00000000-0005-0000-0000-000081020000}"/>
    <cellStyle name="アクセント 5 8" xfId="643" xr:uid="{00000000-0005-0000-0000-000082020000}"/>
    <cellStyle name="アクセント 5 9" xfId="644" xr:uid="{00000000-0005-0000-0000-000083020000}"/>
    <cellStyle name="アクセント 6 10" xfId="645" xr:uid="{00000000-0005-0000-0000-000084020000}"/>
    <cellStyle name="アクセント 6 11" xfId="646" xr:uid="{00000000-0005-0000-0000-000085020000}"/>
    <cellStyle name="アクセント 6 12" xfId="647" xr:uid="{00000000-0005-0000-0000-000086020000}"/>
    <cellStyle name="アクセント 6 13" xfId="648" xr:uid="{00000000-0005-0000-0000-000087020000}"/>
    <cellStyle name="アクセント 6 14" xfId="649" xr:uid="{00000000-0005-0000-0000-000088020000}"/>
    <cellStyle name="アクセント 6 15" xfId="650" xr:uid="{00000000-0005-0000-0000-000089020000}"/>
    <cellStyle name="アクセント 6 16" xfId="651" xr:uid="{00000000-0005-0000-0000-00008A020000}"/>
    <cellStyle name="アクセント 6 17" xfId="652" xr:uid="{00000000-0005-0000-0000-00008B020000}"/>
    <cellStyle name="アクセント 6 18" xfId="653" xr:uid="{00000000-0005-0000-0000-00008C020000}"/>
    <cellStyle name="アクセント 6 19" xfId="654" xr:uid="{00000000-0005-0000-0000-00008D020000}"/>
    <cellStyle name="アクセント 6 2" xfId="655" xr:uid="{00000000-0005-0000-0000-00008E020000}"/>
    <cellStyle name="アクセント 6 20" xfId="656" xr:uid="{00000000-0005-0000-0000-00008F020000}"/>
    <cellStyle name="アクセント 6 21" xfId="657" xr:uid="{00000000-0005-0000-0000-000090020000}"/>
    <cellStyle name="アクセント 6 22" xfId="658" xr:uid="{00000000-0005-0000-0000-000091020000}"/>
    <cellStyle name="アクセント 6 23" xfId="659" xr:uid="{00000000-0005-0000-0000-000092020000}"/>
    <cellStyle name="アクセント 6 24" xfId="660" xr:uid="{00000000-0005-0000-0000-000093020000}"/>
    <cellStyle name="アクセント 6 25" xfId="661" xr:uid="{00000000-0005-0000-0000-000094020000}"/>
    <cellStyle name="アクセント 6 26" xfId="662" xr:uid="{00000000-0005-0000-0000-000095020000}"/>
    <cellStyle name="アクセント 6 27" xfId="663" xr:uid="{00000000-0005-0000-0000-000096020000}"/>
    <cellStyle name="アクセント 6 28" xfId="664" xr:uid="{00000000-0005-0000-0000-000097020000}"/>
    <cellStyle name="アクセント 6 29" xfId="665" xr:uid="{00000000-0005-0000-0000-000098020000}"/>
    <cellStyle name="アクセント 6 3" xfId="666" xr:uid="{00000000-0005-0000-0000-000099020000}"/>
    <cellStyle name="アクセント 6 4" xfId="667" xr:uid="{00000000-0005-0000-0000-00009A020000}"/>
    <cellStyle name="アクセント 6 5" xfId="668" xr:uid="{00000000-0005-0000-0000-00009B020000}"/>
    <cellStyle name="アクセント 6 6" xfId="669" xr:uid="{00000000-0005-0000-0000-00009C020000}"/>
    <cellStyle name="アクセント 6 7" xfId="670" xr:uid="{00000000-0005-0000-0000-00009D020000}"/>
    <cellStyle name="アクセント 6 8" xfId="671" xr:uid="{00000000-0005-0000-0000-00009E020000}"/>
    <cellStyle name="アクセント 6 9" xfId="672" xr:uid="{00000000-0005-0000-0000-00009F020000}"/>
    <cellStyle name="タイトル 10" xfId="673" xr:uid="{00000000-0005-0000-0000-0000A0020000}"/>
    <cellStyle name="タイトル 11" xfId="674" xr:uid="{00000000-0005-0000-0000-0000A1020000}"/>
    <cellStyle name="タイトル 12" xfId="675" xr:uid="{00000000-0005-0000-0000-0000A2020000}"/>
    <cellStyle name="タイトル 13" xfId="676" xr:uid="{00000000-0005-0000-0000-0000A3020000}"/>
    <cellStyle name="タイトル 14" xfId="677" xr:uid="{00000000-0005-0000-0000-0000A4020000}"/>
    <cellStyle name="タイトル 15" xfId="678" xr:uid="{00000000-0005-0000-0000-0000A5020000}"/>
    <cellStyle name="タイトル 16" xfId="679" xr:uid="{00000000-0005-0000-0000-0000A6020000}"/>
    <cellStyle name="タイトル 17" xfId="680" xr:uid="{00000000-0005-0000-0000-0000A7020000}"/>
    <cellStyle name="タイトル 18" xfId="681" xr:uid="{00000000-0005-0000-0000-0000A8020000}"/>
    <cellStyle name="タイトル 19" xfId="682" xr:uid="{00000000-0005-0000-0000-0000A9020000}"/>
    <cellStyle name="タイトル 2" xfId="683" xr:uid="{00000000-0005-0000-0000-0000AA020000}"/>
    <cellStyle name="タイトル 20" xfId="684" xr:uid="{00000000-0005-0000-0000-0000AB020000}"/>
    <cellStyle name="タイトル 21" xfId="685" xr:uid="{00000000-0005-0000-0000-0000AC020000}"/>
    <cellStyle name="タイトル 22" xfId="686" xr:uid="{00000000-0005-0000-0000-0000AD020000}"/>
    <cellStyle name="タイトル 23" xfId="687" xr:uid="{00000000-0005-0000-0000-0000AE020000}"/>
    <cellStyle name="タイトル 24" xfId="688" xr:uid="{00000000-0005-0000-0000-0000AF020000}"/>
    <cellStyle name="タイトル 25" xfId="689" xr:uid="{00000000-0005-0000-0000-0000B0020000}"/>
    <cellStyle name="タイトル 26" xfId="690" xr:uid="{00000000-0005-0000-0000-0000B1020000}"/>
    <cellStyle name="タイトル 27" xfId="691" xr:uid="{00000000-0005-0000-0000-0000B2020000}"/>
    <cellStyle name="タイトル 28" xfId="692" xr:uid="{00000000-0005-0000-0000-0000B3020000}"/>
    <cellStyle name="タイトル 29" xfId="693" xr:uid="{00000000-0005-0000-0000-0000B4020000}"/>
    <cellStyle name="タイトル 3" xfId="694" xr:uid="{00000000-0005-0000-0000-0000B5020000}"/>
    <cellStyle name="タイトル 4" xfId="695" xr:uid="{00000000-0005-0000-0000-0000B6020000}"/>
    <cellStyle name="タイトル 5" xfId="696" xr:uid="{00000000-0005-0000-0000-0000B7020000}"/>
    <cellStyle name="タイトル 6" xfId="697" xr:uid="{00000000-0005-0000-0000-0000B8020000}"/>
    <cellStyle name="タイトル 7" xfId="698" xr:uid="{00000000-0005-0000-0000-0000B9020000}"/>
    <cellStyle name="タイトル 8" xfId="699" xr:uid="{00000000-0005-0000-0000-0000BA020000}"/>
    <cellStyle name="タイトル 9" xfId="700" xr:uid="{00000000-0005-0000-0000-0000BB020000}"/>
    <cellStyle name="チェック セル 10" xfId="701" xr:uid="{00000000-0005-0000-0000-0000BC020000}"/>
    <cellStyle name="チェック セル 11" xfId="702" xr:uid="{00000000-0005-0000-0000-0000BD020000}"/>
    <cellStyle name="チェック セル 12" xfId="703" xr:uid="{00000000-0005-0000-0000-0000BE020000}"/>
    <cellStyle name="チェック セル 13" xfId="704" xr:uid="{00000000-0005-0000-0000-0000BF020000}"/>
    <cellStyle name="チェック セル 14" xfId="705" xr:uid="{00000000-0005-0000-0000-0000C0020000}"/>
    <cellStyle name="チェック セル 15" xfId="706" xr:uid="{00000000-0005-0000-0000-0000C1020000}"/>
    <cellStyle name="チェック セル 16" xfId="707" xr:uid="{00000000-0005-0000-0000-0000C2020000}"/>
    <cellStyle name="チェック セル 17" xfId="708" xr:uid="{00000000-0005-0000-0000-0000C3020000}"/>
    <cellStyle name="チェック セル 18" xfId="709" xr:uid="{00000000-0005-0000-0000-0000C4020000}"/>
    <cellStyle name="チェック セル 19" xfId="710" xr:uid="{00000000-0005-0000-0000-0000C5020000}"/>
    <cellStyle name="チェック セル 2" xfId="711" xr:uid="{00000000-0005-0000-0000-0000C6020000}"/>
    <cellStyle name="チェック セル 20" xfId="712" xr:uid="{00000000-0005-0000-0000-0000C7020000}"/>
    <cellStyle name="チェック セル 21" xfId="713" xr:uid="{00000000-0005-0000-0000-0000C8020000}"/>
    <cellStyle name="チェック セル 22" xfId="714" xr:uid="{00000000-0005-0000-0000-0000C9020000}"/>
    <cellStyle name="チェック セル 23" xfId="715" xr:uid="{00000000-0005-0000-0000-0000CA020000}"/>
    <cellStyle name="チェック セル 24" xfId="716" xr:uid="{00000000-0005-0000-0000-0000CB020000}"/>
    <cellStyle name="チェック セル 25" xfId="717" xr:uid="{00000000-0005-0000-0000-0000CC020000}"/>
    <cellStyle name="チェック セル 26" xfId="718" xr:uid="{00000000-0005-0000-0000-0000CD020000}"/>
    <cellStyle name="チェック セル 27" xfId="719" xr:uid="{00000000-0005-0000-0000-0000CE020000}"/>
    <cellStyle name="チェック セル 28" xfId="720" xr:uid="{00000000-0005-0000-0000-0000CF020000}"/>
    <cellStyle name="チェック セル 29" xfId="721" xr:uid="{00000000-0005-0000-0000-0000D0020000}"/>
    <cellStyle name="チェック セル 3" xfId="722" xr:uid="{00000000-0005-0000-0000-0000D1020000}"/>
    <cellStyle name="チェック セル 4" xfId="723" xr:uid="{00000000-0005-0000-0000-0000D2020000}"/>
    <cellStyle name="チェック セル 5" xfId="724" xr:uid="{00000000-0005-0000-0000-0000D3020000}"/>
    <cellStyle name="チェック セル 6" xfId="725" xr:uid="{00000000-0005-0000-0000-0000D4020000}"/>
    <cellStyle name="チェック セル 7" xfId="726" xr:uid="{00000000-0005-0000-0000-0000D5020000}"/>
    <cellStyle name="チェック セル 8" xfId="727" xr:uid="{00000000-0005-0000-0000-0000D6020000}"/>
    <cellStyle name="チェック セル 9" xfId="728" xr:uid="{00000000-0005-0000-0000-0000D7020000}"/>
    <cellStyle name="どちらでもない 10" xfId="729" xr:uid="{00000000-0005-0000-0000-0000D8020000}"/>
    <cellStyle name="どちらでもない 11" xfId="730" xr:uid="{00000000-0005-0000-0000-0000D9020000}"/>
    <cellStyle name="どちらでもない 12" xfId="731" xr:uid="{00000000-0005-0000-0000-0000DA020000}"/>
    <cellStyle name="どちらでもない 13" xfId="732" xr:uid="{00000000-0005-0000-0000-0000DB020000}"/>
    <cellStyle name="どちらでもない 14" xfId="733" xr:uid="{00000000-0005-0000-0000-0000DC020000}"/>
    <cellStyle name="どちらでもない 15" xfId="734" xr:uid="{00000000-0005-0000-0000-0000DD020000}"/>
    <cellStyle name="どちらでもない 16" xfId="735" xr:uid="{00000000-0005-0000-0000-0000DE020000}"/>
    <cellStyle name="どちらでもない 17" xfId="736" xr:uid="{00000000-0005-0000-0000-0000DF020000}"/>
    <cellStyle name="どちらでもない 18" xfId="737" xr:uid="{00000000-0005-0000-0000-0000E0020000}"/>
    <cellStyle name="どちらでもない 19" xfId="738" xr:uid="{00000000-0005-0000-0000-0000E1020000}"/>
    <cellStyle name="どちらでもない 2" xfId="739" xr:uid="{00000000-0005-0000-0000-0000E2020000}"/>
    <cellStyle name="どちらでもない 20" xfId="740" xr:uid="{00000000-0005-0000-0000-0000E3020000}"/>
    <cellStyle name="どちらでもない 21" xfId="741" xr:uid="{00000000-0005-0000-0000-0000E4020000}"/>
    <cellStyle name="どちらでもない 22" xfId="742" xr:uid="{00000000-0005-0000-0000-0000E5020000}"/>
    <cellStyle name="どちらでもない 23" xfId="743" xr:uid="{00000000-0005-0000-0000-0000E6020000}"/>
    <cellStyle name="どちらでもない 24" xfId="744" xr:uid="{00000000-0005-0000-0000-0000E7020000}"/>
    <cellStyle name="どちらでもない 25" xfId="745" xr:uid="{00000000-0005-0000-0000-0000E8020000}"/>
    <cellStyle name="どちらでもない 26" xfId="746" xr:uid="{00000000-0005-0000-0000-0000E9020000}"/>
    <cellStyle name="どちらでもない 27" xfId="747" xr:uid="{00000000-0005-0000-0000-0000EA020000}"/>
    <cellStyle name="どちらでもない 28" xfId="748" xr:uid="{00000000-0005-0000-0000-0000EB020000}"/>
    <cellStyle name="どちらでもない 29" xfId="749" xr:uid="{00000000-0005-0000-0000-0000EC020000}"/>
    <cellStyle name="どちらでもない 3" xfId="750" xr:uid="{00000000-0005-0000-0000-0000ED020000}"/>
    <cellStyle name="どちらでもない 4" xfId="751" xr:uid="{00000000-0005-0000-0000-0000EE020000}"/>
    <cellStyle name="どちらでもない 5" xfId="752" xr:uid="{00000000-0005-0000-0000-0000EF020000}"/>
    <cellStyle name="どちらでもない 6" xfId="753" xr:uid="{00000000-0005-0000-0000-0000F0020000}"/>
    <cellStyle name="どちらでもない 7" xfId="754" xr:uid="{00000000-0005-0000-0000-0000F1020000}"/>
    <cellStyle name="どちらでもない 8" xfId="755" xr:uid="{00000000-0005-0000-0000-0000F2020000}"/>
    <cellStyle name="どちらでもない 9" xfId="756" xr:uid="{00000000-0005-0000-0000-0000F3020000}"/>
    <cellStyle name="メモ 10" xfId="757" xr:uid="{00000000-0005-0000-0000-0000F4020000}"/>
    <cellStyle name="メモ 11" xfId="758" xr:uid="{00000000-0005-0000-0000-0000F5020000}"/>
    <cellStyle name="メモ 12" xfId="759" xr:uid="{00000000-0005-0000-0000-0000F6020000}"/>
    <cellStyle name="メモ 13" xfId="760" xr:uid="{00000000-0005-0000-0000-0000F7020000}"/>
    <cellStyle name="メモ 14" xfId="761" xr:uid="{00000000-0005-0000-0000-0000F8020000}"/>
    <cellStyle name="メモ 15" xfId="762" xr:uid="{00000000-0005-0000-0000-0000F9020000}"/>
    <cellStyle name="メモ 16" xfId="763" xr:uid="{00000000-0005-0000-0000-0000FA020000}"/>
    <cellStyle name="メモ 17" xfId="764" xr:uid="{00000000-0005-0000-0000-0000FB020000}"/>
    <cellStyle name="メモ 18" xfId="765" xr:uid="{00000000-0005-0000-0000-0000FC020000}"/>
    <cellStyle name="メモ 19" xfId="766" xr:uid="{00000000-0005-0000-0000-0000FD020000}"/>
    <cellStyle name="メモ 2" xfId="767" xr:uid="{00000000-0005-0000-0000-0000FE020000}"/>
    <cellStyle name="メモ 20" xfId="768" xr:uid="{00000000-0005-0000-0000-0000FF020000}"/>
    <cellStyle name="メモ 21" xfId="769" xr:uid="{00000000-0005-0000-0000-000000030000}"/>
    <cellStyle name="メモ 22" xfId="770" xr:uid="{00000000-0005-0000-0000-000001030000}"/>
    <cellStyle name="メモ 23" xfId="771" xr:uid="{00000000-0005-0000-0000-000002030000}"/>
    <cellStyle name="メモ 24" xfId="772" xr:uid="{00000000-0005-0000-0000-000003030000}"/>
    <cellStyle name="メモ 25" xfId="773" xr:uid="{00000000-0005-0000-0000-000004030000}"/>
    <cellStyle name="メモ 26" xfId="774" xr:uid="{00000000-0005-0000-0000-000005030000}"/>
    <cellStyle name="メモ 27" xfId="775" xr:uid="{00000000-0005-0000-0000-000006030000}"/>
    <cellStyle name="メモ 28" xfId="776" xr:uid="{00000000-0005-0000-0000-000007030000}"/>
    <cellStyle name="メモ 29" xfId="777" xr:uid="{00000000-0005-0000-0000-000008030000}"/>
    <cellStyle name="メモ 3" xfId="778" xr:uid="{00000000-0005-0000-0000-000009030000}"/>
    <cellStyle name="メモ 4" xfId="779" xr:uid="{00000000-0005-0000-0000-00000A030000}"/>
    <cellStyle name="メモ 5" xfId="780" xr:uid="{00000000-0005-0000-0000-00000B030000}"/>
    <cellStyle name="メモ 6" xfId="781" xr:uid="{00000000-0005-0000-0000-00000C030000}"/>
    <cellStyle name="メモ 7" xfId="782" xr:uid="{00000000-0005-0000-0000-00000D030000}"/>
    <cellStyle name="メモ 8" xfId="783" xr:uid="{00000000-0005-0000-0000-00000E030000}"/>
    <cellStyle name="メモ 9" xfId="784" xr:uid="{00000000-0005-0000-0000-00000F030000}"/>
    <cellStyle name="リンク セル 10" xfId="785" xr:uid="{00000000-0005-0000-0000-000010030000}"/>
    <cellStyle name="リンク セル 11" xfId="786" xr:uid="{00000000-0005-0000-0000-000011030000}"/>
    <cellStyle name="リンク セル 12" xfId="787" xr:uid="{00000000-0005-0000-0000-000012030000}"/>
    <cellStyle name="リンク セル 13" xfId="788" xr:uid="{00000000-0005-0000-0000-000013030000}"/>
    <cellStyle name="リンク セル 14" xfId="789" xr:uid="{00000000-0005-0000-0000-000014030000}"/>
    <cellStyle name="リンク セル 15" xfId="790" xr:uid="{00000000-0005-0000-0000-000015030000}"/>
    <cellStyle name="リンク セル 16" xfId="791" xr:uid="{00000000-0005-0000-0000-000016030000}"/>
    <cellStyle name="リンク セル 17" xfId="792" xr:uid="{00000000-0005-0000-0000-000017030000}"/>
    <cellStyle name="リンク セル 18" xfId="793" xr:uid="{00000000-0005-0000-0000-000018030000}"/>
    <cellStyle name="リンク セル 19" xfId="794" xr:uid="{00000000-0005-0000-0000-000019030000}"/>
    <cellStyle name="リンク セル 2" xfId="795" xr:uid="{00000000-0005-0000-0000-00001A030000}"/>
    <cellStyle name="リンク セル 20" xfId="796" xr:uid="{00000000-0005-0000-0000-00001B030000}"/>
    <cellStyle name="リンク セル 21" xfId="797" xr:uid="{00000000-0005-0000-0000-00001C030000}"/>
    <cellStyle name="リンク セル 22" xfId="798" xr:uid="{00000000-0005-0000-0000-00001D030000}"/>
    <cellStyle name="リンク セル 23" xfId="799" xr:uid="{00000000-0005-0000-0000-00001E030000}"/>
    <cellStyle name="リンク セル 24" xfId="800" xr:uid="{00000000-0005-0000-0000-00001F030000}"/>
    <cellStyle name="リンク セル 25" xfId="801" xr:uid="{00000000-0005-0000-0000-000020030000}"/>
    <cellStyle name="リンク セル 26" xfId="802" xr:uid="{00000000-0005-0000-0000-000021030000}"/>
    <cellStyle name="リンク セル 27" xfId="803" xr:uid="{00000000-0005-0000-0000-000022030000}"/>
    <cellStyle name="リンク セル 28" xfId="804" xr:uid="{00000000-0005-0000-0000-000023030000}"/>
    <cellStyle name="リンク セル 29" xfId="805" xr:uid="{00000000-0005-0000-0000-000024030000}"/>
    <cellStyle name="リンク セル 3" xfId="806" xr:uid="{00000000-0005-0000-0000-000025030000}"/>
    <cellStyle name="リンク セル 4" xfId="807" xr:uid="{00000000-0005-0000-0000-000026030000}"/>
    <cellStyle name="リンク セル 5" xfId="808" xr:uid="{00000000-0005-0000-0000-000027030000}"/>
    <cellStyle name="リンク セル 6" xfId="809" xr:uid="{00000000-0005-0000-0000-000028030000}"/>
    <cellStyle name="リンク セル 7" xfId="810" xr:uid="{00000000-0005-0000-0000-000029030000}"/>
    <cellStyle name="リンク セル 8" xfId="811" xr:uid="{00000000-0005-0000-0000-00002A030000}"/>
    <cellStyle name="リンク セル 9" xfId="812" xr:uid="{00000000-0005-0000-0000-00002B030000}"/>
    <cellStyle name="悪い 10" xfId="813" xr:uid="{00000000-0005-0000-0000-00002C030000}"/>
    <cellStyle name="悪い 11" xfId="814" xr:uid="{00000000-0005-0000-0000-00002D030000}"/>
    <cellStyle name="悪い 12" xfId="815" xr:uid="{00000000-0005-0000-0000-00002E030000}"/>
    <cellStyle name="悪い 13" xfId="816" xr:uid="{00000000-0005-0000-0000-00002F030000}"/>
    <cellStyle name="悪い 14" xfId="817" xr:uid="{00000000-0005-0000-0000-000030030000}"/>
    <cellStyle name="悪い 15" xfId="818" xr:uid="{00000000-0005-0000-0000-000031030000}"/>
    <cellStyle name="悪い 16" xfId="819" xr:uid="{00000000-0005-0000-0000-000032030000}"/>
    <cellStyle name="悪い 17" xfId="820" xr:uid="{00000000-0005-0000-0000-000033030000}"/>
    <cellStyle name="悪い 18" xfId="821" xr:uid="{00000000-0005-0000-0000-000034030000}"/>
    <cellStyle name="悪い 19" xfId="822" xr:uid="{00000000-0005-0000-0000-000035030000}"/>
    <cellStyle name="悪い 2" xfId="823" xr:uid="{00000000-0005-0000-0000-000036030000}"/>
    <cellStyle name="悪い 20" xfId="824" xr:uid="{00000000-0005-0000-0000-000037030000}"/>
    <cellStyle name="悪い 21" xfId="825" xr:uid="{00000000-0005-0000-0000-000038030000}"/>
    <cellStyle name="悪い 22" xfId="826" xr:uid="{00000000-0005-0000-0000-000039030000}"/>
    <cellStyle name="悪い 23" xfId="827" xr:uid="{00000000-0005-0000-0000-00003A030000}"/>
    <cellStyle name="悪い 24" xfId="828" xr:uid="{00000000-0005-0000-0000-00003B030000}"/>
    <cellStyle name="悪い 25" xfId="829" xr:uid="{00000000-0005-0000-0000-00003C030000}"/>
    <cellStyle name="悪い 26" xfId="830" xr:uid="{00000000-0005-0000-0000-00003D030000}"/>
    <cellStyle name="悪い 27" xfId="831" xr:uid="{00000000-0005-0000-0000-00003E030000}"/>
    <cellStyle name="悪い 28" xfId="832" xr:uid="{00000000-0005-0000-0000-00003F030000}"/>
    <cellStyle name="悪い 29" xfId="833" xr:uid="{00000000-0005-0000-0000-000040030000}"/>
    <cellStyle name="悪い 3" xfId="834" xr:uid="{00000000-0005-0000-0000-000041030000}"/>
    <cellStyle name="悪い 4" xfId="835" xr:uid="{00000000-0005-0000-0000-000042030000}"/>
    <cellStyle name="悪い 5" xfId="836" xr:uid="{00000000-0005-0000-0000-000043030000}"/>
    <cellStyle name="悪い 6" xfId="837" xr:uid="{00000000-0005-0000-0000-000044030000}"/>
    <cellStyle name="悪い 7" xfId="838" xr:uid="{00000000-0005-0000-0000-000045030000}"/>
    <cellStyle name="悪い 8" xfId="839" xr:uid="{00000000-0005-0000-0000-000046030000}"/>
    <cellStyle name="悪い 9" xfId="840" xr:uid="{00000000-0005-0000-0000-000047030000}"/>
    <cellStyle name="計算 10" xfId="841" xr:uid="{00000000-0005-0000-0000-000048030000}"/>
    <cellStyle name="計算 11" xfId="842" xr:uid="{00000000-0005-0000-0000-000049030000}"/>
    <cellStyle name="計算 12" xfId="843" xr:uid="{00000000-0005-0000-0000-00004A030000}"/>
    <cellStyle name="計算 13" xfId="844" xr:uid="{00000000-0005-0000-0000-00004B030000}"/>
    <cellStyle name="計算 14" xfId="845" xr:uid="{00000000-0005-0000-0000-00004C030000}"/>
    <cellStyle name="計算 15" xfId="846" xr:uid="{00000000-0005-0000-0000-00004D030000}"/>
    <cellStyle name="計算 16" xfId="847" xr:uid="{00000000-0005-0000-0000-00004E030000}"/>
    <cellStyle name="計算 17" xfId="848" xr:uid="{00000000-0005-0000-0000-00004F030000}"/>
    <cellStyle name="計算 18" xfId="849" xr:uid="{00000000-0005-0000-0000-000050030000}"/>
    <cellStyle name="計算 19" xfId="850" xr:uid="{00000000-0005-0000-0000-000051030000}"/>
    <cellStyle name="計算 2" xfId="851" xr:uid="{00000000-0005-0000-0000-000052030000}"/>
    <cellStyle name="計算 20" xfId="852" xr:uid="{00000000-0005-0000-0000-000053030000}"/>
    <cellStyle name="計算 21" xfId="853" xr:uid="{00000000-0005-0000-0000-000054030000}"/>
    <cellStyle name="計算 22" xfId="854" xr:uid="{00000000-0005-0000-0000-000055030000}"/>
    <cellStyle name="計算 23" xfId="855" xr:uid="{00000000-0005-0000-0000-000056030000}"/>
    <cellStyle name="計算 24" xfId="856" xr:uid="{00000000-0005-0000-0000-000057030000}"/>
    <cellStyle name="計算 25" xfId="857" xr:uid="{00000000-0005-0000-0000-000058030000}"/>
    <cellStyle name="計算 26" xfId="858" xr:uid="{00000000-0005-0000-0000-000059030000}"/>
    <cellStyle name="計算 27" xfId="859" xr:uid="{00000000-0005-0000-0000-00005A030000}"/>
    <cellStyle name="計算 28" xfId="860" xr:uid="{00000000-0005-0000-0000-00005B030000}"/>
    <cellStyle name="計算 29" xfId="861" xr:uid="{00000000-0005-0000-0000-00005C030000}"/>
    <cellStyle name="計算 3" xfId="862" xr:uid="{00000000-0005-0000-0000-00005D030000}"/>
    <cellStyle name="計算 4" xfId="863" xr:uid="{00000000-0005-0000-0000-00005E030000}"/>
    <cellStyle name="計算 5" xfId="864" xr:uid="{00000000-0005-0000-0000-00005F030000}"/>
    <cellStyle name="計算 6" xfId="865" xr:uid="{00000000-0005-0000-0000-000060030000}"/>
    <cellStyle name="計算 7" xfId="866" xr:uid="{00000000-0005-0000-0000-000061030000}"/>
    <cellStyle name="計算 8" xfId="867" xr:uid="{00000000-0005-0000-0000-000062030000}"/>
    <cellStyle name="計算 9" xfId="868" xr:uid="{00000000-0005-0000-0000-000063030000}"/>
    <cellStyle name="警告文 10" xfId="869" xr:uid="{00000000-0005-0000-0000-000064030000}"/>
    <cellStyle name="警告文 11" xfId="870" xr:uid="{00000000-0005-0000-0000-000065030000}"/>
    <cellStyle name="警告文 12" xfId="871" xr:uid="{00000000-0005-0000-0000-000066030000}"/>
    <cellStyle name="警告文 13" xfId="872" xr:uid="{00000000-0005-0000-0000-000067030000}"/>
    <cellStyle name="警告文 14" xfId="873" xr:uid="{00000000-0005-0000-0000-000068030000}"/>
    <cellStyle name="警告文 15" xfId="874" xr:uid="{00000000-0005-0000-0000-000069030000}"/>
    <cellStyle name="警告文 16" xfId="875" xr:uid="{00000000-0005-0000-0000-00006A030000}"/>
    <cellStyle name="警告文 17" xfId="876" xr:uid="{00000000-0005-0000-0000-00006B030000}"/>
    <cellStyle name="警告文 18" xfId="877" xr:uid="{00000000-0005-0000-0000-00006C030000}"/>
    <cellStyle name="警告文 19" xfId="878" xr:uid="{00000000-0005-0000-0000-00006D030000}"/>
    <cellStyle name="警告文 2" xfId="879" xr:uid="{00000000-0005-0000-0000-00006E030000}"/>
    <cellStyle name="警告文 20" xfId="880" xr:uid="{00000000-0005-0000-0000-00006F030000}"/>
    <cellStyle name="警告文 21" xfId="881" xr:uid="{00000000-0005-0000-0000-000070030000}"/>
    <cellStyle name="警告文 22" xfId="882" xr:uid="{00000000-0005-0000-0000-000071030000}"/>
    <cellStyle name="警告文 23" xfId="883" xr:uid="{00000000-0005-0000-0000-000072030000}"/>
    <cellStyle name="警告文 24" xfId="884" xr:uid="{00000000-0005-0000-0000-000073030000}"/>
    <cellStyle name="警告文 25" xfId="885" xr:uid="{00000000-0005-0000-0000-000074030000}"/>
    <cellStyle name="警告文 26" xfId="886" xr:uid="{00000000-0005-0000-0000-000075030000}"/>
    <cellStyle name="警告文 27" xfId="887" xr:uid="{00000000-0005-0000-0000-000076030000}"/>
    <cellStyle name="警告文 28" xfId="888" xr:uid="{00000000-0005-0000-0000-000077030000}"/>
    <cellStyle name="警告文 29" xfId="889" xr:uid="{00000000-0005-0000-0000-000078030000}"/>
    <cellStyle name="警告文 3" xfId="890" xr:uid="{00000000-0005-0000-0000-000079030000}"/>
    <cellStyle name="警告文 4" xfId="891" xr:uid="{00000000-0005-0000-0000-00007A030000}"/>
    <cellStyle name="警告文 5" xfId="892" xr:uid="{00000000-0005-0000-0000-00007B030000}"/>
    <cellStyle name="警告文 6" xfId="893" xr:uid="{00000000-0005-0000-0000-00007C030000}"/>
    <cellStyle name="警告文 7" xfId="894" xr:uid="{00000000-0005-0000-0000-00007D030000}"/>
    <cellStyle name="警告文 8" xfId="895" xr:uid="{00000000-0005-0000-0000-00007E030000}"/>
    <cellStyle name="警告文 9" xfId="896" xr:uid="{00000000-0005-0000-0000-00007F030000}"/>
    <cellStyle name="桁区切り 10" xfId="897" xr:uid="{00000000-0005-0000-0000-000080030000}"/>
    <cellStyle name="桁区切り 11" xfId="898" xr:uid="{00000000-0005-0000-0000-000081030000}"/>
    <cellStyle name="桁区切り 12" xfId="899" xr:uid="{00000000-0005-0000-0000-000082030000}"/>
    <cellStyle name="桁区切り 13" xfId="900" xr:uid="{00000000-0005-0000-0000-000083030000}"/>
    <cellStyle name="桁区切り 14" xfId="901" xr:uid="{00000000-0005-0000-0000-000084030000}"/>
    <cellStyle name="桁区切り 15" xfId="902" xr:uid="{00000000-0005-0000-0000-000085030000}"/>
    <cellStyle name="桁区切り 16" xfId="903" xr:uid="{00000000-0005-0000-0000-000086030000}"/>
    <cellStyle name="桁区切り 17" xfId="904" xr:uid="{00000000-0005-0000-0000-000087030000}"/>
    <cellStyle name="桁区切り 18" xfId="905" xr:uid="{00000000-0005-0000-0000-000088030000}"/>
    <cellStyle name="桁区切り 19" xfId="906" xr:uid="{00000000-0005-0000-0000-000089030000}"/>
    <cellStyle name="桁区切り 2" xfId="907" xr:uid="{00000000-0005-0000-0000-00008A030000}"/>
    <cellStyle name="桁区切り 20" xfId="908" xr:uid="{00000000-0005-0000-0000-00008B030000}"/>
    <cellStyle name="桁区切り 21" xfId="909" xr:uid="{00000000-0005-0000-0000-00008C030000}"/>
    <cellStyle name="桁区切り 22" xfId="910" xr:uid="{00000000-0005-0000-0000-00008D030000}"/>
    <cellStyle name="桁区切り 23" xfId="911" xr:uid="{00000000-0005-0000-0000-00008E030000}"/>
    <cellStyle name="桁区切り 24" xfId="912" xr:uid="{00000000-0005-0000-0000-00008F030000}"/>
    <cellStyle name="桁区切り 25" xfId="913" xr:uid="{00000000-0005-0000-0000-000090030000}"/>
    <cellStyle name="桁区切り 26" xfId="914" xr:uid="{00000000-0005-0000-0000-000091030000}"/>
    <cellStyle name="桁区切り 27" xfId="915" xr:uid="{00000000-0005-0000-0000-000092030000}"/>
    <cellStyle name="桁区切り 28" xfId="916" xr:uid="{00000000-0005-0000-0000-000093030000}"/>
    <cellStyle name="桁区切り 29" xfId="917" xr:uid="{00000000-0005-0000-0000-000094030000}"/>
    <cellStyle name="桁区切り 3" xfId="918" xr:uid="{00000000-0005-0000-0000-000095030000}"/>
    <cellStyle name="桁区切り 4" xfId="919" xr:uid="{00000000-0005-0000-0000-000096030000}"/>
    <cellStyle name="桁区切り 5" xfId="920" xr:uid="{00000000-0005-0000-0000-000097030000}"/>
    <cellStyle name="桁区切り 6" xfId="921" xr:uid="{00000000-0005-0000-0000-000098030000}"/>
    <cellStyle name="桁区切り 7" xfId="922" xr:uid="{00000000-0005-0000-0000-000099030000}"/>
    <cellStyle name="桁区切り 8" xfId="923" xr:uid="{00000000-0005-0000-0000-00009A030000}"/>
    <cellStyle name="桁区切り 9" xfId="924" xr:uid="{00000000-0005-0000-0000-00009B030000}"/>
    <cellStyle name="見出し 1 10" xfId="925" xr:uid="{00000000-0005-0000-0000-00009C030000}"/>
    <cellStyle name="見出し 1 11" xfId="926" xr:uid="{00000000-0005-0000-0000-00009D030000}"/>
    <cellStyle name="見出し 1 12" xfId="927" xr:uid="{00000000-0005-0000-0000-00009E030000}"/>
    <cellStyle name="見出し 1 13" xfId="928" xr:uid="{00000000-0005-0000-0000-00009F030000}"/>
    <cellStyle name="見出し 1 14" xfId="929" xr:uid="{00000000-0005-0000-0000-0000A0030000}"/>
    <cellStyle name="見出し 1 15" xfId="930" xr:uid="{00000000-0005-0000-0000-0000A1030000}"/>
    <cellStyle name="見出し 1 16" xfId="931" xr:uid="{00000000-0005-0000-0000-0000A2030000}"/>
    <cellStyle name="見出し 1 17" xfId="932" xr:uid="{00000000-0005-0000-0000-0000A3030000}"/>
    <cellStyle name="見出し 1 18" xfId="933" xr:uid="{00000000-0005-0000-0000-0000A4030000}"/>
    <cellStyle name="見出し 1 19" xfId="934" xr:uid="{00000000-0005-0000-0000-0000A5030000}"/>
    <cellStyle name="見出し 1 2" xfId="935" xr:uid="{00000000-0005-0000-0000-0000A6030000}"/>
    <cellStyle name="見出し 1 20" xfId="936" xr:uid="{00000000-0005-0000-0000-0000A7030000}"/>
    <cellStyle name="見出し 1 21" xfId="937" xr:uid="{00000000-0005-0000-0000-0000A8030000}"/>
    <cellStyle name="見出し 1 22" xfId="938" xr:uid="{00000000-0005-0000-0000-0000A9030000}"/>
    <cellStyle name="見出し 1 23" xfId="939" xr:uid="{00000000-0005-0000-0000-0000AA030000}"/>
    <cellStyle name="見出し 1 24" xfId="940" xr:uid="{00000000-0005-0000-0000-0000AB030000}"/>
    <cellStyle name="見出し 1 25" xfId="941" xr:uid="{00000000-0005-0000-0000-0000AC030000}"/>
    <cellStyle name="見出し 1 26" xfId="942" xr:uid="{00000000-0005-0000-0000-0000AD030000}"/>
    <cellStyle name="見出し 1 27" xfId="943" xr:uid="{00000000-0005-0000-0000-0000AE030000}"/>
    <cellStyle name="見出し 1 28" xfId="944" xr:uid="{00000000-0005-0000-0000-0000AF030000}"/>
    <cellStyle name="見出し 1 29" xfId="945" xr:uid="{00000000-0005-0000-0000-0000B0030000}"/>
    <cellStyle name="見出し 1 3" xfId="946" xr:uid="{00000000-0005-0000-0000-0000B1030000}"/>
    <cellStyle name="見出し 1 4" xfId="947" xr:uid="{00000000-0005-0000-0000-0000B2030000}"/>
    <cellStyle name="見出し 1 5" xfId="948" xr:uid="{00000000-0005-0000-0000-0000B3030000}"/>
    <cellStyle name="見出し 1 6" xfId="949" xr:uid="{00000000-0005-0000-0000-0000B4030000}"/>
    <cellStyle name="見出し 1 7" xfId="950" xr:uid="{00000000-0005-0000-0000-0000B5030000}"/>
    <cellStyle name="見出し 1 8" xfId="951" xr:uid="{00000000-0005-0000-0000-0000B6030000}"/>
    <cellStyle name="見出し 1 9" xfId="952" xr:uid="{00000000-0005-0000-0000-0000B7030000}"/>
    <cellStyle name="見出し 2 10" xfId="953" xr:uid="{00000000-0005-0000-0000-0000B8030000}"/>
    <cellStyle name="見出し 2 11" xfId="954" xr:uid="{00000000-0005-0000-0000-0000B9030000}"/>
    <cellStyle name="見出し 2 12" xfId="955" xr:uid="{00000000-0005-0000-0000-0000BA030000}"/>
    <cellStyle name="見出し 2 13" xfId="956" xr:uid="{00000000-0005-0000-0000-0000BB030000}"/>
    <cellStyle name="見出し 2 14" xfId="957" xr:uid="{00000000-0005-0000-0000-0000BC030000}"/>
    <cellStyle name="見出し 2 15" xfId="958" xr:uid="{00000000-0005-0000-0000-0000BD030000}"/>
    <cellStyle name="見出し 2 16" xfId="959" xr:uid="{00000000-0005-0000-0000-0000BE030000}"/>
    <cellStyle name="見出し 2 17" xfId="960" xr:uid="{00000000-0005-0000-0000-0000BF030000}"/>
    <cellStyle name="見出し 2 18" xfId="961" xr:uid="{00000000-0005-0000-0000-0000C0030000}"/>
    <cellStyle name="見出し 2 19" xfId="962" xr:uid="{00000000-0005-0000-0000-0000C1030000}"/>
    <cellStyle name="見出し 2 2" xfId="963" xr:uid="{00000000-0005-0000-0000-0000C2030000}"/>
    <cellStyle name="見出し 2 20" xfId="964" xr:uid="{00000000-0005-0000-0000-0000C3030000}"/>
    <cellStyle name="見出し 2 21" xfId="965" xr:uid="{00000000-0005-0000-0000-0000C4030000}"/>
    <cellStyle name="見出し 2 22" xfId="966" xr:uid="{00000000-0005-0000-0000-0000C5030000}"/>
    <cellStyle name="見出し 2 23" xfId="967" xr:uid="{00000000-0005-0000-0000-0000C6030000}"/>
    <cellStyle name="見出し 2 24" xfId="968" xr:uid="{00000000-0005-0000-0000-0000C7030000}"/>
    <cellStyle name="見出し 2 25" xfId="969" xr:uid="{00000000-0005-0000-0000-0000C8030000}"/>
    <cellStyle name="見出し 2 26" xfId="970" xr:uid="{00000000-0005-0000-0000-0000C9030000}"/>
    <cellStyle name="見出し 2 27" xfId="971" xr:uid="{00000000-0005-0000-0000-0000CA030000}"/>
    <cellStyle name="見出し 2 28" xfId="972" xr:uid="{00000000-0005-0000-0000-0000CB030000}"/>
    <cellStyle name="見出し 2 29" xfId="973" xr:uid="{00000000-0005-0000-0000-0000CC030000}"/>
    <cellStyle name="見出し 2 3" xfId="974" xr:uid="{00000000-0005-0000-0000-0000CD030000}"/>
    <cellStyle name="見出し 2 4" xfId="975" xr:uid="{00000000-0005-0000-0000-0000CE030000}"/>
    <cellStyle name="見出し 2 5" xfId="976" xr:uid="{00000000-0005-0000-0000-0000CF030000}"/>
    <cellStyle name="見出し 2 6" xfId="977" xr:uid="{00000000-0005-0000-0000-0000D0030000}"/>
    <cellStyle name="見出し 2 7" xfId="978" xr:uid="{00000000-0005-0000-0000-0000D1030000}"/>
    <cellStyle name="見出し 2 8" xfId="979" xr:uid="{00000000-0005-0000-0000-0000D2030000}"/>
    <cellStyle name="見出し 2 9" xfId="980" xr:uid="{00000000-0005-0000-0000-0000D3030000}"/>
    <cellStyle name="見出し 3 10" xfId="981" xr:uid="{00000000-0005-0000-0000-0000D4030000}"/>
    <cellStyle name="見出し 3 11" xfId="982" xr:uid="{00000000-0005-0000-0000-0000D5030000}"/>
    <cellStyle name="見出し 3 12" xfId="983" xr:uid="{00000000-0005-0000-0000-0000D6030000}"/>
    <cellStyle name="見出し 3 13" xfId="984" xr:uid="{00000000-0005-0000-0000-0000D7030000}"/>
    <cellStyle name="見出し 3 14" xfId="985" xr:uid="{00000000-0005-0000-0000-0000D8030000}"/>
    <cellStyle name="見出し 3 15" xfId="986" xr:uid="{00000000-0005-0000-0000-0000D9030000}"/>
    <cellStyle name="見出し 3 16" xfId="987" xr:uid="{00000000-0005-0000-0000-0000DA030000}"/>
    <cellStyle name="見出し 3 17" xfId="988" xr:uid="{00000000-0005-0000-0000-0000DB030000}"/>
    <cellStyle name="見出し 3 18" xfId="989" xr:uid="{00000000-0005-0000-0000-0000DC030000}"/>
    <cellStyle name="見出し 3 19" xfId="990" xr:uid="{00000000-0005-0000-0000-0000DD030000}"/>
    <cellStyle name="見出し 3 2" xfId="991" xr:uid="{00000000-0005-0000-0000-0000DE030000}"/>
    <cellStyle name="見出し 3 20" xfId="992" xr:uid="{00000000-0005-0000-0000-0000DF030000}"/>
    <cellStyle name="見出し 3 21" xfId="993" xr:uid="{00000000-0005-0000-0000-0000E0030000}"/>
    <cellStyle name="見出し 3 22" xfId="994" xr:uid="{00000000-0005-0000-0000-0000E1030000}"/>
    <cellStyle name="見出し 3 23" xfId="995" xr:uid="{00000000-0005-0000-0000-0000E2030000}"/>
    <cellStyle name="見出し 3 24" xfId="996" xr:uid="{00000000-0005-0000-0000-0000E3030000}"/>
    <cellStyle name="見出し 3 25" xfId="997" xr:uid="{00000000-0005-0000-0000-0000E4030000}"/>
    <cellStyle name="見出し 3 26" xfId="998" xr:uid="{00000000-0005-0000-0000-0000E5030000}"/>
    <cellStyle name="見出し 3 27" xfId="999" xr:uid="{00000000-0005-0000-0000-0000E6030000}"/>
    <cellStyle name="見出し 3 28" xfId="1000" xr:uid="{00000000-0005-0000-0000-0000E7030000}"/>
    <cellStyle name="見出し 3 29" xfId="1001" xr:uid="{00000000-0005-0000-0000-0000E8030000}"/>
    <cellStyle name="見出し 3 3" xfId="1002" xr:uid="{00000000-0005-0000-0000-0000E9030000}"/>
    <cellStyle name="見出し 3 4" xfId="1003" xr:uid="{00000000-0005-0000-0000-0000EA030000}"/>
    <cellStyle name="見出し 3 5" xfId="1004" xr:uid="{00000000-0005-0000-0000-0000EB030000}"/>
    <cellStyle name="見出し 3 6" xfId="1005" xr:uid="{00000000-0005-0000-0000-0000EC030000}"/>
    <cellStyle name="見出し 3 7" xfId="1006" xr:uid="{00000000-0005-0000-0000-0000ED030000}"/>
    <cellStyle name="見出し 3 8" xfId="1007" xr:uid="{00000000-0005-0000-0000-0000EE030000}"/>
    <cellStyle name="見出し 3 9" xfId="1008" xr:uid="{00000000-0005-0000-0000-0000EF030000}"/>
    <cellStyle name="見出し 4 10" xfId="1009" xr:uid="{00000000-0005-0000-0000-0000F0030000}"/>
    <cellStyle name="見出し 4 11" xfId="1010" xr:uid="{00000000-0005-0000-0000-0000F1030000}"/>
    <cellStyle name="見出し 4 12" xfId="1011" xr:uid="{00000000-0005-0000-0000-0000F2030000}"/>
    <cellStyle name="見出し 4 13" xfId="1012" xr:uid="{00000000-0005-0000-0000-0000F3030000}"/>
    <cellStyle name="見出し 4 14" xfId="1013" xr:uid="{00000000-0005-0000-0000-0000F4030000}"/>
    <cellStyle name="見出し 4 15" xfId="1014" xr:uid="{00000000-0005-0000-0000-0000F5030000}"/>
    <cellStyle name="見出し 4 16" xfId="1015" xr:uid="{00000000-0005-0000-0000-0000F6030000}"/>
    <cellStyle name="見出し 4 17" xfId="1016" xr:uid="{00000000-0005-0000-0000-0000F7030000}"/>
    <cellStyle name="見出し 4 18" xfId="1017" xr:uid="{00000000-0005-0000-0000-0000F8030000}"/>
    <cellStyle name="見出し 4 19" xfId="1018" xr:uid="{00000000-0005-0000-0000-0000F9030000}"/>
    <cellStyle name="見出し 4 2" xfId="1019" xr:uid="{00000000-0005-0000-0000-0000FA030000}"/>
    <cellStyle name="見出し 4 20" xfId="1020" xr:uid="{00000000-0005-0000-0000-0000FB030000}"/>
    <cellStyle name="見出し 4 21" xfId="1021" xr:uid="{00000000-0005-0000-0000-0000FC030000}"/>
    <cellStyle name="見出し 4 22" xfId="1022" xr:uid="{00000000-0005-0000-0000-0000FD030000}"/>
    <cellStyle name="見出し 4 23" xfId="1023" xr:uid="{00000000-0005-0000-0000-0000FE030000}"/>
    <cellStyle name="見出し 4 24" xfId="1024" xr:uid="{00000000-0005-0000-0000-0000FF030000}"/>
    <cellStyle name="見出し 4 25" xfId="1025" xr:uid="{00000000-0005-0000-0000-000000040000}"/>
    <cellStyle name="見出し 4 26" xfId="1026" xr:uid="{00000000-0005-0000-0000-000001040000}"/>
    <cellStyle name="見出し 4 27" xfId="1027" xr:uid="{00000000-0005-0000-0000-000002040000}"/>
    <cellStyle name="見出し 4 28" xfId="1028" xr:uid="{00000000-0005-0000-0000-000003040000}"/>
    <cellStyle name="見出し 4 29" xfId="1029" xr:uid="{00000000-0005-0000-0000-000004040000}"/>
    <cellStyle name="見出し 4 3" xfId="1030" xr:uid="{00000000-0005-0000-0000-000005040000}"/>
    <cellStyle name="見出し 4 4" xfId="1031" xr:uid="{00000000-0005-0000-0000-000006040000}"/>
    <cellStyle name="見出し 4 5" xfId="1032" xr:uid="{00000000-0005-0000-0000-000007040000}"/>
    <cellStyle name="見出し 4 6" xfId="1033" xr:uid="{00000000-0005-0000-0000-000008040000}"/>
    <cellStyle name="見出し 4 7" xfId="1034" xr:uid="{00000000-0005-0000-0000-000009040000}"/>
    <cellStyle name="見出し 4 8" xfId="1035" xr:uid="{00000000-0005-0000-0000-00000A040000}"/>
    <cellStyle name="見出し 4 9" xfId="1036" xr:uid="{00000000-0005-0000-0000-00000B040000}"/>
    <cellStyle name="集計 10" xfId="1037" xr:uid="{00000000-0005-0000-0000-00000C040000}"/>
    <cellStyle name="集計 11" xfId="1038" xr:uid="{00000000-0005-0000-0000-00000D040000}"/>
    <cellStyle name="集計 12" xfId="1039" xr:uid="{00000000-0005-0000-0000-00000E040000}"/>
    <cellStyle name="集計 13" xfId="1040" xr:uid="{00000000-0005-0000-0000-00000F040000}"/>
    <cellStyle name="集計 14" xfId="1041" xr:uid="{00000000-0005-0000-0000-000010040000}"/>
    <cellStyle name="集計 15" xfId="1042" xr:uid="{00000000-0005-0000-0000-000011040000}"/>
    <cellStyle name="集計 16" xfId="1043" xr:uid="{00000000-0005-0000-0000-000012040000}"/>
    <cellStyle name="集計 17" xfId="1044" xr:uid="{00000000-0005-0000-0000-000013040000}"/>
    <cellStyle name="集計 18" xfId="1045" xr:uid="{00000000-0005-0000-0000-000014040000}"/>
    <cellStyle name="集計 19" xfId="1046" xr:uid="{00000000-0005-0000-0000-000015040000}"/>
    <cellStyle name="集計 2" xfId="1047" xr:uid="{00000000-0005-0000-0000-000016040000}"/>
    <cellStyle name="集計 20" xfId="1048" xr:uid="{00000000-0005-0000-0000-000017040000}"/>
    <cellStyle name="集計 21" xfId="1049" xr:uid="{00000000-0005-0000-0000-000018040000}"/>
    <cellStyle name="集計 22" xfId="1050" xr:uid="{00000000-0005-0000-0000-000019040000}"/>
    <cellStyle name="集計 23" xfId="1051" xr:uid="{00000000-0005-0000-0000-00001A040000}"/>
    <cellStyle name="集計 24" xfId="1052" xr:uid="{00000000-0005-0000-0000-00001B040000}"/>
    <cellStyle name="集計 25" xfId="1053" xr:uid="{00000000-0005-0000-0000-00001C040000}"/>
    <cellStyle name="集計 26" xfId="1054" xr:uid="{00000000-0005-0000-0000-00001D040000}"/>
    <cellStyle name="集計 27" xfId="1055" xr:uid="{00000000-0005-0000-0000-00001E040000}"/>
    <cellStyle name="集計 28" xfId="1056" xr:uid="{00000000-0005-0000-0000-00001F040000}"/>
    <cellStyle name="集計 29" xfId="1057" xr:uid="{00000000-0005-0000-0000-000020040000}"/>
    <cellStyle name="集計 3" xfId="1058" xr:uid="{00000000-0005-0000-0000-000021040000}"/>
    <cellStyle name="集計 4" xfId="1059" xr:uid="{00000000-0005-0000-0000-000022040000}"/>
    <cellStyle name="集計 5" xfId="1060" xr:uid="{00000000-0005-0000-0000-000023040000}"/>
    <cellStyle name="集計 6" xfId="1061" xr:uid="{00000000-0005-0000-0000-000024040000}"/>
    <cellStyle name="集計 7" xfId="1062" xr:uid="{00000000-0005-0000-0000-000025040000}"/>
    <cellStyle name="集計 8" xfId="1063" xr:uid="{00000000-0005-0000-0000-000026040000}"/>
    <cellStyle name="集計 9" xfId="1064" xr:uid="{00000000-0005-0000-0000-000027040000}"/>
    <cellStyle name="出力 10" xfId="1065" xr:uid="{00000000-0005-0000-0000-000028040000}"/>
    <cellStyle name="出力 11" xfId="1066" xr:uid="{00000000-0005-0000-0000-000029040000}"/>
    <cellStyle name="出力 12" xfId="1067" xr:uid="{00000000-0005-0000-0000-00002A040000}"/>
    <cellStyle name="出力 13" xfId="1068" xr:uid="{00000000-0005-0000-0000-00002B040000}"/>
    <cellStyle name="出力 14" xfId="1069" xr:uid="{00000000-0005-0000-0000-00002C040000}"/>
    <cellStyle name="出力 15" xfId="1070" xr:uid="{00000000-0005-0000-0000-00002D040000}"/>
    <cellStyle name="出力 16" xfId="1071" xr:uid="{00000000-0005-0000-0000-00002E040000}"/>
    <cellStyle name="出力 17" xfId="1072" xr:uid="{00000000-0005-0000-0000-00002F040000}"/>
    <cellStyle name="出力 18" xfId="1073" xr:uid="{00000000-0005-0000-0000-000030040000}"/>
    <cellStyle name="出力 19" xfId="1074" xr:uid="{00000000-0005-0000-0000-000031040000}"/>
    <cellStyle name="出力 2" xfId="1075" xr:uid="{00000000-0005-0000-0000-000032040000}"/>
    <cellStyle name="出力 20" xfId="1076" xr:uid="{00000000-0005-0000-0000-000033040000}"/>
    <cellStyle name="出力 21" xfId="1077" xr:uid="{00000000-0005-0000-0000-000034040000}"/>
    <cellStyle name="出力 22" xfId="1078" xr:uid="{00000000-0005-0000-0000-000035040000}"/>
    <cellStyle name="出力 23" xfId="1079" xr:uid="{00000000-0005-0000-0000-000036040000}"/>
    <cellStyle name="出力 24" xfId="1080" xr:uid="{00000000-0005-0000-0000-000037040000}"/>
    <cellStyle name="出力 25" xfId="1081" xr:uid="{00000000-0005-0000-0000-000038040000}"/>
    <cellStyle name="出力 26" xfId="1082" xr:uid="{00000000-0005-0000-0000-000039040000}"/>
    <cellStyle name="出力 27" xfId="1083" xr:uid="{00000000-0005-0000-0000-00003A040000}"/>
    <cellStyle name="出力 28" xfId="1084" xr:uid="{00000000-0005-0000-0000-00003B040000}"/>
    <cellStyle name="出力 29" xfId="1085" xr:uid="{00000000-0005-0000-0000-00003C040000}"/>
    <cellStyle name="出力 3" xfId="1086" xr:uid="{00000000-0005-0000-0000-00003D040000}"/>
    <cellStyle name="出力 4" xfId="1087" xr:uid="{00000000-0005-0000-0000-00003E040000}"/>
    <cellStyle name="出力 5" xfId="1088" xr:uid="{00000000-0005-0000-0000-00003F040000}"/>
    <cellStyle name="出力 6" xfId="1089" xr:uid="{00000000-0005-0000-0000-000040040000}"/>
    <cellStyle name="出力 7" xfId="1090" xr:uid="{00000000-0005-0000-0000-000041040000}"/>
    <cellStyle name="出力 8" xfId="1091" xr:uid="{00000000-0005-0000-0000-000042040000}"/>
    <cellStyle name="出力 9" xfId="1092" xr:uid="{00000000-0005-0000-0000-000043040000}"/>
    <cellStyle name="説明文 10" xfId="1093" xr:uid="{00000000-0005-0000-0000-000044040000}"/>
    <cellStyle name="説明文 11" xfId="1094" xr:uid="{00000000-0005-0000-0000-000045040000}"/>
    <cellStyle name="説明文 12" xfId="1095" xr:uid="{00000000-0005-0000-0000-000046040000}"/>
    <cellStyle name="説明文 13" xfId="1096" xr:uid="{00000000-0005-0000-0000-000047040000}"/>
    <cellStyle name="説明文 14" xfId="1097" xr:uid="{00000000-0005-0000-0000-000048040000}"/>
    <cellStyle name="説明文 15" xfId="1098" xr:uid="{00000000-0005-0000-0000-000049040000}"/>
    <cellStyle name="説明文 16" xfId="1099" xr:uid="{00000000-0005-0000-0000-00004A040000}"/>
    <cellStyle name="説明文 17" xfId="1100" xr:uid="{00000000-0005-0000-0000-00004B040000}"/>
    <cellStyle name="説明文 18" xfId="1101" xr:uid="{00000000-0005-0000-0000-00004C040000}"/>
    <cellStyle name="説明文 19" xfId="1102" xr:uid="{00000000-0005-0000-0000-00004D040000}"/>
    <cellStyle name="説明文 2" xfId="1103" xr:uid="{00000000-0005-0000-0000-00004E040000}"/>
    <cellStyle name="説明文 20" xfId="1104" xr:uid="{00000000-0005-0000-0000-00004F040000}"/>
    <cellStyle name="説明文 21" xfId="1105" xr:uid="{00000000-0005-0000-0000-000050040000}"/>
    <cellStyle name="説明文 22" xfId="1106" xr:uid="{00000000-0005-0000-0000-000051040000}"/>
    <cellStyle name="説明文 23" xfId="1107" xr:uid="{00000000-0005-0000-0000-000052040000}"/>
    <cellStyle name="説明文 24" xfId="1108" xr:uid="{00000000-0005-0000-0000-000053040000}"/>
    <cellStyle name="説明文 25" xfId="1109" xr:uid="{00000000-0005-0000-0000-000054040000}"/>
    <cellStyle name="説明文 26" xfId="1110" xr:uid="{00000000-0005-0000-0000-000055040000}"/>
    <cellStyle name="説明文 27" xfId="1111" xr:uid="{00000000-0005-0000-0000-000056040000}"/>
    <cellStyle name="説明文 28" xfId="1112" xr:uid="{00000000-0005-0000-0000-000057040000}"/>
    <cellStyle name="説明文 29" xfId="1113" xr:uid="{00000000-0005-0000-0000-000058040000}"/>
    <cellStyle name="説明文 3" xfId="1114" xr:uid="{00000000-0005-0000-0000-000059040000}"/>
    <cellStyle name="説明文 4" xfId="1115" xr:uid="{00000000-0005-0000-0000-00005A040000}"/>
    <cellStyle name="説明文 5" xfId="1116" xr:uid="{00000000-0005-0000-0000-00005B040000}"/>
    <cellStyle name="説明文 6" xfId="1117" xr:uid="{00000000-0005-0000-0000-00005C040000}"/>
    <cellStyle name="説明文 7" xfId="1118" xr:uid="{00000000-0005-0000-0000-00005D040000}"/>
    <cellStyle name="説明文 8" xfId="1119" xr:uid="{00000000-0005-0000-0000-00005E040000}"/>
    <cellStyle name="説明文 9" xfId="1120" xr:uid="{00000000-0005-0000-0000-00005F040000}"/>
    <cellStyle name="入力 10" xfId="1121" xr:uid="{00000000-0005-0000-0000-000060040000}"/>
    <cellStyle name="入力 11" xfId="1122" xr:uid="{00000000-0005-0000-0000-000061040000}"/>
    <cellStyle name="入力 12" xfId="1123" xr:uid="{00000000-0005-0000-0000-000062040000}"/>
    <cellStyle name="入力 13" xfId="1124" xr:uid="{00000000-0005-0000-0000-000063040000}"/>
    <cellStyle name="入力 14" xfId="1125" xr:uid="{00000000-0005-0000-0000-000064040000}"/>
    <cellStyle name="入力 15" xfId="1126" xr:uid="{00000000-0005-0000-0000-000065040000}"/>
    <cellStyle name="入力 16" xfId="1127" xr:uid="{00000000-0005-0000-0000-000066040000}"/>
    <cellStyle name="入力 17" xfId="1128" xr:uid="{00000000-0005-0000-0000-000067040000}"/>
    <cellStyle name="入力 18" xfId="1129" xr:uid="{00000000-0005-0000-0000-000068040000}"/>
    <cellStyle name="入力 19" xfId="1130" xr:uid="{00000000-0005-0000-0000-000069040000}"/>
    <cellStyle name="入力 2" xfId="1131" xr:uid="{00000000-0005-0000-0000-00006A040000}"/>
    <cellStyle name="入力 20" xfId="1132" xr:uid="{00000000-0005-0000-0000-00006B040000}"/>
    <cellStyle name="入力 21" xfId="1133" xr:uid="{00000000-0005-0000-0000-00006C040000}"/>
    <cellStyle name="入力 22" xfId="1134" xr:uid="{00000000-0005-0000-0000-00006D040000}"/>
    <cellStyle name="入力 23" xfId="1135" xr:uid="{00000000-0005-0000-0000-00006E040000}"/>
    <cellStyle name="入力 24" xfId="1136" xr:uid="{00000000-0005-0000-0000-00006F040000}"/>
    <cellStyle name="入力 25" xfId="1137" xr:uid="{00000000-0005-0000-0000-000070040000}"/>
    <cellStyle name="入力 26" xfId="1138" xr:uid="{00000000-0005-0000-0000-000071040000}"/>
    <cellStyle name="入力 27" xfId="1139" xr:uid="{00000000-0005-0000-0000-000072040000}"/>
    <cellStyle name="入力 28" xfId="1140" xr:uid="{00000000-0005-0000-0000-000073040000}"/>
    <cellStyle name="入力 29" xfId="1141" xr:uid="{00000000-0005-0000-0000-000074040000}"/>
    <cellStyle name="入力 3" xfId="1142" xr:uid="{00000000-0005-0000-0000-000075040000}"/>
    <cellStyle name="入力 4" xfId="1143" xr:uid="{00000000-0005-0000-0000-000076040000}"/>
    <cellStyle name="入力 5" xfId="1144" xr:uid="{00000000-0005-0000-0000-000077040000}"/>
    <cellStyle name="入力 6" xfId="1145" xr:uid="{00000000-0005-0000-0000-000078040000}"/>
    <cellStyle name="入力 7" xfId="1146" xr:uid="{00000000-0005-0000-0000-000079040000}"/>
    <cellStyle name="入力 8" xfId="1147" xr:uid="{00000000-0005-0000-0000-00007A040000}"/>
    <cellStyle name="入力 9" xfId="1148" xr:uid="{00000000-0005-0000-0000-00007B040000}"/>
    <cellStyle name="標準" xfId="0" builtinId="0"/>
    <cellStyle name="良い 10" xfId="1149" xr:uid="{00000000-0005-0000-0000-00007D040000}"/>
    <cellStyle name="良い 11" xfId="1150" xr:uid="{00000000-0005-0000-0000-00007E040000}"/>
    <cellStyle name="良い 12" xfId="1151" xr:uid="{00000000-0005-0000-0000-00007F040000}"/>
    <cellStyle name="良い 13" xfId="1152" xr:uid="{00000000-0005-0000-0000-000080040000}"/>
    <cellStyle name="良い 14" xfId="1153" xr:uid="{00000000-0005-0000-0000-000081040000}"/>
    <cellStyle name="良い 15" xfId="1154" xr:uid="{00000000-0005-0000-0000-000082040000}"/>
    <cellStyle name="良い 16" xfId="1155" xr:uid="{00000000-0005-0000-0000-000083040000}"/>
    <cellStyle name="良い 17" xfId="1156" xr:uid="{00000000-0005-0000-0000-000084040000}"/>
    <cellStyle name="良い 18" xfId="1157" xr:uid="{00000000-0005-0000-0000-000085040000}"/>
    <cellStyle name="良い 19" xfId="1158" xr:uid="{00000000-0005-0000-0000-000086040000}"/>
    <cellStyle name="良い 2" xfId="1159" xr:uid="{00000000-0005-0000-0000-000087040000}"/>
    <cellStyle name="良い 20" xfId="1160" xr:uid="{00000000-0005-0000-0000-000088040000}"/>
    <cellStyle name="良い 21" xfId="1161" xr:uid="{00000000-0005-0000-0000-000089040000}"/>
    <cellStyle name="良い 22" xfId="1162" xr:uid="{00000000-0005-0000-0000-00008A040000}"/>
    <cellStyle name="良い 23" xfId="1163" xr:uid="{00000000-0005-0000-0000-00008B040000}"/>
    <cellStyle name="良い 24" xfId="1164" xr:uid="{00000000-0005-0000-0000-00008C040000}"/>
    <cellStyle name="良い 25" xfId="1165" xr:uid="{00000000-0005-0000-0000-00008D040000}"/>
    <cellStyle name="良い 26" xfId="1166" xr:uid="{00000000-0005-0000-0000-00008E040000}"/>
    <cellStyle name="良い 27" xfId="1167" xr:uid="{00000000-0005-0000-0000-00008F040000}"/>
    <cellStyle name="良い 28" xfId="1168" xr:uid="{00000000-0005-0000-0000-000090040000}"/>
    <cellStyle name="良い 29" xfId="1169" xr:uid="{00000000-0005-0000-0000-000091040000}"/>
    <cellStyle name="良い 3" xfId="1170" xr:uid="{00000000-0005-0000-0000-000092040000}"/>
    <cellStyle name="良い 4" xfId="1171" xr:uid="{00000000-0005-0000-0000-000093040000}"/>
    <cellStyle name="良い 5" xfId="1172" xr:uid="{00000000-0005-0000-0000-000094040000}"/>
    <cellStyle name="良い 6" xfId="1173" xr:uid="{00000000-0005-0000-0000-000095040000}"/>
    <cellStyle name="良い 7" xfId="1174" xr:uid="{00000000-0005-0000-0000-000096040000}"/>
    <cellStyle name="良い 8" xfId="1175" xr:uid="{00000000-0005-0000-0000-000097040000}"/>
    <cellStyle name="良い 9" xfId="1176" xr:uid="{00000000-0005-0000-0000-000098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35"/>
  <dimension ref="B1:I91"/>
  <sheetViews>
    <sheetView tabSelected="1" view="pageBreakPreview" zoomScale="115" zoomScaleNormal="100" zoomScaleSheetLayoutView="115" workbookViewId="0">
      <selection activeCell="B4" sqref="B4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118</v>
      </c>
    </row>
    <row r="2" spans="2:9" s="3" customFormat="1" ht="14.4" x14ac:dyDescent="0.15">
      <c r="B2" s="247" t="s">
        <v>113</v>
      </c>
      <c r="C2" s="247"/>
      <c r="D2" s="247"/>
      <c r="E2" s="247"/>
      <c r="F2" s="247"/>
      <c r="G2" s="247"/>
      <c r="H2" s="247"/>
      <c r="I2" s="247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0" t="s">
        <v>62</v>
      </c>
      <c r="D4" s="250"/>
      <c r="E4" s="250"/>
      <c r="F4" s="250"/>
      <c r="G4" s="250"/>
      <c r="H4" s="250"/>
      <c r="I4" s="250"/>
    </row>
    <row r="5" spans="2:9" s="5" customFormat="1" x14ac:dyDescent="0.15">
      <c r="B5" s="251" t="s">
        <v>57</v>
      </c>
      <c r="C5" s="264" t="s">
        <v>0</v>
      </c>
      <c r="D5" s="254" t="s">
        <v>58</v>
      </c>
      <c r="E5" s="255"/>
      <c r="F5" s="248" t="s">
        <v>55</v>
      </c>
      <c r="G5" s="249"/>
      <c r="H5" s="249"/>
      <c r="I5" s="249"/>
    </row>
    <row r="6" spans="2:9" s="5" customFormat="1" x14ac:dyDescent="0.15">
      <c r="B6" s="252"/>
      <c r="C6" s="265"/>
      <c r="D6" s="256"/>
      <c r="E6" s="257"/>
      <c r="F6" s="260" t="s">
        <v>56</v>
      </c>
      <c r="G6" s="9"/>
      <c r="H6" s="262" t="s">
        <v>61</v>
      </c>
      <c r="I6" s="9"/>
    </row>
    <row r="7" spans="2:9" s="5" customFormat="1" x14ac:dyDescent="0.15">
      <c r="B7" s="253"/>
      <c r="C7" s="266"/>
      <c r="D7" s="258"/>
      <c r="E7" s="259"/>
      <c r="F7" s="261"/>
      <c r="G7" s="8" t="s">
        <v>1</v>
      </c>
      <c r="H7" s="263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4" t="s">
        <v>115</v>
      </c>
      <c r="C9" s="15">
        <v>3585</v>
      </c>
      <c r="D9" s="16">
        <v>50.181311018131105</v>
      </c>
      <c r="E9" s="17">
        <v>1799</v>
      </c>
      <c r="F9" s="15">
        <v>350</v>
      </c>
      <c r="G9" s="15">
        <v>60</v>
      </c>
      <c r="H9" s="15">
        <v>42</v>
      </c>
      <c r="I9" s="15">
        <v>13</v>
      </c>
    </row>
    <row r="10" spans="2:9" s="5" customFormat="1" x14ac:dyDescent="0.15">
      <c r="B10" s="59" t="s">
        <v>98</v>
      </c>
      <c r="C10" s="15">
        <v>3776</v>
      </c>
      <c r="D10" s="16">
        <v>37.605932203389827</v>
      </c>
      <c r="E10" s="17">
        <v>1420</v>
      </c>
      <c r="F10" s="15">
        <v>376</v>
      </c>
      <c r="G10" s="15">
        <v>54</v>
      </c>
      <c r="H10" s="15">
        <v>46</v>
      </c>
      <c r="I10" s="15">
        <v>13</v>
      </c>
    </row>
    <row r="11" spans="2:9" s="5" customFormat="1" x14ac:dyDescent="0.15">
      <c r="B11" s="18" t="s">
        <v>99</v>
      </c>
      <c r="C11" s="15">
        <v>6711</v>
      </c>
      <c r="D11" s="16">
        <v>18.2238116525108</v>
      </c>
      <c r="E11" s="17">
        <v>1223</v>
      </c>
      <c r="F11" s="15">
        <v>437</v>
      </c>
      <c r="G11" s="15">
        <v>57</v>
      </c>
      <c r="H11" s="15">
        <v>34</v>
      </c>
      <c r="I11" s="15">
        <v>5</v>
      </c>
    </row>
    <row r="12" spans="2:9" s="5" customFormat="1" x14ac:dyDescent="0.15">
      <c r="B12" s="18" t="s">
        <v>100</v>
      </c>
      <c r="C12" s="15">
        <v>9612</v>
      </c>
      <c r="D12" s="16">
        <v>17.738243861839369</v>
      </c>
      <c r="E12" s="17">
        <v>1705</v>
      </c>
      <c r="F12" s="15">
        <v>518</v>
      </c>
      <c r="G12" s="15">
        <v>66</v>
      </c>
      <c r="H12" s="15">
        <v>48</v>
      </c>
      <c r="I12" s="15">
        <v>6</v>
      </c>
    </row>
    <row r="13" spans="2:9" s="5" customFormat="1" x14ac:dyDescent="0.15">
      <c r="B13" s="18" t="s">
        <v>101</v>
      </c>
      <c r="C13" s="15">
        <v>7841</v>
      </c>
      <c r="D13" s="16">
        <v>20.443820941206479</v>
      </c>
      <c r="E13" s="17">
        <v>1603</v>
      </c>
      <c r="F13" s="15">
        <v>499</v>
      </c>
      <c r="G13" s="15">
        <v>61</v>
      </c>
      <c r="H13" s="15">
        <v>31</v>
      </c>
      <c r="I13" s="15">
        <v>6</v>
      </c>
    </row>
    <row r="14" spans="2:9" s="5" customFormat="1" x14ac:dyDescent="0.15">
      <c r="B14" s="18" t="s">
        <v>103</v>
      </c>
      <c r="C14" s="15">
        <v>8625</v>
      </c>
      <c r="D14" s="16">
        <v>14.098550724637683</v>
      </c>
      <c r="E14" s="17">
        <v>1216</v>
      </c>
      <c r="F14" s="15">
        <v>405</v>
      </c>
      <c r="G14" s="15">
        <v>67</v>
      </c>
      <c r="H14" s="15">
        <v>47</v>
      </c>
      <c r="I14" s="15">
        <v>19</v>
      </c>
    </row>
    <row r="15" spans="2:9" s="5" customFormat="1" x14ac:dyDescent="0.15">
      <c r="B15" s="18" t="s">
        <v>104</v>
      </c>
      <c r="C15" s="15">
        <v>8494</v>
      </c>
      <c r="D15" s="16">
        <v>14.210030609842242</v>
      </c>
      <c r="E15" s="17">
        <v>1207</v>
      </c>
      <c r="F15" s="15">
        <v>414</v>
      </c>
      <c r="G15" s="15">
        <v>80</v>
      </c>
      <c r="H15" s="15">
        <v>48</v>
      </c>
      <c r="I15" s="15">
        <v>19</v>
      </c>
    </row>
    <row r="16" spans="2:9" s="5" customFormat="1" x14ac:dyDescent="0.15">
      <c r="B16" s="14" t="s">
        <v>116</v>
      </c>
      <c r="C16" s="15">
        <v>7537</v>
      </c>
      <c r="D16" s="16">
        <v>14.607934191322808</v>
      </c>
      <c r="E16" s="17">
        <v>1101</v>
      </c>
      <c r="F16" s="15">
        <v>383</v>
      </c>
      <c r="G16" s="15">
        <v>90</v>
      </c>
      <c r="H16" s="15">
        <v>51</v>
      </c>
      <c r="I16" s="15">
        <v>30</v>
      </c>
    </row>
    <row r="17" spans="2:9" s="22" customFormat="1" x14ac:dyDescent="0.15">
      <c r="B17" s="59" t="s">
        <v>105</v>
      </c>
      <c r="C17" s="19">
        <v>5730</v>
      </c>
      <c r="D17" s="16">
        <v>18.673647469458988</v>
      </c>
      <c r="E17" s="20">
        <v>1070</v>
      </c>
      <c r="F17" s="20">
        <v>358</v>
      </c>
      <c r="G17" s="20">
        <v>105</v>
      </c>
      <c r="H17" s="20">
        <v>78</v>
      </c>
      <c r="I17" s="21">
        <v>52</v>
      </c>
    </row>
    <row r="18" spans="2:9" s="22" customFormat="1" x14ac:dyDescent="0.15">
      <c r="B18" s="23" t="s">
        <v>117</v>
      </c>
      <c r="C18" s="24">
        <f>SUM(C20,C26,C33,C34,C45,C52,C59,C65,C70)</f>
        <v>6090</v>
      </c>
      <c r="D18" s="25">
        <f>E18/C18*100</f>
        <v>18.817733990147783</v>
      </c>
      <c r="E18" s="26">
        <f>SUM(E20,E26,E33,E34,E45,E52,E59,E65,E70)</f>
        <v>1146</v>
      </c>
      <c r="F18" s="24">
        <f>SUM(F20,F26,F33,F34,F45,F52,F59,F65,F70)</f>
        <v>430</v>
      </c>
      <c r="G18" s="24">
        <f>SUM(G20,G26,G33,G34,G45,G52,G59,G65,G70)</f>
        <v>123</v>
      </c>
      <c r="H18" s="24">
        <f>SUM(H20,H26,H33,H34,H45,H52,H59,H65,H70)</f>
        <v>73</v>
      </c>
      <c r="I18" s="24">
        <f>SUM(I20,I26,I33,I34,I45,I52,I59,I65,I70)</f>
        <v>41</v>
      </c>
    </row>
    <row r="19" spans="2:9" s="5" customFormat="1" x14ac:dyDescent="0.15">
      <c r="B19" s="32"/>
      <c r="C19" s="31"/>
      <c r="D19" s="28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52">
        <v>85</v>
      </c>
      <c r="D20" s="36"/>
      <c r="E20" s="60">
        <v>22</v>
      </c>
      <c r="F20" s="61">
        <v>11</v>
      </c>
      <c r="G20" s="61">
        <v>1</v>
      </c>
      <c r="H20" s="61">
        <v>1</v>
      </c>
      <c r="I20" s="62">
        <v>0</v>
      </c>
    </row>
    <row r="21" spans="2:9" s="5" customFormat="1" ht="11.1" customHeight="1" x14ac:dyDescent="0.15">
      <c r="B21" s="33" t="s">
        <v>4</v>
      </c>
      <c r="C21" s="37">
        <v>72</v>
      </c>
      <c r="D21" s="38"/>
      <c r="E21" s="63">
        <v>11</v>
      </c>
      <c r="F21" s="64">
        <v>7</v>
      </c>
      <c r="G21" s="64">
        <v>0</v>
      </c>
      <c r="H21" s="64">
        <v>1</v>
      </c>
      <c r="I21" s="65">
        <v>0</v>
      </c>
    </row>
    <row r="22" spans="2:9" s="5" customFormat="1" ht="11.1" customHeight="1" x14ac:dyDescent="0.15">
      <c r="B22" s="33" t="s">
        <v>5</v>
      </c>
      <c r="C22" s="37">
        <v>1</v>
      </c>
      <c r="D22" s="38"/>
      <c r="E22" s="63">
        <v>0</v>
      </c>
      <c r="F22" s="64">
        <v>0</v>
      </c>
      <c r="G22" s="64">
        <v>0</v>
      </c>
      <c r="H22" s="64">
        <v>0</v>
      </c>
      <c r="I22" s="65">
        <v>0</v>
      </c>
    </row>
    <row r="23" spans="2:9" s="5" customFormat="1" ht="11.1" customHeight="1" x14ac:dyDescent="0.15">
      <c r="B23" s="33" t="s">
        <v>6</v>
      </c>
      <c r="C23" s="37">
        <v>5</v>
      </c>
      <c r="D23" s="38"/>
      <c r="E23" s="63">
        <v>2</v>
      </c>
      <c r="F23" s="64">
        <v>1</v>
      </c>
      <c r="G23" s="64">
        <v>0</v>
      </c>
      <c r="H23" s="64">
        <v>0</v>
      </c>
      <c r="I23" s="65">
        <v>0</v>
      </c>
    </row>
    <row r="24" spans="2:9" s="5" customFormat="1" ht="11.1" customHeight="1" x14ac:dyDescent="0.15">
      <c r="B24" s="33" t="s">
        <v>7</v>
      </c>
      <c r="C24" s="37">
        <v>3</v>
      </c>
      <c r="D24" s="38"/>
      <c r="E24" s="63">
        <v>3</v>
      </c>
      <c r="F24" s="64">
        <v>0</v>
      </c>
      <c r="G24" s="64">
        <v>0</v>
      </c>
      <c r="H24" s="64">
        <v>0</v>
      </c>
      <c r="I24" s="65">
        <v>0</v>
      </c>
    </row>
    <row r="25" spans="2:9" s="5" customFormat="1" ht="11.1" customHeight="1" x14ac:dyDescent="0.15">
      <c r="B25" s="33" t="s">
        <v>8</v>
      </c>
      <c r="C25" s="37">
        <v>4</v>
      </c>
      <c r="D25" s="38"/>
      <c r="E25" s="63">
        <v>6</v>
      </c>
      <c r="F25" s="64">
        <v>3</v>
      </c>
      <c r="G25" s="64">
        <v>1</v>
      </c>
      <c r="H25" s="64">
        <v>0</v>
      </c>
      <c r="I25" s="65">
        <v>0</v>
      </c>
    </row>
    <row r="26" spans="2:9" s="22" customFormat="1" ht="11.1" customHeight="1" x14ac:dyDescent="0.15">
      <c r="B26" s="29" t="s">
        <v>106</v>
      </c>
      <c r="C26" s="35">
        <v>374</v>
      </c>
      <c r="D26" s="36"/>
      <c r="E26" s="66">
        <v>212</v>
      </c>
      <c r="F26" s="61">
        <v>43</v>
      </c>
      <c r="G26" s="61">
        <v>10</v>
      </c>
      <c r="H26" s="61">
        <v>5</v>
      </c>
      <c r="I26" s="62">
        <v>3</v>
      </c>
    </row>
    <row r="27" spans="2:9" s="5" customFormat="1" ht="11.1" customHeight="1" x14ac:dyDescent="0.15">
      <c r="B27" s="33" t="s">
        <v>9</v>
      </c>
      <c r="C27" s="37">
        <v>56</v>
      </c>
      <c r="D27" s="38"/>
      <c r="E27" s="63">
        <v>97</v>
      </c>
      <c r="F27" s="64">
        <v>10</v>
      </c>
      <c r="G27" s="64">
        <v>3</v>
      </c>
      <c r="H27" s="64">
        <v>0</v>
      </c>
      <c r="I27" s="65">
        <v>0</v>
      </c>
    </row>
    <row r="28" spans="2:9" s="5" customFormat="1" ht="11.1" customHeight="1" x14ac:dyDescent="0.15">
      <c r="B28" s="33" t="s">
        <v>10</v>
      </c>
      <c r="C28" s="37">
        <v>12</v>
      </c>
      <c r="D28" s="38"/>
      <c r="E28" s="63">
        <v>11</v>
      </c>
      <c r="F28" s="64">
        <v>3</v>
      </c>
      <c r="G28" s="64">
        <v>1</v>
      </c>
      <c r="H28" s="64">
        <v>0</v>
      </c>
      <c r="I28" s="65">
        <v>0</v>
      </c>
    </row>
    <row r="29" spans="2:9" s="5" customFormat="1" ht="11.1" customHeight="1" x14ac:dyDescent="0.15">
      <c r="B29" s="33" t="s">
        <v>11</v>
      </c>
      <c r="C29" s="37">
        <v>212</v>
      </c>
      <c r="D29" s="38"/>
      <c r="E29" s="63">
        <v>66</v>
      </c>
      <c r="F29" s="64">
        <v>19</v>
      </c>
      <c r="G29" s="64">
        <v>5</v>
      </c>
      <c r="H29" s="64">
        <v>4</v>
      </c>
      <c r="I29" s="65">
        <v>3</v>
      </c>
    </row>
    <row r="30" spans="2:9" s="5" customFormat="1" ht="11.1" customHeight="1" x14ac:dyDescent="0.15">
      <c r="B30" s="33" t="s">
        <v>12</v>
      </c>
      <c r="C30" s="37">
        <v>17</v>
      </c>
      <c r="D30" s="38"/>
      <c r="E30" s="63">
        <v>3</v>
      </c>
      <c r="F30" s="64">
        <v>1</v>
      </c>
      <c r="G30" s="64">
        <v>0</v>
      </c>
      <c r="H30" s="64">
        <v>0</v>
      </c>
      <c r="I30" s="65">
        <v>0</v>
      </c>
    </row>
    <row r="31" spans="2:9" s="5" customFormat="1" ht="11.1" customHeight="1" x14ac:dyDescent="0.15">
      <c r="B31" s="33" t="s">
        <v>13</v>
      </c>
      <c r="C31" s="37">
        <v>38</v>
      </c>
      <c r="D31" s="38"/>
      <c r="E31" s="63">
        <v>30</v>
      </c>
      <c r="F31" s="64">
        <v>7</v>
      </c>
      <c r="G31" s="64">
        <v>1</v>
      </c>
      <c r="H31" s="64">
        <v>1</v>
      </c>
      <c r="I31" s="65">
        <v>0</v>
      </c>
    </row>
    <row r="32" spans="2:9" s="5" customFormat="1" ht="11.1" customHeight="1" x14ac:dyDescent="0.15">
      <c r="B32" s="33" t="s">
        <v>14</v>
      </c>
      <c r="C32" s="37">
        <v>39</v>
      </c>
      <c r="D32" s="38"/>
      <c r="E32" s="63">
        <v>5</v>
      </c>
      <c r="F32" s="64">
        <v>3</v>
      </c>
      <c r="G32" s="64">
        <v>0</v>
      </c>
      <c r="H32" s="64">
        <v>0</v>
      </c>
      <c r="I32" s="65">
        <v>0</v>
      </c>
    </row>
    <row r="33" spans="2:9" s="22" customFormat="1" ht="11.1" customHeight="1" x14ac:dyDescent="0.15">
      <c r="B33" s="29" t="s">
        <v>15</v>
      </c>
      <c r="C33" s="35">
        <v>1237</v>
      </c>
      <c r="D33" s="39"/>
      <c r="E33" s="66">
        <v>119</v>
      </c>
      <c r="F33" s="61">
        <v>75</v>
      </c>
      <c r="G33" s="61">
        <v>15</v>
      </c>
      <c r="H33" s="61">
        <v>7</v>
      </c>
      <c r="I33" s="62">
        <v>5</v>
      </c>
    </row>
    <row r="34" spans="2:9" s="22" customFormat="1" ht="11.1" customHeight="1" x14ac:dyDescent="0.15">
      <c r="B34" s="29" t="s">
        <v>107</v>
      </c>
      <c r="C34" s="35">
        <v>1017</v>
      </c>
      <c r="D34" s="36"/>
      <c r="E34" s="66">
        <v>229</v>
      </c>
      <c r="F34" s="61">
        <v>90</v>
      </c>
      <c r="G34" s="61">
        <v>28</v>
      </c>
      <c r="H34" s="61">
        <v>18</v>
      </c>
      <c r="I34" s="62">
        <v>11</v>
      </c>
    </row>
    <row r="35" spans="2:9" s="5" customFormat="1" ht="11.1" customHeight="1" x14ac:dyDescent="0.15">
      <c r="B35" s="33" t="s">
        <v>16</v>
      </c>
      <c r="C35" s="37">
        <v>114</v>
      </c>
      <c r="D35" s="38"/>
      <c r="E35" s="63">
        <v>7</v>
      </c>
      <c r="F35" s="64">
        <v>5</v>
      </c>
      <c r="G35" s="64">
        <v>1</v>
      </c>
      <c r="H35" s="64">
        <v>0</v>
      </c>
      <c r="I35" s="65">
        <v>0</v>
      </c>
    </row>
    <row r="36" spans="2:9" s="5" customFormat="1" ht="11.1" customHeight="1" x14ac:dyDescent="0.15">
      <c r="B36" s="33" t="s">
        <v>17</v>
      </c>
      <c r="C36" s="37">
        <v>53</v>
      </c>
      <c r="D36" s="38"/>
      <c r="E36" s="63">
        <v>3</v>
      </c>
      <c r="F36" s="64">
        <v>2</v>
      </c>
      <c r="G36" s="64">
        <v>1</v>
      </c>
      <c r="H36" s="64">
        <v>0</v>
      </c>
      <c r="I36" s="65">
        <v>0</v>
      </c>
    </row>
    <row r="37" spans="2:9" s="5" customFormat="1" ht="11.1" customHeight="1" x14ac:dyDescent="0.15">
      <c r="B37" s="33" t="s">
        <v>18</v>
      </c>
      <c r="C37" s="37">
        <v>28</v>
      </c>
      <c r="D37" s="38"/>
      <c r="E37" s="63">
        <v>69</v>
      </c>
      <c r="F37" s="64">
        <v>9</v>
      </c>
      <c r="G37" s="64">
        <v>1</v>
      </c>
      <c r="H37" s="64">
        <v>2</v>
      </c>
      <c r="I37" s="65">
        <v>0</v>
      </c>
    </row>
    <row r="38" spans="2:9" s="5" customFormat="1" ht="11.1" customHeight="1" x14ac:dyDescent="0.15">
      <c r="B38" s="33" t="s">
        <v>19</v>
      </c>
      <c r="C38" s="37">
        <v>171</v>
      </c>
      <c r="D38" s="38"/>
      <c r="E38" s="63">
        <v>46</v>
      </c>
      <c r="F38" s="64">
        <v>28</v>
      </c>
      <c r="G38" s="64">
        <v>10</v>
      </c>
      <c r="H38" s="64">
        <v>6</v>
      </c>
      <c r="I38" s="65">
        <v>2</v>
      </c>
    </row>
    <row r="39" spans="2:9" s="5" customFormat="1" ht="11.1" customHeight="1" x14ac:dyDescent="0.15">
      <c r="B39" s="33" t="s">
        <v>20</v>
      </c>
      <c r="C39" s="37">
        <v>86</v>
      </c>
      <c r="D39" s="38"/>
      <c r="E39" s="63">
        <v>12</v>
      </c>
      <c r="F39" s="64">
        <v>8</v>
      </c>
      <c r="G39" s="64">
        <v>2</v>
      </c>
      <c r="H39" s="64">
        <v>2</v>
      </c>
      <c r="I39" s="65">
        <v>2</v>
      </c>
    </row>
    <row r="40" spans="2:9" s="5" customFormat="1" ht="11.1" customHeight="1" x14ac:dyDescent="0.15">
      <c r="B40" s="33" t="s">
        <v>21</v>
      </c>
      <c r="C40" s="37">
        <v>274</v>
      </c>
      <c r="D40" s="38"/>
      <c r="E40" s="63">
        <v>13</v>
      </c>
      <c r="F40" s="64">
        <v>11</v>
      </c>
      <c r="G40" s="64">
        <v>3</v>
      </c>
      <c r="H40" s="64">
        <v>3</v>
      </c>
      <c r="I40" s="65">
        <v>2</v>
      </c>
    </row>
    <row r="41" spans="2:9" s="5" customFormat="1" ht="11.1" customHeight="1" x14ac:dyDescent="0.15">
      <c r="B41" s="33" t="s">
        <v>22</v>
      </c>
      <c r="C41" s="37">
        <v>136</v>
      </c>
      <c r="D41" s="38"/>
      <c r="E41" s="63">
        <v>51</v>
      </c>
      <c r="F41" s="64">
        <v>15</v>
      </c>
      <c r="G41" s="64">
        <v>6</v>
      </c>
      <c r="H41" s="64">
        <v>3</v>
      </c>
      <c r="I41" s="65">
        <v>3</v>
      </c>
    </row>
    <row r="42" spans="2:9" s="5" customFormat="1" ht="11.1" customHeight="1" x14ac:dyDescent="0.15">
      <c r="B42" s="33" t="s">
        <v>23</v>
      </c>
      <c r="C42" s="37">
        <v>9</v>
      </c>
      <c r="D42" s="38"/>
      <c r="E42" s="63">
        <v>3</v>
      </c>
      <c r="F42" s="64">
        <v>1</v>
      </c>
      <c r="G42" s="64">
        <v>0</v>
      </c>
      <c r="H42" s="64">
        <v>0</v>
      </c>
      <c r="I42" s="65">
        <v>0</v>
      </c>
    </row>
    <row r="43" spans="2:9" s="5" customFormat="1" ht="11.1" customHeight="1" x14ac:dyDescent="0.15">
      <c r="B43" s="33" t="s">
        <v>24</v>
      </c>
      <c r="C43" s="37">
        <v>50</v>
      </c>
      <c r="D43" s="38"/>
      <c r="E43" s="63">
        <v>6</v>
      </c>
      <c r="F43" s="64">
        <v>3</v>
      </c>
      <c r="G43" s="64">
        <v>0</v>
      </c>
      <c r="H43" s="64">
        <v>0</v>
      </c>
      <c r="I43" s="65">
        <v>0</v>
      </c>
    </row>
    <row r="44" spans="2:9" s="5" customFormat="1" ht="11.1" customHeight="1" x14ac:dyDescent="0.15">
      <c r="B44" s="33" t="s">
        <v>25</v>
      </c>
      <c r="C44" s="37">
        <v>96</v>
      </c>
      <c r="D44" s="38"/>
      <c r="E44" s="63">
        <v>19</v>
      </c>
      <c r="F44" s="64">
        <v>8</v>
      </c>
      <c r="G44" s="64">
        <v>4</v>
      </c>
      <c r="H44" s="64">
        <v>2</v>
      </c>
      <c r="I44" s="65">
        <v>2</v>
      </c>
    </row>
    <row r="45" spans="2:9" s="22" customFormat="1" ht="11.1" customHeight="1" x14ac:dyDescent="0.15">
      <c r="B45" s="29" t="s">
        <v>108</v>
      </c>
      <c r="C45" s="35">
        <v>696</v>
      </c>
      <c r="D45" s="36"/>
      <c r="E45" s="66">
        <v>109</v>
      </c>
      <c r="F45" s="61">
        <v>57</v>
      </c>
      <c r="G45" s="61">
        <v>14</v>
      </c>
      <c r="H45" s="61">
        <v>9</v>
      </c>
      <c r="I45" s="62">
        <v>4</v>
      </c>
    </row>
    <row r="46" spans="2:9" s="5" customFormat="1" ht="11.1" customHeight="1" x14ac:dyDescent="0.15">
      <c r="B46" s="33" t="s">
        <v>26</v>
      </c>
      <c r="C46" s="37">
        <v>58</v>
      </c>
      <c r="D46" s="38"/>
      <c r="E46" s="63">
        <v>1</v>
      </c>
      <c r="F46" s="64">
        <v>1</v>
      </c>
      <c r="G46" s="64">
        <v>1</v>
      </c>
      <c r="H46" s="64">
        <v>0</v>
      </c>
      <c r="I46" s="65">
        <v>0</v>
      </c>
    </row>
    <row r="47" spans="2:9" s="5" customFormat="1" ht="11.1" customHeight="1" x14ac:dyDescent="0.15">
      <c r="B47" s="33" t="s">
        <v>27</v>
      </c>
      <c r="C47" s="37">
        <v>20</v>
      </c>
      <c r="D47" s="38"/>
      <c r="E47" s="63">
        <v>5</v>
      </c>
      <c r="F47" s="64">
        <v>6</v>
      </c>
      <c r="G47" s="64">
        <v>1</v>
      </c>
      <c r="H47" s="64">
        <v>1</v>
      </c>
      <c r="I47" s="65">
        <v>1</v>
      </c>
    </row>
    <row r="48" spans="2:9" s="5" customFormat="1" ht="11.1" customHeight="1" x14ac:dyDescent="0.15">
      <c r="B48" s="33" t="s">
        <v>28</v>
      </c>
      <c r="C48" s="37">
        <v>9</v>
      </c>
      <c r="D48" s="38"/>
      <c r="E48" s="63">
        <v>7</v>
      </c>
      <c r="F48" s="64">
        <v>4</v>
      </c>
      <c r="G48" s="64">
        <v>1</v>
      </c>
      <c r="H48" s="64">
        <v>1</v>
      </c>
      <c r="I48" s="65">
        <v>1</v>
      </c>
    </row>
    <row r="49" spans="2:9" s="5" customFormat="1" ht="11.1" customHeight="1" x14ac:dyDescent="0.15">
      <c r="B49" s="33" t="s">
        <v>29</v>
      </c>
      <c r="C49" s="37">
        <v>113</v>
      </c>
      <c r="D49" s="38"/>
      <c r="E49" s="63">
        <v>54</v>
      </c>
      <c r="F49" s="64">
        <v>14</v>
      </c>
      <c r="G49" s="64">
        <v>4</v>
      </c>
      <c r="H49" s="64">
        <v>1</v>
      </c>
      <c r="I49" s="65">
        <v>0</v>
      </c>
    </row>
    <row r="50" spans="2:9" s="5" customFormat="1" ht="11.1" customHeight="1" x14ac:dyDescent="0.15">
      <c r="B50" s="33" t="s">
        <v>30</v>
      </c>
      <c r="C50" s="37">
        <v>407</v>
      </c>
      <c r="D50" s="38"/>
      <c r="E50" s="63">
        <v>30</v>
      </c>
      <c r="F50" s="64">
        <v>26</v>
      </c>
      <c r="G50" s="64">
        <v>5</v>
      </c>
      <c r="H50" s="64">
        <v>6</v>
      </c>
      <c r="I50" s="65">
        <v>2</v>
      </c>
    </row>
    <row r="51" spans="2:9" s="5" customFormat="1" ht="11.1" customHeight="1" x14ac:dyDescent="0.15">
      <c r="B51" s="33" t="s">
        <v>31</v>
      </c>
      <c r="C51" s="51">
        <v>89</v>
      </c>
      <c r="D51" s="38"/>
      <c r="E51" s="63">
        <v>12</v>
      </c>
      <c r="F51" s="64">
        <v>6</v>
      </c>
      <c r="G51" s="64">
        <v>2</v>
      </c>
      <c r="H51" s="64">
        <v>0</v>
      </c>
      <c r="I51" s="65">
        <v>0</v>
      </c>
    </row>
    <row r="52" spans="2:9" s="22" customFormat="1" ht="11.1" customHeight="1" x14ac:dyDescent="0.15">
      <c r="B52" s="29" t="s">
        <v>109</v>
      </c>
      <c r="C52" s="52">
        <v>1716</v>
      </c>
      <c r="D52" s="36"/>
      <c r="E52" s="66">
        <v>225</v>
      </c>
      <c r="F52" s="61">
        <v>85</v>
      </c>
      <c r="G52" s="61">
        <v>31</v>
      </c>
      <c r="H52" s="61">
        <v>15</v>
      </c>
      <c r="I52" s="62">
        <v>7</v>
      </c>
    </row>
    <row r="53" spans="2:9" s="5" customFormat="1" ht="11.1" customHeight="1" x14ac:dyDescent="0.15">
      <c r="B53" s="33" t="s">
        <v>32</v>
      </c>
      <c r="C53" s="51">
        <v>92</v>
      </c>
      <c r="D53" s="38"/>
      <c r="E53" s="63">
        <v>7</v>
      </c>
      <c r="F53" s="64">
        <v>3</v>
      </c>
      <c r="G53" s="64">
        <v>1</v>
      </c>
      <c r="H53" s="64">
        <v>1</v>
      </c>
      <c r="I53" s="65">
        <v>1</v>
      </c>
    </row>
    <row r="54" spans="2:9" s="5" customFormat="1" ht="11.1" customHeight="1" x14ac:dyDescent="0.15">
      <c r="B54" s="33" t="s">
        <v>33</v>
      </c>
      <c r="C54" s="51">
        <v>105</v>
      </c>
      <c r="D54" s="38"/>
      <c r="E54" s="63">
        <v>10</v>
      </c>
      <c r="F54" s="64">
        <v>9</v>
      </c>
      <c r="G54" s="64">
        <v>1</v>
      </c>
      <c r="H54" s="64">
        <v>2</v>
      </c>
      <c r="I54" s="65">
        <v>1</v>
      </c>
    </row>
    <row r="55" spans="2:9" s="5" customFormat="1" ht="11.1" customHeight="1" x14ac:dyDescent="0.15">
      <c r="B55" s="33" t="s">
        <v>34</v>
      </c>
      <c r="C55" s="51">
        <v>801</v>
      </c>
      <c r="D55" s="38"/>
      <c r="E55" s="63">
        <v>58</v>
      </c>
      <c r="F55" s="64">
        <v>36</v>
      </c>
      <c r="G55" s="64">
        <v>12</v>
      </c>
      <c r="H55" s="64">
        <v>5</v>
      </c>
      <c r="I55" s="65">
        <v>1</v>
      </c>
    </row>
    <row r="56" spans="2:9" s="5" customFormat="1" ht="11.1" customHeight="1" x14ac:dyDescent="0.15">
      <c r="B56" s="33" t="s">
        <v>35</v>
      </c>
      <c r="C56" s="51">
        <v>636</v>
      </c>
      <c r="D56" s="38"/>
      <c r="E56" s="63">
        <v>90</v>
      </c>
      <c r="F56" s="64">
        <v>31</v>
      </c>
      <c r="G56" s="64">
        <v>16</v>
      </c>
      <c r="H56" s="64">
        <v>6</v>
      </c>
      <c r="I56" s="65">
        <v>4</v>
      </c>
    </row>
    <row r="57" spans="2:9" s="5" customFormat="1" ht="11.1" customHeight="1" x14ac:dyDescent="0.15">
      <c r="B57" s="33" t="s">
        <v>36</v>
      </c>
      <c r="C57" s="37">
        <v>59</v>
      </c>
      <c r="D57" s="38"/>
      <c r="E57" s="63">
        <v>50</v>
      </c>
      <c r="F57" s="64">
        <v>2</v>
      </c>
      <c r="G57" s="64">
        <v>0</v>
      </c>
      <c r="H57" s="64">
        <v>0</v>
      </c>
      <c r="I57" s="65">
        <v>0</v>
      </c>
    </row>
    <row r="58" spans="2:9" s="5" customFormat="1" ht="11.1" customHeight="1" x14ac:dyDescent="0.15">
      <c r="B58" s="33" t="s">
        <v>37</v>
      </c>
      <c r="C58" s="37">
        <v>23</v>
      </c>
      <c r="D58" s="38"/>
      <c r="E58" s="63">
        <v>10</v>
      </c>
      <c r="F58" s="64">
        <v>4</v>
      </c>
      <c r="G58" s="64">
        <v>1</v>
      </c>
      <c r="H58" s="64">
        <v>1</v>
      </c>
      <c r="I58" s="65">
        <v>0</v>
      </c>
    </row>
    <row r="59" spans="2:9" s="22" customFormat="1" ht="11.1" customHeight="1" x14ac:dyDescent="0.15">
      <c r="B59" s="29" t="s">
        <v>110</v>
      </c>
      <c r="C59" s="35">
        <v>297</v>
      </c>
      <c r="D59" s="36"/>
      <c r="E59" s="66">
        <v>148</v>
      </c>
      <c r="F59" s="61">
        <v>35</v>
      </c>
      <c r="G59" s="61">
        <v>13</v>
      </c>
      <c r="H59" s="61">
        <v>8</v>
      </c>
      <c r="I59" s="62">
        <v>4</v>
      </c>
    </row>
    <row r="60" spans="2:9" s="5" customFormat="1" ht="11.1" customHeight="1" x14ac:dyDescent="0.15">
      <c r="B60" s="33" t="s">
        <v>38</v>
      </c>
      <c r="C60" s="37">
        <v>8</v>
      </c>
      <c r="D60" s="38"/>
      <c r="E60" s="63">
        <v>9</v>
      </c>
      <c r="F60" s="64">
        <v>2</v>
      </c>
      <c r="G60" s="64">
        <v>2</v>
      </c>
      <c r="H60" s="64">
        <v>0</v>
      </c>
      <c r="I60" s="65">
        <v>0</v>
      </c>
    </row>
    <row r="61" spans="2:9" s="5" customFormat="1" ht="11.1" customHeight="1" x14ac:dyDescent="0.15">
      <c r="B61" s="33" t="s">
        <v>39</v>
      </c>
      <c r="C61" s="37">
        <v>32</v>
      </c>
      <c r="D61" s="38"/>
      <c r="E61" s="63">
        <v>75</v>
      </c>
      <c r="F61" s="64">
        <v>3</v>
      </c>
      <c r="G61" s="64">
        <v>1</v>
      </c>
      <c r="H61" s="64">
        <v>0</v>
      </c>
      <c r="I61" s="65">
        <v>0</v>
      </c>
    </row>
    <row r="62" spans="2:9" s="5" customFormat="1" ht="11.1" customHeight="1" x14ac:dyDescent="0.15">
      <c r="B62" s="33" t="s">
        <v>40</v>
      </c>
      <c r="C62" s="37">
        <v>28</v>
      </c>
      <c r="D62" s="38"/>
      <c r="E62" s="63">
        <v>11</v>
      </c>
      <c r="F62" s="64">
        <v>4</v>
      </c>
      <c r="G62" s="64">
        <v>1</v>
      </c>
      <c r="H62" s="64">
        <v>0</v>
      </c>
      <c r="I62" s="65">
        <v>0</v>
      </c>
    </row>
    <row r="63" spans="2:9" s="5" customFormat="1" ht="11.1" customHeight="1" x14ac:dyDescent="0.15">
      <c r="B63" s="33" t="s">
        <v>41</v>
      </c>
      <c r="C63" s="37">
        <v>203</v>
      </c>
      <c r="D63" s="38"/>
      <c r="E63" s="63">
        <v>40</v>
      </c>
      <c r="F63" s="64">
        <v>22</v>
      </c>
      <c r="G63" s="64">
        <v>9</v>
      </c>
      <c r="H63" s="64">
        <v>6</v>
      </c>
      <c r="I63" s="65">
        <v>4</v>
      </c>
    </row>
    <row r="64" spans="2:9" s="5" customFormat="1" ht="11.1" customHeight="1" x14ac:dyDescent="0.15">
      <c r="B64" s="33" t="s">
        <v>42</v>
      </c>
      <c r="C64" s="37">
        <v>26</v>
      </c>
      <c r="D64" s="38"/>
      <c r="E64" s="63">
        <v>13</v>
      </c>
      <c r="F64" s="64">
        <v>4</v>
      </c>
      <c r="G64" s="64">
        <v>0</v>
      </c>
      <c r="H64" s="64">
        <v>2</v>
      </c>
      <c r="I64" s="65">
        <v>0</v>
      </c>
    </row>
    <row r="65" spans="2:9" s="22" customFormat="1" ht="11.1" customHeight="1" x14ac:dyDescent="0.15">
      <c r="B65" s="29" t="s">
        <v>111</v>
      </c>
      <c r="C65" s="35">
        <v>186</v>
      </c>
      <c r="D65" s="36"/>
      <c r="E65" s="66">
        <v>31</v>
      </c>
      <c r="F65" s="61">
        <v>11</v>
      </c>
      <c r="G65" s="61">
        <v>4</v>
      </c>
      <c r="H65" s="61">
        <v>1</v>
      </c>
      <c r="I65" s="62">
        <v>1</v>
      </c>
    </row>
    <row r="66" spans="2:9" s="5" customFormat="1" ht="11.1" customHeight="1" x14ac:dyDescent="0.15">
      <c r="B66" s="33" t="s">
        <v>43</v>
      </c>
      <c r="C66" s="37">
        <v>30</v>
      </c>
      <c r="D66" s="38"/>
      <c r="E66" s="63">
        <v>4</v>
      </c>
      <c r="F66" s="64">
        <v>3</v>
      </c>
      <c r="G66" s="64">
        <v>2</v>
      </c>
      <c r="H66" s="64">
        <v>1</v>
      </c>
      <c r="I66" s="65">
        <v>1</v>
      </c>
    </row>
    <row r="67" spans="2:9" s="5" customFormat="1" ht="11.1" customHeight="1" x14ac:dyDescent="0.15">
      <c r="B67" s="33" t="s">
        <v>44</v>
      </c>
      <c r="C67" s="37">
        <v>71</v>
      </c>
      <c r="D67" s="38"/>
      <c r="E67" s="63">
        <v>23</v>
      </c>
      <c r="F67" s="64">
        <v>6</v>
      </c>
      <c r="G67" s="64">
        <v>1</v>
      </c>
      <c r="H67" s="64">
        <v>0</v>
      </c>
      <c r="I67" s="65">
        <v>0</v>
      </c>
    </row>
    <row r="68" spans="2:9" s="5" customFormat="1" ht="11.1" customHeight="1" x14ac:dyDescent="0.15">
      <c r="B68" s="33" t="s">
        <v>45</v>
      </c>
      <c r="C68" s="37">
        <v>66</v>
      </c>
      <c r="D68" s="38"/>
      <c r="E68" s="63">
        <v>2</v>
      </c>
      <c r="F68" s="64">
        <v>1</v>
      </c>
      <c r="G68" s="64">
        <v>0</v>
      </c>
      <c r="H68" s="64">
        <v>0</v>
      </c>
      <c r="I68" s="65">
        <v>0</v>
      </c>
    </row>
    <row r="69" spans="2:9" s="5" customFormat="1" ht="11.1" customHeight="1" x14ac:dyDescent="0.15">
      <c r="B69" s="33" t="s">
        <v>46</v>
      </c>
      <c r="C69" s="37">
        <v>19</v>
      </c>
      <c r="D69" s="38"/>
      <c r="E69" s="63">
        <v>2</v>
      </c>
      <c r="F69" s="64">
        <v>1</v>
      </c>
      <c r="G69" s="64">
        <v>1</v>
      </c>
      <c r="H69" s="64">
        <v>0</v>
      </c>
      <c r="I69" s="65">
        <v>0</v>
      </c>
    </row>
    <row r="70" spans="2:9" s="22" customFormat="1" ht="11.1" customHeight="1" x14ac:dyDescent="0.15">
      <c r="B70" s="29" t="s">
        <v>112</v>
      </c>
      <c r="C70" s="35">
        <v>482</v>
      </c>
      <c r="D70" s="36"/>
      <c r="E70" s="66">
        <v>51</v>
      </c>
      <c r="F70" s="61">
        <v>23</v>
      </c>
      <c r="G70" s="61">
        <v>7</v>
      </c>
      <c r="H70" s="61">
        <v>9</v>
      </c>
      <c r="I70" s="62">
        <v>6</v>
      </c>
    </row>
    <row r="71" spans="2:9" s="5" customFormat="1" ht="11.1" customHeight="1" x14ac:dyDescent="0.15">
      <c r="B71" s="33" t="s">
        <v>47</v>
      </c>
      <c r="C71" s="37">
        <v>289</v>
      </c>
      <c r="D71" s="38"/>
      <c r="E71" s="63">
        <v>31</v>
      </c>
      <c r="F71" s="64">
        <v>13</v>
      </c>
      <c r="G71" s="64">
        <v>7</v>
      </c>
      <c r="H71" s="64">
        <v>8</v>
      </c>
      <c r="I71" s="65">
        <v>6</v>
      </c>
    </row>
    <row r="72" spans="2:9" s="5" customFormat="1" ht="11.1" customHeight="1" x14ac:dyDescent="0.15">
      <c r="B72" s="33" t="s">
        <v>48</v>
      </c>
      <c r="C72" s="37">
        <v>9</v>
      </c>
      <c r="D72" s="38"/>
      <c r="E72" s="63">
        <v>2</v>
      </c>
      <c r="F72" s="64">
        <v>2</v>
      </c>
      <c r="G72" s="64">
        <v>0</v>
      </c>
      <c r="H72" s="64">
        <v>0</v>
      </c>
      <c r="I72" s="65">
        <v>0</v>
      </c>
    </row>
    <row r="73" spans="2:9" s="5" customFormat="1" ht="11.1" customHeight="1" x14ac:dyDescent="0.15">
      <c r="B73" s="33" t="s">
        <v>49</v>
      </c>
      <c r="C73" s="37">
        <v>45</v>
      </c>
      <c r="D73" s="38"/>
      <c r="E73" s="63">
        <v>0</v>
      </c>
      <c r="F73" s="64">
        <v>0</v>
      </c>
      <c r="G73" s="64">
        <v>0</v>
      </c>
      <c r="H73" s="64">
        <v>0</v>
      </c>
      <c r="I73" s="65">
        <v>0</v>
      </c>
    </row>
    <row r="74" spans="2:9" s="5" customFormat="1" ht="11.1" customHeight="1" x14ac:dyDescent="0.15">
      <c r="B74" s="33" t="s">
        <v>50</v>
      </c>
      <c r="C74" s="37">
        <v>24</v>
      </c>
      <c r="D74" s="38"/>
      <c r="E74" s="63">
        <v>1</v>
      </c>
      <c r="F74" s="64">
        <v>0</v>
      </c>
      <c r="G74" s="64">
        <v>0</v>
      </c>
      <c r="H74" s="64">
        <v>0</v>
      </c>
      <c r="I74" s="65">
        <v>0</v>
      </c>
    </row>
    <row r="75" spans="2:9" s="5" customFormat="1" ht="11.1" customHeight="1" x14ac:dyDescent="0.15">
      <c r="B75" s="33" t="s">
        <v>51</v>
      </c>
      <c r="C75" s="37">
        <v>29</v>
      </c>
      <c r="D75" s="38"/>
      <c r="E75" s="63">
        <v>2</v>
      </c>
      <c r="F75" s="64">
        <v>2</v>
      </c>
      <c r="G75" s="64">
        <v>0</v>
      </c>
      <c r="H75" s="64">
        <v>0</v>
      </c>
      <c r="I75" s="65">
        <v>0</v>
      </c>
    </row>
    <row r="76" spans="2:9" s="5" customFormat="1" ht="11.1" customHeight="1" x14ac:dyDescent="0.15">
      <c r="B76" s="33" t="s">
        <v>52</v>
      </c>
      <c r="C76" s="37">
        <v>10</v>
      </c>
      <c r="D76" s="38"/>
      <c r="E76" s="63">
        <v>8</v>
      </c>
      <c r="F76" s="64">
        <v>3</v>
      </c>
      <c r="G76" s="64">
        <v>0</v>
      </c>
      <c r="H76" s="64">
        <v>0</v>
      </c>
      <c r="I76" s="65">
        <v>0</v>
      </c>
    </row>
    <row r="77" spans="2:9" s="5" customFormat="1" ht="11.1" customHeight="1" x14ac:dyDescent="0.15">
      <c r="B77" s="33" t="s">
        <v>53</v>
      </c>
      <c r="C77" s="37">
        <v>31</v>
      </c>
      <c r="D77" s="38"/>
      <c r="E77" s="63">
        <v>2</v>
      </c>
      <c r="F77" s="64">
        <v>1</v>
      </c>
      <c r="G77" s="64">
        <v>0</v>
      </c>
      <c r="H77" s="64">
        <v>0</v>
      </c>
      <c r="I77" s="65">
        <v>0</v>
      </c>
    </row>
    <row r="78" spans="2:9" s="5" customFormat="1" ht="11.1" customHeight="1" thickBot="1" x14ac:dyDescent="0.2">
      <c r="B78" s="34" t="s">
        <v>54</v>
      </c>
      <c r="C78" s="40">
        <v>45</v>
      </c>
      <c r="D78" s="41"/>
      <c r="E78" s="67">
        <v>5</v>
      </c>
      <c r="F78" s="68">
        <v>2</v>
      </c>
      <c r="G78" s="68">
        <v>0</v>
      </c>
      <c r="H78" s="68">
        <v>1</v>
      </c>
      <c r="I78" s="69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codeName="Sheet44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93</v>
      </c>
    </row>
    <row r="2" spans="2:9" s="3" customFormat="1" ht="14.4" x14ac:dyDescent="0.15">
      <c r="B2" s="247" t="str">
        <f>'D-a-(2)'!B2:I2</f>
        <v>６　年次別　都道府県別  詐欺　手口別　認知・検挙件数及び検挙人員（つづき）</v>
      </c>
      <c r="C2" s="247"/>
      <c r="D2" s="247"/>
      <c r="E2" s="247"/>
      <c r="F2" s="247"/>
      <c r="G2" s="247"/>
      <c r="H2" s="247"/>
      <c r="I2" s="247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0" t="s">
        <v>69</v>
      </c>
      <c r="D4" s="250"/>
      <c r="E4" s="250"/>
      <c r="F4" s="250"/>
      <c r="G4" s="250"/>
      <c r="H4" s="250"/>
      <c r="I4" s="250"/>
    </row>
    <row r="5" spans="2:9" s="5" customFormat="1" x14ac:dyDescent="0.15">
      <c r="B5" s="251" t="s">
        <v>57</v>
      </c>
      <c r="C5" s="264" t="s">
        <v>0</v>
      </c>
      <c r="D5" s="254" t="s">
        <v>58</v>
      </c>
      <c r="E5" s="255"/>
      <c r="F5" s="248" t="s">
        <v>59</v>
      </c>
      <c r="G5" s="249"/>
      <c r="H5" s="249"/>
      <c r="I5" s="249"/>
    </row>
    <row r="6" spans="2:9" s="5" customFormat="1" x14ac:dyDescent="0.15">
      <c r="B6" s="252"/>
      <c r="C6" s="265"/>
      <c r="D6" s="256"/>
      <c r="E6" s="257"/>
      <c r="F6" s="260" t="s">
        <v>60</v>
      </c>
      <c r="G6" s="9"/>
      <c r="H6" s="262" t="s">
        <v>61</v>
      </c>
      <c r="I6" s="9"/>
    </row>
    <row r="7" spans="2:9" s="5" customFormat="1" x14ac:dyDescent="0.15">
      <c r="B7" s="253"/>
      <c r="C7" s="266"/>
      <c r="D7" s="258"/>
      <c r="E7" s="259"/>
      <c r="F7" s="261"/>
      <c r="G7" s="8" t="s">
        <v>1</v>
      </c>
      <c r="H7" s="263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'D-a-(9)'!B9</f>
        <v>2011  平成23年</v>
      </c>
      <c r="C9" s="15">
        <v>4706</v>
      </c>
      <c r="D9" s="16">
        <v>37.505312367190818</v>
      </c>
      <c r="E9" s="70">
        <v>1765</v>
      </c>
      <c r="F9" s="71">
        <v>587</v>
      </c>
      <c r="G9" s="71">
        <v>11</v>
      </c>
      <c r="H9" s="71">
        <v>122</v>
      </c>
      <c r="I9" s="71">
        <v>0</v>
      </c>
    </row>
    <row r="10" spans="2:9" s="5" customFormat="1" x14ac:dyDescent="0.15">
      <c r="B10" s="18" t="str">
        <f>'D-a-(9)'!B10</f>
        <v>2012      24</v>
      </c>
      <c r="C10" s="15">
        <v>3692</v>
      </c>
      <c r="D10" s="16">
        <v>49.945828819068254</v>
      </c>
      <c r="E10" s="70">
        <v>1844</v>
      </c>
      <c r="F10" s="71">
        <v>847</v>
      </c>
      <c r="G10" s="71">
        <v>17</v>
      </c>
      <c r="H10" s="71">
        <v>149</v>
      </c>
      <c r="I10" s="71">
        <v>4</v>
      </c>
    </row>
    <row r="11" spans="2:9" s="5" customFormat="1" x14ac:dyDescent="0.15">
      <c r="B11" s="18" t="str">
        <f>'D-a-(9)'!B11</f>
        <v>2013      25</v>
      </c>
      <c r="C11" s="15">
        <v>5465</v>
      </c>
      <c r="D11" s="16">
        <v>32.534309240622136</v>
      </c>
      <c r="E11" s="70">
        <v>1778</v>
      </c>
      <c r="F11" s="71">
        <v>1030</v>
      </c>
      <c r="G11" s="71">
        <v>29</v>
      </c>
      <c r="H11" s="71">
        <v>249</v>
      </c>
      <c r="I11" s="71">
        <v>10</v>
      </c>
    </row>
    <row r="12" spans="2:9" s="5" customFormat="1" x14ac:dyDescent="0.15">
      <c r="B12" s="18" t="str">
        <f>'D-a-(9)'!B12</f>
        <v>2014      26</v>
      </c>
      <c r="C12" s="15">
        <v>5588</v>
      </c>
      <c r="D12" s="16">
        <v>32.33715103793844</v>
      </c>
      <c r="E12" s="70">
        <v>1807</v>
      </c>
      <c r="F12" s="71">
        <v>1241</v>
      </c>
      <c r="G12" s="71">
        <v>37</v>
      </c>
      <c r="H12" s="71">
        <v>303</v>
      </c>
      <c r="I12" s="71">
        <v>22</v>
      </c>
    </row>
    <row r="13" spans="2:9" s="5" customFormat="1" x14ac:dyDescent="0.15">
      <c r="B13" s="18" t="str">
        <f>'D-a-(9)'!B13</f>
        <v>2015      27</v>
      </c>
      <c r="C13" s="15">
        <v>5864</v>
      </c>
      <c r="D13" s="16">
        <v>33.645975443383357</v>
      </c>
      <c r="E13" s="70">
        <v>1973</v>
      </c>
      <c r="F13" s="71">
        <v>1279</v>
      </c>
      <c r="G13" s="71">
        <v>22</v>
      </c>
      <c r="H13" s="71">
        <v>336</v>
      </c>
      <c r="I13" s="71">
        <v>5</v>
      </c>
    </row>
    <row r="14" spans="2:9" s="5" customFormat="1" x14ac:dyDescent="0.15">
      <c r="B14" s="18" t="str">
        <f>'D-a-(9)'!B14</f>
        <v>2016      28</v>
      </c>
      <c r="C14" s="15">
        <v>5793</v>
      </c>
      <c r="D14" s="16">
        <v>34.2654928361816</v>
      </c>
      <c r="E14" s="70">
        <v>1985</v>
      </c>
      <c r="F14" s="71">
        <v>1314</v>
      </c>
      <c r="G14" s="71">
        <v>35</v>
      </c>
      <c r="H14" s="71">
        <v>295</v>
      </c>
      <c r="I14" s="71">
        <v>6</v>
      </c>
    </row>
    <row r="15" spans="2:9" s="5" customFormat="1" x14ac:dyDescent="0.15">
      <c r="B15" s="18" t="str">
        <f>'D-a-(9)'!B15</f>
        <v>2017      29</v>
      </c>
      <c r="C15" s="15">
        <v>8525</v>
      </c>
      <c r="D15" s="16">
        <v>32.082111436950143</v>
      </c>
      <c r="E15" s="70">
        <v>2735</v>
      </c>
      <c r="F15" s="71">
        <v>1646</v>
      </c>
      <c r="G15" s="71">
        <v>49</v>
      </c>
      <c r="H15" s="71">
        <v>400</v>
      </c>
      <c r="I15" s="71">
        <v>16</v>
      </c>
    </row>
    <row r="16" spans="2:9" s="5" customFormat="1" x14ac:dyDescent="0.15">
      <c r="B16" s="18" t="str">
        <f>'D-a-(9)'!B16</f>
        <v>2018      30</v>
      </c>
      <c r="C16" s="15">
        <v>9167</v>
      </c>
      <c r="D16" s="16">
        <v>37.176829933456965</v>
      </c>
      <c r="E16" s="70">
        <v>3408</v>
      </c>
      <c r="F16" s="71">
        <v>1911</v>
      </c>
      <c r="G16" s="71">
        <v>104</v>
      </c>
      <c r="H16" s="71">
        <v>641</v>
      </c>
      <c r="I16" s="71">
        <v>35</v>
      </c>
    </row>
    <row r="17" spans="2:9" s="22" customFormat="1" x14ac:dyDescent="0.15">
      <c r="B17" s="18" t="str">
        <f>'D-a-(9)'!B17</f>
        <v>2019  令和元年</v>
      </c>
      <c r="C17" s="19">
        <v>6749</v>
      </c>
      <c r="D17" s="16">
        <v>48.584975551933617</v>
      </c>
      <c r="E17" s="72">
        <v>3279</v>
      </c>
      <c r="F17" s="72">
        <v>1670</v>
      </c>
      <c r="G17" s="72">
        <v>114</v>
      </c>
      <c r="H17" s="72">
        <v>396</v>
      </c>
      <c r="I17" s="73">
        <v>34</v>
      </c>
    </row>
    <row r="18" spans="2:9" s="22" customFormat="1" x14ac:dyDescent="0.15">
      <c r="B18" s="23" t="str">
        <f>'D-a-(9)'!B18</f>
        <v>2020      ２</v>
      </c>
      <c r="C18" s="24">
        <f>SUM(C20,C26,C33,C34,C45,C52,C59,C65,C70)</f>
        <v>2540</v>
      </c>
      <c r="D18" s="25">
        <f>E18/C18*100</f>
        <v>78.464566929133866</v>
      </c>
      <c r="E18" s="74">
        <f>SUM(E20,E26,E33,E34,E45,E52,E59,E65,E70)</f>
        <v>1993</v>
      </c>
      <c r="F18" s="75">
        <f>SUM(F20,F26,F33,F34,F45,F52,F59,F65,F70)</f>
        <v>754</v>
      </c>
      <c r="G18" s="75">
        <f>SUM(G20,G26,G33,G34,G45,G52,G59,G65,G70)</f>
        <v>55</v>
      </c>
      <c r="H18" s="75">
        <f>SUM(H20,H26,H33,H34,H45,H52,H59,H65,H70)</f>
        <v>146</v>
      </c>
      <c r="I18" s="75">
        <f>SUM(I20,I26,I33,I34,I45,I52,I59,I65,I70)</f>
        <v>14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182">
        <v>18</v>
      </c>
      <c r="D20" s="36"/>
      <c r="E20" s="185">
        <v>33</v>
      </c>
      <c r="F20" s="186">
        <v>11</v>
      </c>
      <c r="G20" s="186">
        <v>0</v>
      </c>
      <c r="H20" s="186">
        <v>2</v>
      </c>
      <c r="I20" s="187">
        <v>0</v>
      </c>
    </row>
    <row r="21" spans="2:9" s="5" customFormat="1" ht="11.1" customHeight="1" x14ac:dyDescent="0.15">
      <c r="B21" s="33" t="s">
        <v>4</v>
      </c>
      <c r="C21" s="183">
        <v>14</v>
      </c>
      <c r="D21" s="38"/>
      <c r="E21" s="188">
        <v>32</v>
      </c>
      <c r="F21" s="189">
        <v>11</v>
      </c>
      <c r="G21" s="189">
        <v>0</v>
      </c>
      <c r="H21" s="189">
        <v>2</v>
      </c>
      <c r="I21" s="190">
        <v>0</v>
      </c>
    </row>
    <row r="22" spans="2:9" s="5" customFormat="1" ht="11.1" customHeight="1" x14ac:dyDescent="0.15">
      <c r="B22" s="33" t="s">
        <v>5</v>
      </c>
      <c r="C22" s="183">
        <v>2</v>
      </c>
      <c r="D22" s="38"/>
      <c r="E22" s="188">
        <v>0</v>
      </c>
      <c r="F22" s="189">
        <v>0</v>
      </c>
      <c r="G22" s="189">
        <v>0</v>
      </c>
      <c r="H22" s="189">
        <v>0</v>
      </c>
      <c r="I22" s="190">
        <v>0</v>
      </c>
    </row>
    <row r="23" spans="2:9" s="5" customFormat="1" ht="11.1" customHeight="1" x14ac:dyDescent="0.15">
      <c r="B23" s="33" t="s">
        <v>6</v>
      </c>
      <c r="C23" s="183">
        <v>2</v>
      </c>
      <c r="D23" s="38"/>
      <c r="E23" s="188">
        <v>1</v>
      </c>
      <c r="F23" s="189">
        <v>0</v>
      </c>
      <c r="G23" s="189">
        <v>0</v>
      </c>
      <c r="H23" s="189">
        <v>0</v>
      </c>
      <c r="I23" s="190">
        <v>0</v>
      </c>
    </row>
    <row r="24" spans="2:9" s="5" customFormat="1" ht="11.1" customHeight="1" x14ac:dyDescent="0.15">
      <c r="B24" s="33" t="s">
        <v>7</v>
      </c>
      <c r="C24" s="183">
        <v>0</v>
      </c>
      <c r="D24" s="38"/>
      <c r="E24" s="188">
        <v>0</v>
      </c>
      <c r="F24" s="189">
        <v>0</v>
      </c>
      <c r="G24" s="189">
        <v>0</v>
      </c>
      <c r="H24" s="189">
        <v>0</v>
      </c>
      <c r="I24" s="190">
        <v>0</v>
      </c>
    </row>
    <row r="25" spans="2:9" s="5" customFormat="1" ht="11.1" customHeight="1" x14ac:dyDescent="0.15">
      <c r="B25" s="33" t="s">
        <v>8</v>
      </c>
      <c r="C25" s="183">
        <v>0</v>
      </c>
      <c r="D25" s="38"/>
      <c r="E25" s="188">
        <v>0</v>
      </c>
      <c r="F25" s="189">
        <v>0</v>
      </c>
      <c r="G25" s="189">
        <v>0</v>
      </c>
      <c r="H25" s="189">
        <v>0</v>
      </c>
      <c r="I25" s="190">
        <v>0</v>
      </c>
    </row>
    <row r="26" spans="2:9" s="22" customFormat="1" ht="11.1" customHeight="1" x14ac:dyDescent="0.15">
      <c r="B26" s="29" t="s">
        <v>106</v>
      </c>
      <c r="C26" s="182">
        <v>72</v>
      </c>
      <c r="D26" s="36"/>
      <c r="E26" s="185">
        <v>50</v>
      </c>
      <c r="F26" s="186">
        <v>26</v>
      </c>
      <c r="G26" s="186">
        <v>5</v>
      </c>
      <c r="H26" s="186">
        <v>5</v>
      </c>
      <c r="I26" s="187">
        <v>2</v>
      </c>
    </row>
    <row r="27" spans="2:9" s="5" customFormat="1" ht="11.1" customHeight="1" x14ac:dyDescent="0.15">
      <c r="B27" s="33" t="s">
        <v>9</v>
      </c>
      <c r="C27" s="183">
        <v>3</v>
      </c>
      <c r="D27" s="38"/>
      <c r="E27" s="188">
        <v>1</v>
      </c>
      <c r="F27" s="189">
        <v>1</v>
      </c>
      <c r="G27" s="189">
        <v>1</v>
      </c>
      <c r="H27" s="189">
        <v>1</v>
      </c>
      <c r="I27" s="190">
        <v>1</v>
      </c>
    </row>
    <row r="28" spans="2:9" s="5" customFormat="1" ht="11.1" customHeight="1" x14ac:dyDescent="0.15">
      <c r="B28" s="33" t="s">
        <v>10</v>
      </c>
      <c r="C28" s="183">
        <v>3</v>
      </c>
      <c r="D28" s="38"/>
      <c r="E28" s="188">
        <v>5</v>
      </c>
      <c r="F28" s="189">
        <v>2</v>
      </c>
      <c r="G28" s="189">
        <v>0</v>
      </c>
      <c r="H28" s="189">
        <v>0</v>
      </c>
      <c r="I28" s="190">
        <v>0</v>
      </c>
    </row>
    <row r="29" spans="2:9" s="5" customFormat="1" ht="11.1" customHeight="1" x14ac:dyDescent="0.15">
      <c r="B29" s="33" t="s">
        <v>11</v>
      </c>
      <c r="C29" s="183">
        <v>30</v>
      </c>
      <c r="D29" s="38"/>
      <c r="E29" s="188">
        <v>18</v>
      </c>
      <c r="F29" s="189">
        <v>13</v>
      </c>
      <c r="G29" s="189">
        <v>1</v>
      </c>
      <c r="H29" s="189">
        <v>2</v>
      </c>
      <c r="I29" s="190">
        <v>0</v>
      </c>
    </row>
    <row r="30" spans="2:9" s="5" customFormat="1" ht="11.1" customHeight="1" x14ac:dyDescent="0.15">
      <c r="B30" s="33" t="s">
        <v>12</v>
      </c>
      <c r="C30" s="183">
        <v>4</v>
      </c>
      <c r="D30" s="38"/>
      <c r="E30" s="188">
        <v>3</v>
      </c>
      <c r="F30" s="189">
        <v>2</v>
      </c>
      <c r="G30" s="189">
        <v>1</v>
      </c>
      <c r="H30" s="189">
        <v>0</v>
      </c>
      <c r="I30" s="190">
        <v>0</v>
      </c>
    </row>
    <row r="31" spans="2:9" s="5" customFormat="1" ht="11.1" customHeight="1" x14ac:dyDescent="0.15">
      <c r="B31" s="33" t="s">
        <v>13</v>
      </c>
      <c r="C31" s="183">
        <v>6</v>
      </c>
      <c r="D31" s="38"/>
      <c r="E31" s="188">
        <v>4</v>
      </c>
      <c r="F31" s="189">
        <v>4</v>
      </c>
      <c r="G31" s="189">
        <v>0</v>
      </c>
      <c r="H31" s="189">
        <v>0</v>
      </c>
      <c r="I31" s="190">
        <v>0</v>
      </c>
    </row>
    <row r="32" spans="2:9" s="5" customFormat="1" ht="11.1" customHeight="1" x14ac:dyDescent="0.15">
      <c r="B32" s="33" t="s">
        <v>14</v>
      </c>
      <c r="C32" s="183">
        <v>26</v>
      </c>
      <c r="D32" s="38"/>
      <c r="E32" s="188">
        <v>19</v>
      </c>
      <c r="F32" s="189">
        <v>4</v>
      </c>
      <c r="G32" s="189">
        <v>2</v>
      </c>
      <c r="H32" s="189">
        <v>2</v>
      </c>
      <c r="I32" s="190">
        <v>1</v>
      </c>
    </row>
    <row r="33" spans="2:9" s="22" customFormat="1" ht="11.1" customHeight="1" x14ac:dyDescent="0.15">
      <c r="B33" s="29" t="s">
        <v>15</v>
      </c>
      <c r="C33" s="182">
        <v>573</v>
      </c>
      <c r="D33" s="39"/>
      <c r="E33" s="185">
        <v>541</v>
      </c>
      <c r="F33" s="186">
        <v>223</v>
      </c>
      <c r="G33" s="186">
        <v>16</v>
      </c>
      <c r="H33" s="186">
        <v>34</v>
      </c>
      <c r="I33" s="187">
        <v>3</v>
      </c>
    </row>
    <row r="34" spans="2:9" s="22" customFormat="1" ht="11.1" customHeight="1" x14ac:dyDescent="0.15">
      <c r="B34" s="29" t="s">
        <v>107</v>
      </c>
      <c r="C34" s="182">
        <v>1388</v>
      </c>
      <c r="D34" s="36"/>
      <c r="E34" s="185">
        <v>816</v>
      </c>
      <c r="F34" s="186">
        <v>314</v>
      </c>
      <c r="G34" s="186">
        <v>17</v>
      </c>
      <c r="H34" s="186">
        <v>61</v>
      </c>
      <c r="I34" s="187">
        <v>2</v>
      </c>
    </row>
    <row r="35" spans="2:9" s="5" customFormat="1" ht="11.1" customHeight="1" x14ac:dyDescent="0.15">
      <c r="B35" s="33" t="s">
        <v>16</v>
      </c>
      <c r="C35" s="183">
        <v>55</v>
      </c>
      <c r="D35" s="38"/>
      <c r="E35" s="188">
        <v>30</v>
      </c>
      <c r="F35" s="189">
        <v>10</v>
      </c>
      <c r="G35" s="189">
        <v>0</v>
      </c>
      <c r="H35" s="189">
        <v>0</v>
      </c>
      <c r="I35" s="190">
        <v>0</v>
      </c>
    </row>
    <row r="36" spans="2:9" s="5" customFormat="1" ht="11.1" customHeight="1" x14ac:dyDescent="0.15">
      <c r="B36" s="33" t="s">
        <v>17</v>
      </c>
      <c r="C36" s="183">
        <v>40</v>
      </c>
      <c r="D36" s="38"/>
      <c r="E36" s="188">
        <v>55</v>
      </c>
      <c r="F36" s="189">
        <v>16</v>
      </c>
      <c r="G36" s="189">
        <v>2</v>
      </c>
      <c r="H36" s="189">
        <v>6</v>
      </c>
      <c r="I36" s="190">
        <v>0</v>
      </c>
    </row>
    <row r="37" spans="2:9" s="5" customFormat="1" ht="11.1" customHeight="1" x14ac:dyDescent="0.15">
      <c r="B37" s="33" t="s">
        <v>18</v>
      </c>
      <c r="C37" s="183">
        <v>42</v>
      </c>
      <c r="D37" s="38"/>
      <c r="E37" s="188">
        <v>93</v>
      </c>
      <c r="F37" s="189">
        <v>16</v>
      </c>
      <c r="G37" s="189">
        <v>0</v>
      </c>
      <c r="H37" s="189">
        <v>3</v>
      </c>
      <c r="I37" s="190">
        <v>0</v>
      </c>
    </row>
    <row r="38" spans="2:9" s="5" customFormat="1" ht="11.1" customHeight="1" x14ac:dyDescent="0.15">
      <c r="B38" s="33" t="s">
        <v>19</v>
      </c>
      <c r="C38" s="183">
        <v>397</v>
      </c>
      <c r="D38" s="38"/>
      <c r="E38" s="188">
        <v>215</v>
      </c>
      <c r="F38" s="189">
        <v>112</v>
      </c>
      <c r="G38" s="189">
        <v>8</v>
      </c>
      <c r="H38" s="189">
        <v>22</v>
      </c>
      <c r="I38" s="190">
        <v>1</v>
      </c>
    </row>
    <row r="39" spans="2:9" s="5" customFormat="1" ht="11.1" customHeight="1" x14ac:dyDescent="0.15">
      <c r="B39" s="33" t="s">
        <v>20</v>
      </c>
      <c r="C39" s="183">
        <v>319</v>
      </c>
      <c r="D39" s="38"/>
      <c r="E39" s="188">
        <v>131</v>
      </c>
      <c r="F39" s="189">
        <v>33</v>
      </c>
      <c r="G39" s="189">
        <v>1</v>
      </c>
      <c r="H39" s="189">
        <v>11</v>
      </c>
      <c r="I39" s="190">
        <v>0</v>
      </c>
    </row>
    <row r="40" spans="2:9" s="5" customFormat="1" ht="11.1" customHeight="1" x14ac:dyDescent="0.15">
      <c r="B40" s="33" t="s">
        <v>21</v>
      </c>
      <c r="C40" s="183">
        <v>417</v>
      </c>
      <c r="D40" s="38"/>
      <c r="E40" s="188">
        <v>140</v>
      </c>
      <c r="F40" s="189">
        <v>63</v>
      </c>
      <c r="G40" s="189">
        <v>5</v>
      </c>
      <c r="H40" s="189">
        <v>14</v>
      </c>
      <c r="I40" s="190">
        <v>1</v>
      </c>
    </row>
    <row r="41" spans="2:9" s="5" customFormat="1" ht="11.1" customHeight="1" x14ac:dyDescent="0.15">
      <c r="B41" s="33" t="s">
        <v>22</v>
      </c>
      <c r="C41" s="183">
        <v>14</v>
      </c>
      <c r="D41" s="38"/>
      <c r="E41" s="188">
        <v>53</v>
      </c>
      <c r="F41" s="189">
        <v>14</v>
      </c>
      <c r="G41" s="189">
        <v>1</v>
      </c>
      <c r="H41" s="189">
        <v>0</v>
      </c>
      <c r="I41" s="190">
        <v>0</v>
      </c>
    </row>
    <row r="42" spans="2:9" s="5" customFormat="1" ht="11.1" customHeight="1" x14ac:dyDescent="0.15">
      <c r="B42" s="33" t="s">
        <v>23</v>
      </c>
      <c r="C42" s="183">
        <v>25</v>
      </c>
      <c r="D42" s="38"/>
      <c r="E42" s="188">
        <v>10</v>
      </c>
      <c r="F42" s="189">
        <v>7</v>
      </c>
      <c r="G42" s="189">
        <v>0</v>
      </c>
      <c r="H42" s="189">
        <v>0</v>
      </c>
      <c r="I42" s="190">
        <v>0</v>
      </c>
    </row>
    <row r="43" spans="2:9" s="5" customFormat="1" ht="11.1" customHeight="1" x14ac:dyDescent="0.15">
      <c r="B43" s="33" t="s">
        <v>24</v>
      </c>
      <c r="C43" s="183">
        <v>12</v>
      </c>
      <c r="D43" s="38"/>
      <c r="E43" s="188">
        <v>34</v>
      </c>
      <c r="F43" s="189">
        <v>3</v>
      </c>
      <c r="G43" s="189">
        <v>0</v>
      </c>
      <c r="H43" s="189">
        <v>1</v>
      </c>
      <c r="I43" s="190">
        <v>0</v>
      </c>
    </row>
    <row r="44" spans="2:9" s="5" customFormat="1" ht="11.1" customHeight="1" x14ac:dyDescent="0.15">
      <c r="B44" s="33" t="s">
        <v>25</v>
      </c>
      <c r="C44" s="183">
        <v>67</v>
      </c>
      <c r="D44" s="38"/>
      <c r="E44" s="188">
        <v>55</v>
      </c>
      <c r="F44" s="189">
        <v>40</v>
      </c>
      <c r="G44" s="189">
        <v>0</v>
      </c>
      <c r="H44" s="189">
        <v>4</v>
      </c>
      <c r="I44" s="190">
        <v>0</v>
      </c>
    </row>
    <row r="45" spans="2:9" s="22" customFormat="1" ht="11.1" customHeight="1" x14ac:dyDescent="0.15">
      <c r="B45" s="29" t="s">
        <v>108</v>
      </c>
      <c r="C45" s="182">
        <v>114</v>
      </c>
      <c r="D45" s="36"/>
      <c r="E45" s="185">
        <v>148</v>
      </c>
      <c r="F45" s="186">
        <v>52</v>
      </c>
      <c r="G45" s="186">
        <v>6</v>
      </c>
      <c r="H45" s="186">
        <v>10</v>
      </c>
      <c r="I45" s="187">
        <v>3</v>
      </c>
    </row>
    <row r="46" spans="2:9" s="5" customFormat="1" ht="11.1" customHeight="1" x14ac:dyDescent="0.15">
      <c r="B46" s="33" t="s">
        <v>26</v>
      </c>
      <c r="C46" s="183">
        <v>5</v>
      </c>
      <c r="D46" s="38"/>
      <c r="E46" s="188">
        <v>3</v>
      </c>
      <c r="F46" s="189">
        <v>3</v>
      </c>
      <c r="G46" s="189">
        <v>1</v>
      </c>
      <c r="H46" s="189">
        <v>1</v>
      </c>
      <c r="I46" s="190">
        <v>1</v>
      </c>
    </row>
    <row r="47" spans="2:9" s="5" customFormat="1" ht="11.1" customHeight="1" x14ac:dyDescent="0.15">
      <c r="B47" s="33" t="s">
        <v>27</v>
      </c>
      <c r="C47" s="183">
        <v>3</v>
      </c>
      <c r="D47" s="38"/>
      <c r="E47" s="188">
        <v>17</v>
      </c>
      <c r="F47" s="189">
        <v>5</v>
      </c>
      <c r="G47" s="189">
        <v>2</v>
      </c>
      <c r="H47" s="189">
        <v>2</v>
      </c>
      <c r="I47" s="190">
        <v>1</v>
      </c>
    </row>
    <row r="48" spans="2:9" s="5" customFormat="1" ht="11.1" customHeight="1" x14ac:dyDescent="0.15">
      <c r="B48" s="33" t="s">
        <v>28</v>
      </c>
      <c r="C48" s="183">
        <v>0</v>
      </c>
      <c r="D48" s="38"/>
      <c r="E48" s="188">
        <v>1</v>
      </c>
      <c r="F48" s="189">
        <v>0</v>
      </c>
      <c r="G48" s="189">
        <v>0</v>
      </c>
      <c r="H48" s="189">
        <v>0</v>
      </c>
      <c r="I48" s="190">
        <v>0</v>
      </c>
    </row>
    <row r="49" spans="2:9" s="5" customFormat="1" ht="11.1" customHeight="1" x14ac:dyDescent="0.15">
      <c r="B49" s="33" t="s">
        <v>29</v>
      </c>
      <c r="C49" s="183">
        <v>4</v>
      </c>
      <c r="D49" s="38"/>
      <c r="E49" s="188">
        <v>20</v>
      </c>
      <c r="F49" s="189">
        <v>2</v>
      </c>
      <c r="G49" s="189">
        <v>0</v>
      </c>
      <c r="H49" s="189">
        <v>0</v>
      </c>
      <c r="I49" s="190">
        <v>0</v>
      </c>
    </row>
    <row r="50" spans="2:9" s="5" customFormat="1" ht="11.1" customHeight="1" x14ac:dyDescent="0.15">
      <c r="B50" s="33" t="s">
        <v>30</v>
      </c>
      <c r="C50" s="183">
        <v>101</v>
      </c>
      <c r="D50" s="38"/>
      <c r="E50" s="188">
        <v>70</v>
      </c>
      <c r="F50" s="189">
        <v>40</v>
      </c>
      <c r="G50" s="189">
        <v>3</v>
      </c>
      <c r="H50" s="189">
        <v>7</v>
      </c>
      <c r="I50" s="190">
        <v>1</v>
      </c>
    </row>
    <row r="51" spans="2:9" s="5" customFormat="1" ht="11.1" customHeight="1" x14ac:dyDescent="0.15">
      <c r="B51" s="33" t="s">
        <v>31</v>
      </c>
      <c r="C51" s="183">
        <v>1</v>
      </c>
      <c r="D51" s="38"/>
      <c r="E51" s="188">
        <v>37</v>
      </c>
      <c r="F51" s="189">
        <v>2</v>
      </c>
      <c r="G51" s="189">
        <v>0</v>
      </c>
      <c r="H51" s="189">
        <v>0</v>
      </c>
      <c r="I51" s="190">
        <v>0</v>
      </c>
    </row>
    <row r="52" spans="2:9" s="22" customFormat="1" ht="11.1" customHeight="1" x14ac:dyDescent="0.15">
      <c r="B52" s="29" t="s">
        <v>109</v>
      </c>
      <c r="C52" s="182">
        <v>289</v>
      </c>
      <c r="D52" s="36"/>
      <c r="E52" s="185">
        <v>283</v>
      </c>
      <c r="F52" s="186">
        <v>83</v>
      </c>
      <c r="G52" s="186">
        <v>9</v>
      </c>
      <c r="H52" s="186">
        <v>25</v>
      </c>
      <c r="I52" s="187">
        <v>3</v>
      </c>
    </row>
    <row r="53" spans="2:9" s="5" customFormat="1" ht="11.1" customHeight="1" x14ac:dyDescent="0.15">
      <c r="B53" s="33" t="s">
        <v>32</v>
      </c>
      <c r="C53" s="183">
        <v>6</v>
      </c>
      <c r="D53" s="38"/>
      <c r="E53" s="188">
        <v>8</v>
      </c>
      <c r="F53" s="189">
        <v>1</v>
      </c>
      <c r="G53" s="189">
        <v>0</v>
      </c>
      <c r="H53" s="189">
        <v>0</v>
      </c>
      <c r="I53" s="190">
        <v>0</v>
      </c>
    </row>
    <row r="54" spans="2:9" s="5" customFormat="1" ht="11.1" customHeight="1" x14ac:dyDescent="0.15">
      <c r="B54" s="33" t="s">
        <v>33</v>
      </c>
      <c r="C54" s="183">
        <v>4</v>
      </c>
      <c r="D54" s="38"/>
      <c r="E54" s="188">
        <v>24</v>
      </c>
      <c r="F54" s="189">
        <v>8</v>
      </c>
      <c r="G54" s="189">
        <v>1</v>
      </c>
      <c r="H54" s="189">
        <v>1</v>
      </c>
      <c r="I54" s="190">
        <v>0</v>
      </c>
    </row>
    <row r="55" spans="2:9" s="5" customFormat="1" ht="11.1" customHeight="1" x14ac:dyDescent="0.15">
      <c r="B55" s="33" t="s">
        <v>34</v>
      </c>
      <c r="C55" s="183">
        <v>63</v>
      </c>
      <c r="D55" s="38"/>
      <c r="E55" s="188">
        <v>155</v>
      </c>
      <c r="F55" s="189">
        <v>34</v>
      </c>
      <c r="G55" s="189">
        <v>3</v>
      </c>
      <c r="H55" s="189">
        <v>10</v>
      </c>
      <c r="I55" s="190">
        <v>2</v>
      </c>
    </row>
    <row r="56" spans="2:9" s="5" customFormat="1" ht="11.1" customHeight="1" x14ac:dyDescent="0.15">
      <c r="B56" s="33" t="s">
        <v>35</v>
      </c>
      <c r="C56" s="183">
        <v>196</v>
      </c>
      <c r="D56" s="38"/>
      <c r="E56" s="188">
        <v>77</v>
      </c>
      <c r="F56" s="189">
        <v>30</v>
      </c>
      <c r="G56" s="189">
        <v>4</v>
      </c>
      <c r="H56" s="189">
        <v>8</v>
      </c>
      <c r="I56" s="190">
        <v>0</v>
      </c>
    </row>
    <row r="57" spans="2:9" s="5" customFormat="1" ht="11.1" customHeight="1" x14ac:dyDescent="0.15">
      <c r="B57" s="33" t="s">
        <v>36</v>
      </c>
      <c r="C57" s="183">
        <v>15</v>
      </c>
      <c r="D57" s="38"/>
      <c r="E57" s="188">
        <v>14</v>
      </c>
      <c r="F57" s="189">
        <v>5</v>
      </c>
      <c r="G57" s="189">
        <v>1</v>
      </c>
      <c r="H57" s="189">
        <v>3</v>
      </c>
      <c r="I57" s="190">
        <v>1</v>
      </c>
    </row>
    <row r="58" spans="2:9" s="5" customFormat="1" ht="11.1" customHeight="1" x14ac:dyDescent="0.15">
      <c r="B58" s="33" t="s">
        <v>37</v>
      </c>
      <c r="C58" s="183">
        <v>5</v>
      </c>
      <c r="D58" s="38"/>
      <c r="E58" s="188">
        <v>5</v>
      </c>
      <c r="F58" s="189">
        <v>5</v>
      </c>
      <c r="G58" s="189">
        <v>0</v>
      </c>
      <c r="H58" s="189">
        <v>3</v>
      </c>
      <c r="I58" s="190">
        <v>0</v>
      </c>
    </row>
    <row r="59" spans="2:9" s="22" customFormat="1" ht="11.1" customHeight="1" x14ac:dyDescent="0.15">
      <c r="B59" s="29" t="s">
        <v>110</v>
      </c>
      <c r="C59" s="182">
        <v>25</v>
      </c>
      <c r="D59" s="36"/>
      <c r="E59" s="185">
        <v>44</v>
      </c>
      <c r="F59" s="186">
        <v>16</v>
      </c>
      <c r="G59" s="186">
        <v>1</v>
      </c>
      <c r="H59" s="186">
        <v>2</v>
      </c>
      <c r="I59" s="187">
        <v>1</v>
      </c>
    </row>
    <row r="60" spans="2:9" s="5" customFormat="1" ht="11.1" customHeight="1" x14ac:dyDescent="0.15">
      <c r="B60" s="33" t="s">
        <v>38</v>
      </c>
      <c r="C60" s="183">
        <v>2</v>
      </c>
      <c r="D60" s="38"/>
      <c r="E60" s="188">
        <v>5</v>
      </c>
      <c r="F60" s="189">
        <v>1</v>
      </c>
      <c r="G60" s="189">
        <v>0</v>
      </c>
      <c r="H60" s="189">
        <v>0</v>
      </c>
      <c r="I60" s="190">
        <v>0</v>
      </c>
    </row>
    <row r="61" spans="2:9" s="5" customFormat="1" ht="11.1" customHeight="1" x14ac:dyDescent="0.15">
      <c r="B61" s="33" t="s">
        <v>39</v>
      </c>
      <c r="C61" s="183">
        <v>2</v>
      </c>
      <c r="D61" s="38"/>
      <c r="E61" s="188">
        <v>9</v>
      </c>
      <c r="F61" s="189">
        <v>2</v>
      </c>
      <c r="G61" s="189">
        <v>0</v>
      </c>
      <c r="H61" s="189">
        <v>1</v>
      </c>
      <c r="I61" s="190">
        <v>0</v>
      </c>
    </row>
    <row r="62" spans="2:9" s="5" customFormat="1" ht="11.1" customHeight="1" x14ac:dyDescent="0.15">
      <c r="B62" s="33" t="s">
        <v>40</v>
      </c>
      <c r="C62" s="183">
        <v>10</v>
      </c>
      <c r="D62" s="38"/>
      <c r="E62" s="188">
        <v>8</v>
      </c>
      <c r="F62" s="189">
        <v>5</v>
      </c>
      <c r="G62" s="189">
        <v>0</v>
      </c>
      <c r="H62" s="189">
        <v>0</v>
      </c>
      <c r="I62" s="190">
        <v>0</v>
      </c>
    </row>
    <row r="63" spans="2:9" s="5" customFormat="1" ht="11.1" customHeight="1" x14ac:dyDescent="0.15">
      <c r="B63" s="33" t="s">
        <v>41</v>
      </c>
      <c r="C63" s="183">
        <v>6</v>
      </c>
      <c r="D63" s="38"/>
      <c r="E63" s="188">
        <v>10</v>
      </c>
      <c r="F63" s="189">
        <v>3</v>
      </c>
      <c r="G63" s="189">
        <v>1</v>
      </c>
      <c r="H63" s="189">
        <v>1</v>
      </c>
      <c r="I63" s="190">
        <v>1</v>
      </c>
    </row>
    <row r="64" spans="2:9" s="5" customFormat="1" ht="11.1" customHeight="1" x14ac:dyDescent="0.15">
      <c r="B64" s="33" t="s">
        <v>42</v>
      </c>
      <c r="C64" s="183">
        <v>5</v>
      </c>
      <c r="D64" s="38"/>
      <c r="E64" s="188">
        <v>12</v>
      </c>
      <c r="F64" s="189">
        <v>5</v>
      </c>
      <c r="G64" s="189">
        <v>0</v>
      </c>
      <c r="H64" s="189">
        <v>0</v>
      </c>
      <c r="I64" s="190">
        <v>0</v>
      </c>
    </row>
    <row r="65" spans="2:9" s="22" customFormat="1" ht="11.1" customHeight="1" x14ac:dyDescent="0.15">
      <c r="B65" s="29" t="s">
        <v>111</v>
      </c>
      <c r="C65" s="182">
        <v>9</v>
      </c>
      <c r="D65" s="36"/>
      <c r="E65" s="185">
        <v>20</v>
      </c>
      <c r="F65" s="186">
        <v>3</v>
      </c>
      <c r="G65" s="186">
        <v>0</v>
      </c>
      <c r="H65" s="186">
        <v>0</v>
      </c>
      <c r="I65" s="187">
        <v>0</v>
      </c>
    </row>
    <row r="66" spans="2:9" s="5" customFormat="1" ht="11.1" customHeight="1" x14ac:dyDescent="0.15">
      <c r="B66" s="33" t="s">
        <v>43</v>
      </c>
      <c r="C66" s="183">
        <v>2</v>
      </c>
      <c r="D66" s="38"/>
      <c r="E66" s="188">
        <v>3</v>
      </c>
      <c r="F66" s="189">
        <v>1</v>
      </c>
      <c r="G66" s="189">
        <v>0</v>
      </c>
      <c r="H66" s="189">
        <v>0</v>
      </c>
      <c r="I66" s="190">
        <v>0</v>
      </c>
    </row>
    <row r="67" spans="2:9" s="5" customFormat="1" ht="11.1" customHeight="1" x14ac:dyDescent="0.15">
      <c r="B67" s="33" t="s">
        <v>44</v>
      </c>
      <c r="C67" s="183">
        <v>3</v>
      </c>
      <c r="D67" s="38"/>
      <c r="E67" s="188">
        <v>5</v>
      </c>
      <c r="F67" s="189">
        <v>1</v>
      </c>
      <c r="G67" s="189">
        <v>0</v>
      </c>
      <c r="H67" s="189">
        <v>0</v>
      </c>
      <c r="I67" s="190">
        <v>0</v>
      </c>
    </row>
    <row r="68" spans="2:9" s="5" customFormat="1" ht="11.1" customHeight="1" x14ac:dyDescent="0.15">
      <c r="B68" s="33" t="s">
        <v>45</v>
      </c>
      <c r="C68" s="183">
        <v>2</v>
      </c>
      <c r="D68" s="38"/>
      <c r="E68" s="188">
        <v>7</v>
      </c>
      <c r="F68" s="189">
        <v>1</v>
      </c>
      <c r="G68" s="189">
        <v>0</v>
      </c>
      <c r="H68" s="189">
        <v>0</v>
      </c>
      <c r="I68" s="190">
        <v>0</v>
      </c>
    </row>
    <row r="69" spans="2:9" s="5" customFormat="1" ht="11.1" customHeight="1" x14ac:dyDescent="0.15">
      <c r="B69" s="33" t="s">
        <v>46</v>
      </c>
      <c r="C69" s="183">
        <v>2</v>
      </c>
      <c r="D69" s="38"/>
      <c r="E69" s="188">
        <v>5</v>
      </c>
      <c r="F69" s="189">
        <v>0</v>
      </c>
      <c r="G69" s="189">
        <v>0</v>
      </c>
      <c r="H69" s="189">
        <v>0</v>
      </c>
      <c r="I69" s="190">
        <v>0</v>
      </c>
    </row>
    <row r="70" spans="2:9" s="22" customFormat="1" ht="11.1" customHeight="1" x14ac:dyDescent="0.15">
      <c r="B70" s="29" t="s">
        <v>112</v>
      </c>
      <c r="C70" s="182">
        <v>52</v>
      </c>
      <c r="D70" s="36"/>
      <c r="E70" s="185">
        <v>58</v>
      </c>
      <c r="F70" s="186">
        <v>26</v>
      </c>
      <c r="G70" s="186">
        <v>1</v>
      </c>
      <c r="H70" s="186">
        <v>7</v>
      </c>
      <c r="I70" s="187">
        <v>0</v>
      </c>
    </row>
    <row r="71" spans="2:9" s="5" customFormat="1" ht="11.1" customHeight="1" x14ac:dyDescent="0.15">
      <c r="B71" s="33" t="s">
        <v>47</v>
      </c>
      <c r="C71" s="183">
        <v>16</v>
      </c>
      <c r="D71" s="38"/>
      <c r="E71" s="188">
        <v>5</v>
      </c>
      <c r="F71" s="189">
        <v>1</v>
      </c>
      <c r="G71" s="189">
        <v>0</v>
      </c>
      <c r="H71" s="189">
        <v>0</v>
      </c>
      <c r="I71" s="190">
        <v>0</v>
      </c>
    </row>
    <row r="72" spans="2:9" s="5" customFormat="1" ht="11.1" customHeight="1" x14ac:dyDescent="0.15">
      <c r="B72" s="33" t="s">
        <v>48</v>
      </c>
      <c r="C72" s="183">
        <v>3</v>
      </c>
      <c r="D72" s="38"/>
      <c r="E72" s="188">
        <v>7</v>
      </c>
      <c r="F72" s="189">
        <v>8</v>
      </c>
      <c r="G72" s="189">
        <v>0</v>
      </c>
      <c r="H72" s="189">
        <v>5</v>
      </c>
      <c r="I72" s="190">
        <v>0</v>
      </c>
    </row>
    <row r="73" spans="2:9" s="5" customFormat="1" ht="11.1" customHeight="1" x14ac:dyDescent="0.15">
      <c r="B73" s="33" t="s">
        <v>49</v>
      </c>
      <c r="C73" s="183">
        <v>5</v>
      </c>
      <c r="D73" s="38"/>
      <c r="E73" s="188">
        <v>23</v>
      </c>
      <c r="F73" s="189">
        <v>4</v>
      </c>
      <c r="G73" s="189">
        <v>0</v>
      </c>
      <c r="H73" s="189">
        <v>0</v>
      </c>
      <c r="I73" s="190">
        <v>0</v>
      </c>
    </row>
    <row r="74" spans="2:9" s="5" customFormat="1" ht="11.1" customHeight="1" x14ac:dyDescent="0.15">
      <c r="B74" s="33" t="s">
        <v>50</v>
      </c>
      <c r="C74" s="183">
        <v>20</v>
      </c>
      <c r="D74" s="38"/>
      <c r="E74" s="188">
        <v>11</v>
      </c>
      <c r="F74" s="189">
        <v>7</v>
      </c>
      <c r="G74" s="189">
        <v>1</v>
      </c>
      <c r="H74" s="189">
        <v>0</v>
      </c>
      <c r="I74" s="190">
        <v>0</v>
      </c>
    </row>
    <row r="75" spans="2:9" s="5" customFormat="1" ht="11.1" customHeight="1" x14ac:dyDescent="0.15">
      <c r="B75" s="33" t="s">
        <v>51</v>
      </c>
      <c r="C75" s="183">
        <v>7</v>
      </c>
      <c r="D75" s="38"/>
      <c r="E75" s="188">
        <v>10</v>
      </c>
      <c r="F75" s="189">
        <v>4</v>
      </c>
      <c r="G75" s="189">
        <v>0</v>
      </c>
      <c r="H75" s="189">
        <v>0</v>
      </c>
      <c r="I75" s="190">
        <v>0</v>
      </c>
    </row>
    <row r="76" spans="2:9" s="5" customFormat="1" ht="11.1" customHeight="1" x14ac:dyDescent="0.15">
      <c r="B76" s="33" t="s">
        <v>52</v>
      </c>
      <c r="C76" s="183">
        <v>0</v>
      </c>
      <c r="D76" s="38"/>
      <c r="E76" s="188">
        <v>1</v>
      </c>
      <c r="F76" s="189">
        <v>1</v>
      </c>
      <c r="G76" s="189">
        <v>0</v>
      </c>
      <c r="H76" s="189">
        <v>1</v>
      </c>
      <c r="I76" s="190">
        <v>0</v>
      </c>
    </row>
    <row r="77" spans="2:9" s="5" customFormat="1" ht="11.1" customHeight="1" x14ac:dyDescent="0.15">
      <c r="B77" s="33" t="s">
        <v>53</v>
      </c>
      <c r="C77" s="183">
        <v>1</v>
      </c>
      <c r="D77" s="38"/>
      <c r="E77" s="188">
        <v>1</v>
      </c>
      <c r="F77" s="189">
        <v>1</v>
      </c>
      <c r="G77" s="189">
        <v>0</v>
      </c>
      <c r="H77" s="189">
        <v>1</v>
      </c>
      <c r="I77" s="190">
        <v>0</v>
      </c>
    </row>
    <row r="78" spans="2:9" s="5" customFormat="1" ht="11.1" customHeight="1" thickBot="1" x14ac:dyDescent="0.2">
      <c r="B78" s="34" t="s">
        <v>54</v>
      </c>
      <c r="C78" s="184">
        <v>0</v>
      </c>
      <c r="D78" s="41"/>
      <c r="E78" s="191">
        <v>0</v>
      </c>
      <c r="F78" s="192">
        <v>0</v>
      </c>
      <c r="G78" s="192">
        <v>0</v>
      </c>
      <c r="H78" s="192">
        <v>0</v>
      </c>
      <c r="I78" s="193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Sheet56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94</v>
      </c>
    </row>
    <row r="2" spans="2:9" s="3" customFormat="1" ht="14.4" x14ac:dyDescent="0.15">
      <c r="B2" s="247" t="str">
        <f>'D-a-(2)'!B2:I2</f>
        <v>６　年次別　都道府県別  詐欺　手口別　認知・検挙件数及び検挙人員（つづき）</v>
      </c>
      <c r="C2" s="247"/>
      <c r="D2" s="247"/>
      <c r="E2" s="247"/>
      <c r="F2" s="247"/>
      <c r="G2" s="247"/>
      <c r="H2" s="247"/>
      <c r="I2" s="247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0" t="s">
        <v>71</v>
      </c>
      <c r="D4" s="250"/>
      <c r="E4" s="250"/>
      <c r="F4" s="250"/>
      <c r="G4" s="250"/>
      <c r="H4" s="250"/>
      <c r="I4" s="250"/>
    </row>
    <row r="5" spans="2:9" s="5" customFormat="1" x14ac:dyDescent="0.15">
      <c r="B5" s="251" t="s">
        <v>57</v>
      </c>
      <c r="C5" s="264" t="s">
        <v>0</v>
      </c>
      <c r="D5" s="254" t="s">
        <v>58</v>
      </c>
      <c r="E5" s="255"/>
      <c r="F5" s="248" t="s">
        <v>59</v>
      </c>
      <c r="G5" s="249"/>
      <c r="H5" s="249"/>
      <c r="I5" s="249"/>
    </row>
    <row r="6" spans="2:9" s="5" customFormat="1" x14ac:dyDescent="0.15">
      <c r="B6" s="252"/>
      <c r="C6" s="265"/>
      <c r="D6" s="256"/>
      <c r="E6" s="257"/>
      <c r="F6" s="260" t="s">
        <v>60</v>
      </c>
      <c r="G6" s="9"/>
      <c r="H6" s="262" t="s">
        <v>61</v>
      </c>
      <c r="I6" s="9"/>
    </row>
    <row r="7" spans="2:9" s="5" customFormat="1" x14ac:dyDescent="0.15">
      <c r="B7" s="253"/>
      <c r="C7" s="266"/>
      <c r="D7" s="258"/>
      <c r="E7" s="259"/>
      <c r="F7" s="261"/>
      <c r="G7" s="8" t="s">
        <v>1</v>
      </c>
      <c r="H7" s="263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'D-a-(10)'!B9</f>
        <v>2011  平成23年</v>
      </c>
      <c r="C9" s="19">
        <v>415</v>
      </c>
      <c r="D9" s="16">
        <v>96.867469879518069</v>
      </c>
      <c r="E9" s="18">
        <v>402</v>
      </c>
      <c r="F9" s="150">
        <v>491</v>
      </c>
      <c r="G9" s="150">
        <v>65</v>
      </c>
      <c r="H9" s="150">
        <v>2</v>
      </c>
      <c r="I9" s="150">
        <v>0</v>
      </c>
    </row>
    <row r="10" spans="2:9" s="5" customFormat="1" x14ac:dyDescent="0.15">
      <c r="B10" s="18" t="str">
        <f>'D-a-(10)'!B10</f>
        <v>2012      24</v>
      </c>
      <c r="C10" s="19">
        <v>412</v>
      </c>
      <c r="D10" s="16">
        <v>82.524271844660191</v>
      </c>
      <c r="E10" s="18">
        <v>340</v>
      </c>
      <c r="F10" s="150">
        <v>452</v>
      </c>
      <c r="G10" s="150">
        <v>75</v>
      </c>
      <c r="H10" s="150">
        <v>2</v>
      </c>
      <c r="I10" s="150">
        <v>1</v>
      </c>
    </row>
    <row r="11" spans="2:9" s="5" customFormat="1" x14ac:dyDescent="0.15">
      <c r="B11" s="18" t="str">
        <f>'D-a-(10)'!B11</f>
        <v>2013      25</v>
      </c>
      <c r="C11" s="19">
        <v>300</v>
      </c>
      <c r="D11" s="16">
        <v>94.333333333333343</v>
      </c>
      <c r="E11" s="18">
        <v>283</v>
      </c>
      <c r="F11" s="150">
        <v>379</v>
      </c>
      <c r="G11" s="150">
        <v>57</v>
      </c>
      <c r="H11" s="150">
        <v>0</v>
      </c>
      <c r="I11" s="150">
        <v>0</v>
      </c>
    </row>
    <row r="12" spans="2:9" s="5" customFormat="1" x14ac:dyDescent="0.15">
      <c r="B12" s="18" t="str">
        <f>'D-a-(10)'!B12</f>
        <v>2014      26</v>
      </c>
      <c r="C12" s="19">
        <v>309</v>
      </c>
      <c r="D12" s="16">
        <v>84.78964401294499</v>
      </c>
      <c r="E12" s="18">
        <v>262</v>
      </c>
      <c r="F12" s="150">
        <v>435</v>
      </c>
      <c r="G12" s="150">
        <v>51</v>
      </c>
      <c r="H12" s="150">
        <v>2</v>
      </c>
      <c r="I12" s="150">
        <v>0</v>
      </c>
    </row>
    <row r="13" spans="2:9" s="5" customFormat="1" x14ac:dyDescent="0.15">
      <c r="B13" s="18" t="str">
        <f>'D-a-(10)'!B13</f>
        <v>2015      27</v>
      </c>
      <c r="C13" s="19">
        <v>332</v>
      </c>
      <c r="D13" s="16">
        <v>88.855421686746979</v>
      </c>
      <c r="E13" s="18">
        <v>295</v>
      </c>
      <c r="F13" s="150">
        <v>348</v>
      </c>
      <c r="G13" s="150">
        <v>62</v>
      </c>
      <c r="H13" s="150">
        <v>0</v>
      </c>
      <c r="I13" s="150">
        <v>0</v>
      </c>
    </row>
    <row r="14" spans="2:9" s="5" customFormat="1" x14ac:dyDescent="0.15">
      <c r="B14" s="18" t="str">
        <f>'D-a-(10)'!B14</f>
        <v>2016      28</v>
      </c>
      <c r="C14" s="58">
        <v>341</v>
      </c>
      <c r="D14" s="16">
        <v>86.217008797653961</v>
      </c>
      <c r="E14" s="151">
        <v>294</v>
      </c>
      <c r="F14" s="150">
        <v>463</v>
      </c>
      <c r="G14" s="150">
        <v>84</v>
      </c>
      <c r="H14" s="150">
        <v>3</v>
      </c>
      <c r="I14" s="150">
        <v>0</v>
      </c>
    </row>
    <row r="15" spans="2:9" s="5" customFormat="1" x14ac:dyDescent="0.15">
      <c r="B15" s="18" t="str">
        <f>'D-a-(10)'!B15</f>
        <v>2017      29</v>
      </c>
      <c r="C15" s="58">
        <v>285</v>
      </c>
      <c r="D15" s="16">
        <v>88.771929824561397</v>
      </c>
      <c r="E15" s="151">
        <v>253</v>
      </c>
      <c r="F15" s="150">
        <v>387</v>
      </c>
      <c r="G15" s="150">
        <v>68</v>
      </c>
      <c r="H15" s="150">
        <v>12</v>
      </c>
      <c r="I15" s="150">
        <v>2</v>
      </c>
    </row>
    <row r="16" spans="2:9" s="5" customFormat="1" x14ac:dyDescent="0.15">
      <c r="B16" s="18" t="str">
        <f>'D-a-(10)'!B16</f>
        <v>2018      30</v>
      </c>
      <c r="C16" s="19">
        <v>261</v>
      </c>
      <c r="D16" s="16">
        <v>101.14942528735634</v>
      </c>
      <c r="E16" s="73">
        <v>264</v>
      </c>
      <c r="F16" s="150">
        <v>464</v>
      </c>
      <c r="G16" s="150">
        <v>103</v>
      </c>
      <c r="H16" s="150">
        <v>4</v>
      </c>
      <c r="I16" s="150">
        <v>1</v>
      </c>
    </row>
    <row r="17" spans="2:9" s="22" customFormat="1" x14ac:dyDescent="0.15">
      <c r="B17" s="18" t="str">
        <f>'D-a-(10)'!B17</f>
        <v>2019  令和元年</v>
      </c>
      <c r="C17" s="19">
        <v>260</v>
      </c>
      <c r="D17" s="16">
        <v>90</v>
      </c>
      <c r="E17" s="72">
        <v>234</v>
      </c>
      <c r="F17" s="72">
        <v>282</v>
      </c>
      <c r="G17" s="72">
        <v>47</v>
      </c>
      <c r="H17" s="72">
        <v>1</v>
      </c>
      <c r="I17" s="73">
        <v>0</v>
      </c>
    </row>
    <row r="18" spans="2:9" s="22" customFormat="1" x14ac:dyDescent="0.15">
      <c r="B18" s="23" t="str">
        <f>'D-a-(10)'!B18</f>
        <v>2020      ２</v>
      </c>
      <c r="C18" s="24">
        <f>SUM(C20,C26,C33,C34,C45,C52,C59,C65,C70)</f>
        <v>182</v>
      </c>
      <c r="D18" s="25">
        <f>E18/C18*100</f>
        <v>96.703296703296701</v>
      </c>
      <c r="E18" s="74">
        <f>SUM(E20,E26,E33,E34,E45,E52,E59,E65,E70)</f>
        <v>176</v>
      </c>
      <c r="F18" s="75">
        <f>SUM(F20,F26,F33,F34,F45,F52,F59,F65,F70)</f>
        <v>241</v>
      </c>
      <c r="G18" s="75">
        <f>SUM(G20,G26,G33,G34,G45,G52,G59,G65,G70)</f>
        <v>52</v>
      </c>
      <c r="H18" s="75">
        <f>SUM(H20,H26,H33,H34,H45,H52,H59,H65,H70)</f>
        <v>10</v>
      </c>
      <c r="I18" s="75">
        <f>SUM(I20,I26,I33,I34,I45,I52,I59,I65,I70)</f>
        <v>2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194">
        <v>9</v>
      </c>
      <c r="D20" s="36"/>
      <c r="E20" s="198">
        <v>10</v>
      </c>
      <c r="F20" s="199">
        <v>13</v>
      </c>
      <c r="G20" s="199">
        <v>1</v>
      </c>
      <c r="H20" s="199">
        <v>0</v>
      </c>
      <c r="I20" s="200">
        <v>0</v>
      </c>
    </row>
    <row r="21" spans="2:9" s="5" customFormat="1" ht="11.1" customHeight="1" x14ac:dyDescent="0.15">
      <c r="B21" s="33" t="s">
        <v>4</v>
      </c>
      <c r="C21" s="195">
        <v>7</v>
      </c>
      <c r="D21" s="38"/>
      <c r="E21" s="201">
        <v>9</v>
      </c>
      <c r="F21" s="202">
        <v>12</v>
      </c>
      <c r="G21" s="202">
        <v>0</v>
      </c>
      <c r="H21" s="202">
        <v>0</v>
      </c>
      <c r="I21" s="203">
        <v>0</v>
      </c>
    </row>
    <row r="22" spans="2:9" s="5" customFormat="1" ht="11.1" customHeight="1" x14ac:dyDescent="0.15">
      <c r="B22" s="33" t="s">
        <v>5</v>
      </c>
      <c r="C22" s="195">
        <v>1</v>
      </c>
      <c r="D22" s="38"/>
      <c r="E22" s="201">
        <v>0</v>
      </c>
      <c r="F22" s="202">
        <v>0</v>
      </c>
      <c r="G22" s="202">
        <v>0</v>
      </c>
      <c r="H22" s="202">
        <v>0</v>
      </c>
      <c r="I22" s="203">
        <v>0</v>
      </c>
    </row>
    <row r="23" spans="2:9" s="5" customFormat="1" ht="11.1" customHeight="1" x14ac:dyDescent="0.15">
      <c r="B23" s="33" t="s">
        <v>6</v>
      </c>
      <c r="C23" s="195">
        <v>0</v>
      </c>
      <c r="D23" s="38"/>
      <c r="E23" s="201">
        <v>0</v>
      </c>
      <c r="F23" s="202">
        <v>0</v>
      </c>
      <c r="G23" s="202">
        <v>0</v>
      </c>
      <c r="H23" s="202">
        <v>0</v>
      </c>
      <c r="I23" s="203">
        <v>0</v>
      </c>
    </row>
    <row r="24" spans="2:9" s="5" customFormat="1" ht="11.1" customHeight="1" x14ac:dyDescent="0.15">
      <c r="B24" s="33" t="s">
        <v>7</v>
      </c>
      <c r="C24" s="195">
        <v>1</v>
      </c>
      <c r="D24" s="38"/>
      <c r="E24" s="201">
        <v>1</v>
      </c>
      <c r="F24" s="202">
        <v>1</v>
      </c>
      <c r="G24" s="202">
        <v>1</v>
      </c>
      <c r="H24" s="202">
        <v>0</v>
      </c>
      <c r="I24" s="203">
        <v>0</v>
      </c>
    </row>
    <row r="25" spans="2:9" s="5" customFormat="1" ht="11.1" customHeight="1" x14ac:dyDescent="0.15">
      <c r="B25" s="33" t="s">
        <v>8</v>
      </c>
      <c r="C25" s="195">
        <v>0</v>
      </c>
      <c r="D25" s="38"/>
      <c r="E25" s="201">
        <v>0</v>
      </c>
      <c r="F25" s="202">
        <v>0</v>
      </c>
      <c r="G25" s="202">
        <v>0</v>
      </c>
      <c r="H25" s="202">
        <v>0</v>
      </c>
      <c r="I25" s="203">
        <v>0</v>
      </c>
    </row>
    <row r="26" spans="2:9" s="22" customFormat="1" ht="11.1" customHeight="1" x14ac:dyDescent="0.15">
      <c r="B26" s="29" t="s">
        <v>106</v>
      </c>
      <c r="C26" s="196">
        <v>20</v>
      </c>
      <c r="D26" s="36"/>
      <c r="E26" s="204">
        <v>17</v>
      </c>
      <c r="F26" s="199">
        <v>9</v>
      </c>
      <c r="G26" s="199">
        <v>1</v>
      </c>
      <c r="H26" s="199">
        <v>0</v>
      </c>
      <c r="I26" s="200">
        <v>0</v>
      </c>
    </row>
    <row r="27" spans="2:9" s="5" customFormat="1" ht="11.1" customHeight="1" x14ac:dyDescent="0.15">
      <c r="B27" s="33" t="s">
        <v>9</v>
      </c>
      <c r="C27" s="195">
        <v>1</v>
      </c>
      <c r="D27" s="38"/>
      <c r="E27" s="201">
        <v>0</v>
      </c>
      <c r="F27" s="202">
        <v>0</v>
      </c>
      <c r="G27" s="202">
        <v>0</v>
      </c>
      <c r="H27" s="202">
        <v>0</v>
      </c>
      <c r="I27" s="203">
        <v>0</v>
      </c>
    </row>
    <row r="28" spans="2:9" s="5" customFormat="1" ht="11.1" customHeight="1" x14ac:dyDescent="0.15">
      <c r="B28" s="33" t="s">
        <v>10</v>
      </c>
      <c r="C28" s="195">
        <v>1</v>
      </c>
      <c r="D28" s="38"/>
      <c r="E28" s="201">
        <v>1</v>
      </c>
      <c r="F28" s="202">
        <v>0</v>
      </c>
      <c r="G28" s="202">
        <v>0</v>
      </c>
      <c r="H28" s="202">
        <v>0</v>
      </c>
      <c r="I28" s="203">
        <v>0</v>
      </c>
    </row>
    <row r="29" spans="2:9" s="5" customFormat="1" ht="11.1" customHeight="1" x14ac:dyDescent="0.15">
      <c r="B29" s="33" t="s">
        <v>11</v>
      </c>
      <c r="C29" s="195">
        <v>5</v>
      </c>
      <c r="D29" s="38"/>
      <c r="E29" s="201">
        <v>3</v>
      </c>
      <c r="F29" s="202">
        <v>3</v>
      </c>
      <c r="G29" s="202">
        <v>1</v>
      </c>
      <c r="H29" s="202">
        <v>0</v>
      </c>
      <c r="I29" s="203">
        <v>0</v>
      </c>
    </row>
    <row r="30" spans="2:9" s="5" customFormat="1" ht="11.1" customHeight="1" x14ac:dyDescent="0.15">
      <c r="B30" s="33" t="s">
        <v>12</v>
      </c>
      <c r="C30" s="195">
        <v>6</v>
      </c>
      <c r="D30" s="38"/>
      <c r="E30" s="201">
        <v>7</v>
      </c>
      <c r="F30" s="202">
        <v>3</v>
      </c>
      <c r="G30" s="202">
        <v>0</v>
      </c>
      <c r="H30" s="202">
        <v>0</v>
      </c>
      <c r="I30" s="203">
        <v>0</v>
      </c>
    </row>
    <row r="31" spans="2:9" s="5" customFormat="1" ht="11.1" customHeight="1" x14ac:dyDescent="0.15">
      <c r="B31" s="33" t="s">
        <v>13</v>
      </c>
      <c r="C31" s="195">
        <v>3</v>
      </c>
      <c r="D31" s="38"/>
      <c r="E31" s="201">
        <v>4</v>
      </c>
      <c r="F31" s="202">
        <v>3</v>
      </c>
      <c r="G31" s="202">
        <v>0</v>
      </c>
      <c r="H31" s="202">
        <v>0</v>
      </c>
      <c r="I31" s="203">
        <v>0</v>
      </c>
    </row>
    <row r="32" spans="2:9" s="5" customFormat="1" ht="11.1" customHeight="1" x14ac:dyDescent="0.15">
      <c r="B32" s="33" t="s">
        <v>14</v>
      </c>
      <c r="C32" s="195">
        <v>4</v>
      </c>
      <c r="D32" s="38"/>
      <c r="E32" s="201">
        <v>2</v>
      </c>
      <c r="F32" s="202">
        <v>0</v>
      </c>
      <c r="G32" s="202">
        <v>0</v>
      </c>
      <c r="H32" s="202">
        <v>0</v>
      </c>
      <c r="I32" s="203">
        <v>0</v>
      </c>
    </row>
    <row r="33" spans="2:9" s="22" customFormat="1" ht="11.1" customHeight="1" x14ac:dyDescent="0.15">
      <c r="B33" s="29" t="s">
        <v>15</v>
      </c>
      <c r="C33" s="196">
        <v>21</v>
      </c>
      <c r="D33" s="39"/>
      <c r="E33" s="204">
        <v>18</v>
      </c>
      <c r="F33" s="199">
        <v>21</v>
      </c>
      <c r="G33" s="199">
        <v>6</v>
      </c>
      <c r="H33" s="199">
        <v>0</v>
      </c>
      <c r="I33" s="200">
        <v>0</v>
      </c>
    </row>
    <row r="34" spans="2:9" s="22" customFormat="1" ht="11.1" customHeight="1" x14ac:dyDescent="0.15">
      <c r="B34" s="29" t="s">
        <v>107</v>
      </c>
      <c r="C34" s="196">
        <v>27</v>
      </c>
      <c r="D34" s="36"/>
      <c r="E34" s="204">
        <v>33</v>
      </c>
      <c r="F34" s="199">
        <v>29</v>
      </c>
      <c r="G34" s="199">
        <v>8</v>
      </c>
      <c r="H34" s="199">
        <v>0</v>
      </c>
      <c r="I34" s="200">
        <v>0</v>
      </c>
    </row>
    <row r="35" spans="2:9" s="5" customFormat="1" ht="11.1" customHeight="1" x14ac:dyDescent="0.15">
      <c r="B35" s="33" t="s">
        <v>16</v>
      </c>
      <c r="C35" s="195">
        <v>2</v>
      </c>
      <c r="D35" s="38"/>
      <c r="E35" s="201">
        <v>3</v>
      </c>
      <c r="F35" s="202">
        <v>3</v>
      </c>
      <c r="G35" s="202">
        <v>1</v>
      </c>
      <c r="H35" s="202">
        <v>0</v>
      </c>
      <c r="I35" s="203">
        <v>0</v>
      </c>
    </row>
    <row r="36" spans="2:9" s="5" customFormat="1" ht="11.1" customHeight="1" x14ac:dyDescent="0.15">
      <c r="B36" s="33" t="s">
        <v>17</v>
      </c>
      <c r="C36" s="195">
        <v>1</v>
      </c>
      <c r="D36" s="38"/>
      <c r="E36" s="201">
        <v>0</v>
      </c>
      <c r="F36" s="202">
        <v>0</v>
      </c>
      <c r="G36" s="202">
        <v>0</v>
      </c>
      <c r="H36" s="202">
        <v>0</v>
      </c>
      <c r="I36" s="203">
        <v>0</v>
      </c>
    </row>
    <row r="37" spans="2:9" s="5" customFormat="1" ht="11.1" customHeight="1" x14ac:dyDescent="0.15">
      <c r="B37" s="33" t="s">
        <v>18</v>
      </c>
      <c r="C37" s="195">
        <v>5</v>
      </c>
      <c r="D37" s="38"/>
      <c r="E37" s="201">
        <v>3</v>
      </c>
      <c r="F37" s="202">
        <v>3</v>
      </c>
      <c r="G37" s="202">
        <v>0</v>
      </c>
      <c r="H37" s="202">
        <v>0</v>
      </c>
      <c r="I37" s="203">
        <v>0</v>
      </c>
    </row>
    <row r="38" spans="2:9" s="5" customFormat="1" ht="11.1" customHeight="1" x14ac:dyDescent="0.15">
      <c r="B38" s="33" t="s">
        <v>19</v>
      </c>
      <c r="C38" s="195">
        <v>4</v>
      </c>
      <c r="D38" s="38"/>
      <c r="E38" s="201">
        <v>6</v>
      </c>
      <c r="F38" s="202">
        <v>2</v>
      </c>
      <c r="G38" s="202">
        <v>0</v>
      </c>
      <c r="H38" s="202">
        <v>0</v>
      </c>
      <c r="I38" s="203">
        <v>0</v>
      </c>
    </row>
    <row r="39" spans="2:9" s="5" customFormat="1" ht="11.1" customHeight="1" x14ac:dyDescent="0.15">
      <c r="B39" s="33" t="s">
        <v>20</v>
      </c>
      <c r="C39" s="195">
        <v>2</v>
      </c>
      <c r="D39" s="38"/>
      <c r="E39" s="201">
        <v>5</v>
      </c>
      <c r="F39" s="202">
        <v>7</v>
      </c>
      <c r="G39" s="202">
        <v>3</v>
      </c>
      <c r="H39" s="202">
        <v>0</v>
      </c>
      <c r="I39" s="203">
        <v>0</v>
      </c>
    </row>
    <row r="40" spans="2:9" s="5" customFormat="1" ht="11.1" customHeight="1" x14ac:dyDescent="0.15">
      <c r="B40" s="33" t="s">
        <v>21</v>
      </c>
      <c r="C40" s="195">
        <v>6</v>
      </c>
      <c r="D40" s="38"/>
      <c r="E40" s="201">
        <v>9</v>
      </c>
      <c r="F40" s="202">
        <v>12</v>
      </c>
      <c r="G40" s="202">
        <v>3</v>
      </c>
      <c r="H40" s="202">
        <v>0</v>
      </c>
      <c r="I40" s="203">
        <v>0</v>
      </c>
    </row>
    <row r="41" spans="2:9" s="5" customFormat="1" ht="11.1" customHeight="1" x14ac:dyDescent="0.15">
      <c r="B41" s="33" t="s">
        <v>22</v>
      </c>
      <c r="C41" s="195">
        <v>0</v>
      </c>
      <c r="D41" s="38"/>
      <c r="E41" s="201">
        <v>0</v>
      </c>
      <c r="F41" s="202">
        <v>0</v>
      </c>
      <c r="G41" s="202">
        <v>0</v>
      </c>
      <c r="H41" s="202">
        <v>0</v>
      </c>
      <c r="I41" s="203">
        <v>0</v>
      </c>
    </row>
    <row r="42" spans="2:9" s="5" customFormat="1" ht="11.1" customHeight="1" x14ac:dyDescent="0.15">
      <c r="B42" s="33" t="s">
        <v>23</v>
      </c>
      <c r="C42" s="195">
        <v>0</v>
      </c>
      <c r="D42" s="38"/>
      <c r="E42" s="201">
        <v>1</v>
      </c>
      <c r="F42" s="202">
        <v>1</v>
      </c>
      <c r="G42" s="202">
        <v>1</v>
      </c>
      <c r="H42" s="202">
        <v>0</v>
      </c>
      <c r="I42" s="203">
        <v>0</v>
      </c>
    </row>
    <row r="43" spans="2:9" s="5" customFormat="1" ht="11.1" customHeight="1" x14ac:dyDescent="0.15">
      <c r="B43" s="33" t="s">
        <v>24</v>
      </c>
      <c r="C43" s="195">
        <v>3</v>
      </c>
      <c r="D43" s="38"/>
      <c r="E43" s="201">
        <v>0</v>
      </c>
      <c r="F43" s="202">
        <v>0</v>
      </c>
      <c r="G43" s="202">
        <v>0</v>
      </c>
      <c r="H43" s="202">
        <v>0</v>
      </c>
      <c r="I43" s="203">
        <v>0</v>
      </c>
    </row>
    <row r="44" spans="2:9" s="5" customFormat="1" ht="11.1" customHeight="1" x14ac:dyDescent="0.15">
      <c r="B44" s="33" t="s">
        <v>25</v>
      </c>
      <c r="C44" s="195">
        <v>4</v>
      </c>
      <c r="D44" s="38"/>
      <c r="E44" s="201">
        <v>6</v>
      </c>
      <c r="F44" s="202">
        <v>1</v>
      </c>
      <c r="G44" s="202">
        <v>0</v>
      </c>
      <c r="H44" s="202">
        <v>0</v>
      </c>
      <c r="I44" s="203">
        <v>0</v>
      </c>
    </row>
    <row r="45" spans="2:9" s="22" customFormat="1" ht="11.1" customHeight="1" x14ac:dyDescent="0.15">
      <c r="B45" s="29" t="s">
        <v>108</v>
      </c>
      <c r="C45" s="196">
        <v>21</v>
      </c>
      <c r="D45" s="36"/>
      <c r="E45" s="204">
        <v>15</v>
      </c>
      <c r="F45" s="199">
        <v>27</v>
      </c>
      <c r="G45" s="199">
        <v>7</v>
      </c>
      <c r="H45" s="199">
        <v>0</v>
      </c>
      <c r="I45" s="200">
        <v>0</v>
      </c>
    </row>
    <row r="46" spans="2:9" s="5" customFormat="1" ht="11.1" customHeight="1" x14ac:dyDescent="0.15">
      <c r="B46" s="33" t="s">
        <v>26</v>
      </c>
      <c r="C46" s="195">
        <v>1</v>
      </c>
      <c r="D46" s="38"/>
      <c r="E46" s="201">
        <v>3</v>
      </c>
      <c r="F46" s="202">
        <v>7</v>
      </c>
      <c r="G46" s="202">
        <v>2</v>
      </c>
      <c r="H46" s="202">
        <v>0</v>
      </c>
      <c r="I46" s="203">
        <v>0</v>
      </c>
    </row>
    <row r="47" spans="2:9" s="5" customFormat="1" ht="11.1" customHeight="1" x14ac:dyDescent="0.15">
      <c r="B47" s="33" t="s">
        <v>27</v>
      </c>
      <c r="C47" s="195">
        <v>3</v>
      </c>
      <c r="D47" s="38"/>
      <c r="E47" s="201">
        <v>2</v>
      </c>
      <c r="F47" s="202">
        <v>4</v>
      </c>
      <c r="G47" s="202">
        <v>1</v>
      </c>
      <c r="H47" s="202">
        <v>0</v>
      </c>
      <c r="I47" s="203">
        <v>0</v>
      </c>
    </row>
    <row r="48" spans="2:9" s="5" customFormat="1" ht="11.1" customHeight="1" x14ac:dyDescent="0.15">
      <c r="B48" s="33" t="s">
        <v>28</v>
      </c>
      <c r="C48" s="195">
        <v>1</v>
      </c>
      <c r="D48" s="38"/>
      <c r="E48" s="201">
        <v>0</v>
      </c>
      <c r="F48" s="202">
        <v>0</v>
      </c>
      <c r="G48" s="202">
        <v>0</v>
      </c>
      <c r="H48" s="202">
        <v>0</v>
      </c>
      <c r="I48" s="203">
        <v>0</v>
      </c>
    </row>
    <row r="49" spans="2:9" s="5" customFormat="1" ht="11.1" customHeight="1" x14ac:dyDescent="0.15">
      <c r="B49" s="33" t="s">
        <v>29</v>
      </c>
      <c r="C49" s="195">
        <v>3</v>
      </c>
      <c r="D49" s="38"/>
      <c r="E49" s="201">
        <v>3</v>
      </c>
      <c r="F49" s="202">
        <v>3</v>
      </c>
      <c r="G49" s="202">
        <v>1</v>
      </c>
      <c r="H49" s="202">
        <v>0</v>
      </c>
      <c r="I49" s="203">
        <v>0</v>
      </c>
    </row>
    <row r="50" spans="2:9" s="5" customFormat="1" ht="11.1" customHeight="1" x14ac:dyDescent="0.15">
      <c r="B50" s="33" t="s">
        <v>30</v>
      </c>
      <c r="C50" s="195">
        <v>11</v>
      </c>
      <c r="D50" s="38"/>
      <c r="E50" s="201">
        <v>5</v>
      </c>
      <c r="F50" s="202">
        <v>11</v>
      </c>
      <c r="G50" s="202">
        <v>3</v>
      </c>
      <c r="H50" s="202">
        <v>0</v>
      </c>
      <c r="I50" s="203">
        <v>0</v>
      </c>
    </row>
    <row r="51" spans="2:9" s="5" customFormat="1" ht="11.1" customHeight="1" x14ac:dyDescent="0.15">
      <c r="B51" s="33" t="s">
        <v>31</v>
      </c>
      <c r="C51" s="195">
        <v>2</v>
      </c>
      <c r="D51" s="38"/>
      <c r="E51" s="201">
        <v>2</v>
      </c>
      <c r="F51" s="202">
        <v>2</v>
      </c>
      <c r="G51" s="202">
        <v>0</v>
      </c>
      <c r="H51" s="202">
        <v>0</v>
      </c>
      <c r="I51" s="203">
        <v>0</v>
      </c>
    </row>
    <row r="52" spans="2:9" s="22" customFormat="1" ht="11.1" customHeight="1" x14ac:dyDescent="0.15">
      <c r="B52" s="29" t="s">
        <v>109</v>
      </c>
      <c r="C52" s="196">
        <v>30</v>
      </c>
      <c r="D52" s="36"/>
      <c r="E52" s="204">
        <v>32</v>
      </c>
      <c r="F52" s="199">
        <v>46</v>
      </c>
      <c r="G52" s="199">
        <v>8</v>
      </c>
      <c r="H52" s="199">
        <v>0</v>
      </c>
      <c r="I52" s="200">
        <v>0</v>
      </c>
    </row>
    <row r="53" spans="2:9" s="5" customFormat="1" ht="11.1" customHeight="1" x14ac:dyDescent="0.15">
      <c r="B53" s="33" t="s">
        <v>32</v>
      </c>
      <c r="C53" s="195">
        <v>1</v>
      </c>
      <c r="D53" s="38"/>
      <c r="E53" s="201">
        <v>1</v>
      </c>
      <c r="F53" s="202">
        <v>3</v>
      </c>
      <c r="G53" s="202">
        <v>1</v>
      </c>
      <c r="H53" s="202">
        <v>0</v>
      </c>
      <c r="I53" s="203">
        <v>0</v>
      </c>
    </row>
    <row r="54" spans="2:9" s="5" customFormat="1" ht="11.1" customHeight="1" x14ac:dyDescent="0.15">
      <c r="B54" s="33" t="s">
        <v>33</v>
      </c>
      <c r="C54" s="195">
        <v>5</v>
      </c>
      <c r="D54" s="38"/>
      <c r="E54" s="201">
        <v>1</v>
      </c>
      <c r="F54" s="202">
        <v>0</v>
      </c>
      <c r="G54" s="202">
        <v>0</v>
      </c>
      <c r="H54" s="202">
        <v>0</v>
      </c>
      <c r="I54" s="203">
        <v>0</v>
      </c>
    </row>
    <row r="55" spans="2:9" s="5" customFormat="1" ht="11.1" customHeight="1" x14ac:dyDescent="0.15">
      <c r="B55" s="33" t="s">
        <v>34</v>
      </c>
      <c r="C55" s="195">
        <v>11</v>
      </c>
      <c r="D55" s="38"/>
      <c r="E55" s="201">
        <v>13</v>
      </c>
      <c r="F55" s="202">
        <v>16</v>
      </c>
      <c r="G55" s="202">
        <v>2</v>
      </c>
      <c r="H55" s="202">
        <v>0</v>
      </c>
      <c r="I55" s="203">
        <v>0</v>
      </c>
    </row>
    <row r="56" spans="2:9" s="5" customFormat="1" ht="11.1" customHeight="1" x14ac:dyDescent="0.15">
      <c r="B56" s="33" t="s">
        <v>35</v>
      </c>
      <c r="C56" s="195">
        <v>11</v>
      </c>
      <c r="D56" s="38"/>
      <c r="E56" s="201">
        <v>17</v>
      </c>
      <c r="F56" s="202">
        <v>27</v>
      </c>
      <c r="G56" s="202">
        <v>5</v>
      </c>
      <c r="H56" s="202">
        <v>0</v>
      </c>
      <c r="I56" s="203">
        <v>0</v>
      </c>
    </row>
    <row r="57" spans="2:9" s="5" customFormat="1" ht="11.1" customHeight="1" x14ac:dyDescent="0.15">
      <c r="B57" s="33" t="s">
        <v>36</v>
      </c>
      <c r="C57" s="195">
        <v>2</v>
      </c>
      <c r="D57" s="38"/>
      <c r="E57" s="201">
        <v>0</v>
      </c>
      <c r="F57" s="202">
        <v>0</v>
      </c>
      <c r="G57" s="202">
        <v>0</v>
      </c>
      <c r="H57" s="202">
        <v>0</v>
      </c>
      <c r="I57" s="203">
        <v>0</v>
      </c>
    </row>
    <row r="58" spans="2:9" s="5" customFormat="1" ht="11.1" customHeight="1" x14ac:dyDescent="0.15">
      <c r="B58" s="33" t="s">
        <v>37</v>
      </c>
      <c r="C58" s="195">
        <v>0</v>
      </c>
      <c r="D58" s="38"/>
      <c r="E58" s="201">
        <v>0</v>
      </c>
      <c r="F58" s="202">
        <v>0</v>
      </c>
      <c r="G58" s="202">
        <v>0</v>
      </c>
      <c r="H58" s="202">
        <v>0</v>
      </c>
      <c r="I58" s="203">
        <v>0</v>
      </c>
    </row>
    <row r="59" spans="2:9" s="22" customFormat="1" ht="11.1" customHeight="1" x14ac:dyDescent="0.15">
      <c r="B59" s="29" t="s">
        <v>110</v>
      </c>
      <c r="C59" s="196">
        <v>14</v>
      </c>
      <c r="D59" s="36"/>
      <c r="E59" s="204">
        <v>13</v>
      </c>
      <c r="F59" s="199">
        <v>15</v>
      </c>
      <c r="G59" s="199">
        <v>4</v>
      </c>
      <c r="H59" s="199">
        <v>0</v>
      </c>
      <c r="I59" s="200">
        <v>0</v>
      </c>
    </row>
    <row r="60" spans="2:9" s="5" customFormat="1" ht="11.1" customHeight="1" x14ac:dyDescent="0.15">
      <c r="B60" s="33" t="s">
        <v>38</v>
      </c>
      <c r="C60" s="195">
        <v>2</v>
      </c>
      <c r="D60" s="38"/>
      <c r="E60" s="201">
        <v>3</v>
      </c>
      <c r="F60" s="202">
        <v>1</v>
      </c>
      <c r="G60" s="202">
        <v>0</v>
      </c>
      <c r="H60" s="202">
        <v>0</v>
      </c>
      <c r="I60" s="203">
        <v>0</v>
      </c>
    </row>
    <row r="61" spans="2:9" s="5" customFormat="1" ht="11.1" customHeight="1" x14ac:dyDescent="0.15">
      <c r="B61" s="33" t="s">
        <v>39</v>
      </c>
      <c r="C61" s="195">
        <v>1</v>
      </c>
      <c r="D61" s="38"/>
      <c r="E61" s="201">
        <v>1</v>
      </c>
      <c r="F61" s="202">
        <v>0</v>
      </c>
      <c r="G61" s="202">
        <v>0</v>
      </c>
      <c r="H61" s="202">
        <v>0</v>
      </c>
      <c r="I61" s="203">
        <v>0</v>
      </c>
    </row>
    <row r="62" spans="2:9" s="5" customFormat="1" ht="11.1" customHeight="1" x14ac:dyDescent="0.15">
      <c r="B62" s="33" t="s">
        <v>40</v>
      </c>
      <c r="C62" s="195">
        <v>3</v>
      </c>
      <c r="D62" s="38"/>
      <c r="E62" s="201">
        <v>2</v>
      </c>
      <c r="F62" s="202">
        <v>3</v>
      </c>
      <c r="G62" s="202">
        <v>3</v>
      </c>
      <c r="H62" s="202">
        <v>0</v>
      </c>
      <c r="I62" s="203">
        <v>0</v>
      </c>
    </row>
    <row r="63" spans="2:9" s="5" customFormat="1" ht="11.1" customHeight="1" x14ac:dyDescent="0.15">
      <c r="B63" s="33" t="s">
        <v>41</v>
      </c>
      <c r="C63" s="195">
        <v>4</v>
      </c>
      <c r="D63" s="38"/>
      <c r="E63" s="201">
        <v>4</v>
      </c>
      <c r="F63" s="202">
        <v>8</v>
      </c>
      <c r="G63" s="202">
        <v>1</v>
      </c>
      <c r="H63" s="202">
        <v>0</v>
      </c>
      <c r="I63" s="203">
        <v>0</v>
      </c>
    </row>
    <row r="64" spans="2:9" s="5" customFormat="1" ht="11.1" customHeight="1" x14ac:dyDescent="0.15">
      <c r="B64" s="33" t="s">
        <v>42</v>
      </c>
      <c r="C64" s="195">
        <v>4</v>
      </c>
      <c r="D64" s="38"/>
      <c r="E64" s="201">
        <v>3</v>
      </c>
      <c r="F64" s="202">
        <v>3</v>
      </c>
      <c r="G64" s="202">
        <v>0</v>
      </c>
      <c r="H64" s="202">
        <v>0</v>
      </c>
      <c r="I64" s="203">
        <v>0</v>
      </c>
    </row>
    <row r="65" spans="2:9" s="22" customFormat="1" ht="11.1" customHeight="1" x14ac:dyDescent="0.15">
      <c r="B65" s="29" t="s">
        <v>111</v>
      </c>
      <c r="C65" s="196">
        <v>5</v>
      </c>
      <c r="D65" s="36"/>
      <c r="E65" s="204">
        <v>12</v>
      </c>
      <c r="F65" s="199">
        <v>16</v>
      </c>
      <c r="G65" s="199">
        <v>4</v>
      </c>
      <c r="H65" s="199">
        <v>0</v>
      </c>
      <c r="I65" s="200">
        <v>0</v>
      </c>
    </row>
    <row r="66" spans="2:9" s="5" customFormat="1" ht="11.1" customHeight="1" x14ac:dyDescent="0.15">
      <c r="B66" s="33" t="s">
        <v>43</v>
      </c>
      <c r="C66" s="195">
        <v>0</v>
      </c>
      <c r="D66" s="38"/>
      <c r="E66" s="201">
        <v>1</v>
      </c>
      <c r="F66" s="202">
        <v>3</v>
      </c>
      <c r="G66" s="202">
        <v>1</v>
      </c>
      <c r="H66" s="202">
        <v>0</v>
      </c>
      <c r="I66" s="203">
        <v>0</v>
      </c>
    </row>
    <row r="67" spans="2:9" s="5" customFormat="1" ht="11.1" customHeight="1" x14ac:dyDescent="0.15">
      <c r="B67" s="33" t="s">
        <v>44</v>
      </c>
      <c r="C67" s="195">
        <v>1</v>
      </c>
      <c r="D67" s="38"/>
      <c r="E67" s="201">
        <v>4</v>
      </c>
      <c r="F67" s="202">
        <v>5</v>
      </c>
      <c r="G67" s="202">
        <v>0</v>
      </c>
      <c r="H67" s="202">
        <v>0</v>
      </c>
      <c r="I67" s="203">
        <v>0</v>
      </c>
    </row>
    <row r="68" spans="2:9" s="5" customFormat="1" ht="11.1" customHeight="1" x14ac:dyDescent="0.15">
      <c r="B68" s="33" t="s">
        <v>45</v>
      </c>
      <c r="C68" s="195">
        <v>1</v>
      </c>
      <c r="D68" s="38"/>
      <c r="E68" s="201">
        <v>0</v>
      </c>
      <c r="F68" s="202">
        <v>1</v>
      </c>
      <c r="G68" s="202">
        <v>0</v>
      </c>
      <c r="H68" s="202">
        <v>0</v>
      </c>
      <c r="I68" s="203">
        <v>0</v>
      </c>
    </row>
    <row r="69" spans="2:9" s="5" customFormat="1" ht="11.1" customHeight="1" x14ac:dyDescent="0.15">
      <c r="B69" s="33" t="s">
        <v>46</v>
      </c>
      <c r="C69" s="195">
        <v>3</v>
      </c>
      <c r="D69" s="38"/>
      <c r="E69" s="201">
        <v>7</v>
      </c>
      <c r="F69" s="202">
        <v>7</v>
      </c>
      <c r="G69" s="202">
        <v>3</v>
      </c>
      <c r="H69" s="202">
        <v>0</v>
      </c>
      <c r="I69" s="203">
        <v>0</v>
      </c>
    </row>
    <row r="70" spans="2:9" s="22" customFormat="1" ht="11.1" customHeight="1" x14ac:dyDescent="0.15">
      <c r="B70" s="29" t="s">
        <v>112</v>
      </c>
      <c r="C70" s="196">
        <v>35</v>
      </c>
      <c r="D70" s="36"/>
      <c r="E70" s="204">
        <v>26</v>
      </c>
      <c r="F70" s="199">
        <v>65</v>
      </c>
      <c r="G70" s="199">
        <v>13</v>
      </c>
      <c r="H70" s="199">
        <v>10</v>
      </c>
      <c r="I70" s="200">
        <v>2</v>
      </c>
    </row>
    <row r="71" spans="2:9" s="5" customFormat="1" ht="11.1" customHeight="1" x14ac:dyDescent="0.15">
      <c r="B71" s="33" t="s">
        <v>47</v>
      </c>
      <c r="C71" s="195">
        <v>23</v>
      </c>
      <c r="D71" s="38"/>
      <c r="E71" s="201">
        <v>17</v>
      </c>
      <c r="F71" s="202">
        <v>49</v>
      </c>
      <c r="G71" s="202">
        <v>10</v>
      </c>
      <c r="H71" s="202">
        <v>8</v>
      </c>
      <c r="I71" s="203">
        <v>2</v>
      </c>
    </row>
    <row r="72" spans="2:9" s="5" customFormat="1" ht="11.1" customHeight="1" x14ac:dyDescent="0.15">
      <c r="B72" s="33" t="s">
        <v>48</v>
      </c>
      <c r="C72" s="195">
        <v>1</v>
      </c>
      <c r="D72" s="38"/>
      <c r="E72" s="201">
        <v>0</v>
      </c>
      <c r="F72" s="202">
        <v>0</v>
      </c>
      <c r="G72" s="202">
        <v>0</v>
      </c>
      <c r="H72" s="202">
        <v>0</v>
      </c>
      <c r="I72" s="203">
        <v>0</v>
      </c>
    </row>
    <row r="73" spans="2:9" s="5" customFormat="1" ht="11.1" customHeight="1" x14ac:dyDescent="0.15">
      <c r="B73" s="33" t="s">
        <v>49</v>
      </c>
      <c r="C73" s="195">
        <v>4</v>
      </c>
      <c r="D73" s="38"/>
      <c r="E73" s="201">
        <v>3</v>
      </c>
      <c r="F73" s="202">
        <v>4</v>
      </c>
      <c r="G73" s="202">
        <v>1</v>
      </c>
      <c r="H73" s="202">
        <v>0</v>
      </c>
      <c r="I73" s="203">
        <v>0</v>
      </c>
    </row>
    <row r="74" spans="2:9" s="5" customFormat="1" ht="11.1" customHeight="1" x14ac:dyDescent="0.15">
      <c r="B74" s="33" t="s">
        <v>50</v>
      </c>
      <c r="C74" s="195">
        <v>2</v>
      </c>
      <c r="D74" s="38"/>
      <c r="E74" s="201">
        <v>4</v>
      </c>
      <c r="F74" s="202">
        <v>8</v>
      </c>
      <c r="G74" s="202">
        <v>1</v>
      </c>
      <c r="H74" s="202">
        <v>2</v>
      </c>
      <c r="I74" s="203">
        <v>0</v>
      </c>
    </row>
    <row r="75" spans="2:9" s="5" customFormat="1" ht="11.1" customHeight="1" x14ac:dyDescent="0.15">
      <c r="B75" s="33" t="s">
        <v>51</v>
      </c>
      <c r="C75" s="195">
        <v>3</v>
      </c>
      <c r="D75" s="38"/>
      <c r="E75" s="201">
        <v>0</v>
      </c>
      <c r="F75" s="202">
        <v>0</v>
      </c>
      <c r="G75" s="202">
        <v>0</v>
      </c>
      <c r="H75" s="202">
        <v>0</v>
      </c>
      <c r="I75" s="203">
        <v>0</v>
      </c>
    </row>
    <row r="76" spans="2:9" s="5" customFormat="1" ht="11.1" customHeight="1" x14ac:dyDescent="0.15">
      <c r="B76" s="33" t="s">
        <v>52</v>
      </c>
      <c r="C76" s="195">
        <v>1</v>
      </c>
      <c r="D76" s="38"/>
      <c r="E76" s="201">
        <v>1</v>
      </c>
      <c r="F76" s="202">
        <v>4</v>
      </c>
      <c r="G76" s="202">
        <v>1</v>
      </c>
      <c r="H76" s="202">
        <v>0</v>
      </c>
      <c r="I76" s="203">
        <v>0</v>
      </c>
    </row>
    <row r="77" spans="2:9" s="5" customFormat="1" ht="11.1" customHeight="1" x14ac:dyDescent="0.15">
      <c r="B77" s="33" t="s">
        <v>53</v>
      </c>
      <c r="C77" s="195">
        <v>1</v>
      </c>
      <c r="D77" s="38"/>
      <c r="E77" s="201">
        <v>1</v>
      </c>
      <c r="F77" s="202">
        <v>0</v>
      </c>
      <c r="G77" s="202">
        <v>0</v>
      </c>
      <c r="H77" s="202">
        <v>0</v>
      </c>
      <c r="I77" s="203">
        <v>0</v>
      </c>
    </row>
    <row r="78" spans="2:9" s="5" customFormat="1" ht="11.1" customHeight="1" thickBot="1" x14ac:dyDescent="0.2">
      <c r="B78" s="34" t="s">
        <v>54</v>
      </c>
      <c r="C78" s="197">
        <v>0</v>
      </c>
      <c r="D78" s="41"/>
      <c r="E78" s="205">
        <v>0</v>
      </c>
      <c r="F78" s="206">
        <v>0</v>
      </c>
      <c r="G78" s="206">
        <v>0</v>
      </c>
      <c r="H78" s="206">
        <v>0</v>
      </c>
      <c r="I78" s="207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Sheet57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95</v>
      </c>
    </row>
    <row r="2" spans="2:9" s="3" customFormat="1" ht="14.4" x14ac:dyDescent="0.15">
      <c r="B2" s="247" t="str">
        <f>'D-a-(2)'!B2:I2</f>
        <v>６　年次別　都道府県別  詐欺　手口別　認知・検挙件数及び検挙人員（つづき）</v>
      </c>
      <c r="C2" s="247"/>
      <c r="D2" s="247"/>
      <c r="E2" s="247"/>
      <c r="F2" s="247"/>
      <c r="G2" s="247"/>
      <c r="H2" s="247"/>
      <c r="I2" s="247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0" t="s">
        <v>72</v>
      </c>
      <c r="D4" s="250"/>
      <c r="E4" s="250"/>
      <c r="F4" s="250"/>
      <c r="G4" s="250"/>
      <c r="H4" s="250"/>
      <c r="I4" s="250"/>
    </row>
    <row r="5" spans="2:9" s="5" customFormat="1" x14ac:dyDescent="0.15">
      <c r="B5" s="251" t="s">
        <v>57</v>
      </c>
      <c r="C5" s="264" t="s">
        <v>0</v>
      </c>
      <c r="D5" s="254" t="s">
        <v>58</v>
      </c>
      <c r="E5" s="255"/>
      <c r="F5" s="248" t="s">
        <v>59</v>
      </c>
      <c r="G5" s="249"/>
      <c r="H5" s="249"/>
      <c r="I5" s="249"/>
    </row>
    <row r="6" spans="2:9" s="5" customFormat="1" x14ac:dyDescent="0.15">
      <c r="B6" s="252"/>
      <c r="C6" s="265"/>
      <c r="D6" s="256"/>
      <c r="E6" s="257"/>
      <c r="F6" s="260" t="s">
        <v>60</v>
      </c>
      <c r="G6" s="9"/>
      <c r="H6" s="262" t="s">
        <v>61</v>
      </c>
      <c r="I6" s="9"/>
    </row>
    <row r="7" spans="2:9" s="5" customFormat="1" x14ac:dyDescent="0.15">
      <c r="B7" s="253"/>
      <c r="C7" s="266"/>
      <c r="D7" s="258"/>
      <c r="E7" s="259"/>
      <c r="F7" s="261"/>
      <c r="G7" s="8" t="s">
        <v>1</v>
      </c>
      <c r="H7" s="263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'D-a-(11)'!B9</f>
        <v>2011  平成23年</v>
      </c>
      <c r="C9" s="19">
        <v>694</v>
      </c>
      <c r="D9" s="16">
        <v>64.409221902017293</v>
      </c>
      <c r="E9" s="18">
        <v>447</v>
      </c>
      <c r="F9" s="150">
        <v>157</v>
      </c>
      <c r="G9" s="150">
        <v>34</v>
      </c>
      <c r="H9" s="150">
        <v>8</v>
      </c>
      <c r="I9" s="150">
        <v>0</v>
      </c>
    </row>
    <row r="10" spans="2:9" s="5" customFormat="1" x14ac:dyDescent="0.15">
      <c r="B10" s="18" t="str">
        <f>'D-a-(11)'!B10</f>
        <v>2012      24</v>
      </c>
      <c r="C10" s="19">
        <v>641</v>
      </c>
      <c r="D10" s="16">
        <v>53.510140405616227</v>
      </c>
      <c r="E10" s="18">
        <v>343</v>
      </c>
      <c r="F10" s="150">
        <v>151</v>
      </c>
      <c r="G10" s="150">
        <v>18</v>
      </c>
      <c r="H10" s="150">
        <v>19</v>
      </c>
      <c r="I10" s="150">
        <v>2</v>
      </c>
    </row>
    <row r="11" spans="2:9" s="5" customFormat="1" x14ac:dyDescent="0.15">
      <c r="B11" s="18" t="str">
        <f>'D-a-(11)'!B11</f>
        <v>2013      25</v>
      </c>
      <c r="C11" s="19">
        <v>500</v>
      </c>
      <c r="D11" s="16">
        <v>55.800000000000004</v>
      </c>
      <c r="E11" s="18">
        <v>279</v>
      </c>
      <c r="F11" s="150">
        <v>140</v>
      </c>
      <c r="G11" s="150">
        <v>25</v>
      </c>
      <c r="H11" s="150">
        <v>7</v>
      </c>
      <c r="I11" s="150">
        <v>3</v>
      </c>
    </row>
    <row r="12" spans="2:9" s="5" customFormat="1" x14ac:dyDescent="0.15">
      <c r="B12" s="18" t="str">
        <f>'D-a-(11)'!B12</f>
        <v>2014      26</v>
      </c>
      <c r="C12" s="19">
        <v>482</v>
      </c>
      <c r="D12" s="16">
        <v>45.020746887966808</v>
      </c>
      <c r="E12" s="18">
        <v>217</v>
      </c>
      <c r="F12" s="150">
        <v>160</v>
      </c>
      <c r="G12" s="150">
        <v>36</v>
      </c>
      <c r="H12" s="150">
        <v>9</v>
      </c>
      <c r="I12" s="150">
        <v>3</v>
      </c>
    </row>
    <row r="13" spans="2:9" s="5" customFormat="1" x14ac:dyDescent="0.15">
      <c r="B13" s="18" t="str">
        <f>'D-a-(11)'!B13</f>
        <v>2015      27</v>
      </c>
      <c r="C13" s="19">
        <v>426</v>
      </c>
      <c r="D13" s="16">
        <v>47.417840375586856</v>
      </c>
      <c r="E13" s="18">
        <v>202</v>
      </c>
      <c r="F13" s="150">
        <v>156</v>
      </c>
      <c r="G13" s="150">
        <v>20</v>
      </c>
      <c r="H13" s="150">
        <v>10</v>
      </c>
      <c r="I13" s="150">
        <v>0</v>
      </c>
    </row>
    <row r="14" spans="2:9" s="5" customFormat="1" x14ac:dyDescent="0.15">
      <c r="B14" s="18" t="str">
        <f>'D-a-(11)'!B14</f>
        <v>2016      28</v>
      </c>
      <c r="C14" s="58">
        <v>375</v>
      </c>
      <c r="D14" s="16">
        <v>61.333333333333329</v>
      </c>
      <c r="E14" s="151">
        <v>230</v>
      </c>
      <c r="F14" s="150">
        <v>132</v>
      </c>
      <c r="G14" s="150">
        <v>28</v>
      </c>
      <c r="H14" s="150">
        <v>6</v>
      </c>
      <c r="I14" s="150">
        <v>0</v>
      </c>
    </row>
    <row r="15" spans="2:9" s="5" customFormat="1" x14ac:dyDescent="0.15">
      <c r="B15" s="18" t="str">
        <f>'D-a-(11)'!B15</f>
        <v>2017      29</v>
      </c>
      <c r="C15" s="58">
        <v>348</v>
      </c>
      <c r="D15" s="16">
        <v>69.540229885057471</v>
      </c>
      <c r="E15" s="151">
        <v>242</v>
      </c>
      <c r="F15" s="150">
        <v>129</v>
      </c>
      <c r="G15" s="150">
        <v>24</v>
      </c>
      <c r="H15" s="150">
        <v>10</v>
      </c>
      <c r="I15" s="150">
        <v>1</v>
      </c>
    </row>
    <row r="16" spans="2:9" s="5" customFormat="1" x14ac:dyDescent="0.15">
      <c r="B16" s="18" t="str">
        <f>'D-a-(11)'!B16</f>
        <v>2018      30</v>
      </c>
      <c r="C16" s="19">
        <v>312</v>
      </c>
      <c r="D16" s="16">
        <v>63.782051282051277</v>
      </c>
      <c r="E16" s="73">
        <v>199</v>
      </c>
      <c r="F16" s="150">
        <v>128</v>
      </c>
      <c r="G16" s="150">
        <v>29</v>
      </c>
      <c r="H16" s="150">
        <v>5</v>
      </c>
      <c r="I16" s="150">
        <v>0</v>
      </c>
    </row>
    <row r="17" spans="2:9" s="22" customFormat="1" x14ac:dyDescent="0.15">
      <c r="B17" s="18" t="str">
        <f>'D-a-(11)'!B17</f>
        <v>2019  令和元年</v>
      </c>
      <c r="C17" s="19">
        <v>324</v>
      </c>
      <c r="D17" s="16">
        <v>62.654320987654323</v>
      </c>
      <c r="E17" s="72">
        <v>203</v>
      </c>
      <c r="F17" s="72">
        <v>142</v>
      </c>
      <c r="G17" s="72">
        <v>50</v>
      </c>
      <c r="H17" s="72">
        <v>7</v>
      </c>
      <c r="I17" s="73">
        <v>3</v>
      </c>
    </row>
    <row r="18" spans="2:9" s="22" customFormat="1" x14ac:dyDescent="0.15">
      <c r="B18" s="23" t="str">
        <f>'D-a-(11)'!B18</f>
        <v>2020      ２</v>
      </c>
      <c r="C18" s="24">
        <f>SUM(C20,C26,C33,C34,C45,C52,C59,C65,C70)</f>
        <v>308</v>
      </c>
      <c r="D18" s="25">
        <f>E18/C18*100</f>
        <v>68.181818181818173</v>
      </c>
      <c r="E18" s="74">
        <f>SUM(E20,E26,E33,E34,E45,E52,E59,E65,E70)</f>
        <v>210</v>
      </c>
      <c r="F18" s="75">
        <f>SUM(F20,F26,F33,F34,F45,F52,F59,F65,F70)</f>
        <v>153</v>
      </c>
      <c r="G18" s="75">
        <f>SUM(G20,G26,G33,G34,G45,G52,G59,G65,G70)</f>
        <v>28</v>
      </c>
      <c r="H18" s="75">
        <f>SUM(H20,H26,H33,H34,H45,H52,H59,H65,H70)</f>
        <v>6</v>
      </c>
      <c r="I18" s="75">
        <f>SUM(I20,I26,I33,I34,I45,I52,I59,I65,I70)</f>
        <v>0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208">
        <v>8</v>
      </c>
      <c r="D20" s="36"/>
      <c r="E20" s="213">
        <v>5</v>
      </c>
      <c r="F20" s="214">
        <v>6</v>
      </c>
      <c r="G20" s="214">
        <v>1</v>
      </c>
      <c r="H20" s="214">
        <v>0</v>
      </c>
      <c r="I20" s="215">
        <v>0</v>
      </c>
    </row>
    <row r="21" spans="2:9" s="5" customFormat="1" ht="11.1" customHeight="1" x14ac:dyDescent="0.15">
      <c r="B21" s="33" t="s">
        <v>4</v>
      </c>
      <c r="C21" s="209">
        <v>7</v>
      </c>
      <c r="D21" s="38"/>
      <c r="E21" s="216">
        <v>3</v>
      </c>
      <c r="F21" s="217">
        <v>4</v>
      </c>
      <c r="G21" s="217">
        <v>0</v>
      </c>
      <c r="H21" s="217">
        <v>0</v>
      </c>
      <c r="I21" s="218">
        <v>0</v>
      </c>
    </row>
    <row r="22" spans="2:9" s="5" customFormat="1" ht="11.1" customHeight="1" x14ac:dyDescent="0.15">
      <c r="B22" s="33" t="s">
        <v>5</v>
      </c>
      <c r="C22" s="210">
        <v>0</v>
      </c>
      <c r="D22" s="38"/>
      <c r="E22" s="219">
        <v>0</v>
      </c>
      <c r="F22" s="217">
        <v>0</v>
      </c>
      <c r="G22" s="217">
        <v>0</v>
      </c>
      <c r="H22" s="217">
        <v>0</v>
      </c>
      <c r="I22" s="218">
        <v>0</v>
      </c>
    </row>
    <row r="23" spans="2:9" s="5" customFormat="1" ht="11.1" customHeight="1" x14ac:dyDescent="0.15">
      <c r="B23" s="33" t="s">
        <v>6</v>
      </c>
      <c r="C23" s="210">
        <v>0</v>
      </c>
      <c r="D23" s="38"/>
      <c r="E23" s="219">
        <v>0</v>
      </c>
      <c r="F23" s="217">
        <v>0</v>
      </c>
      <c r="G23" s="217">
        <v>0</v>
      </c>
      <c r="H23" s="217">
        <v>0</v>
      </c>
      <c r="I23" s="218">
        <v>0</v>
      </c>
    </row>
    <row r="24" spans="2:9" s="5" customFormat="1" ht="11.1" customHeight="1" x14ac:dyDescent="0.15">
      <c r="B24" s="33" t="s">
        <v>7</v>
      </c>
      <c r="C24" s="210">
        <v>0</v>
      </c>
      <c r="D24" s="38"/>
      <c r="E24" s="219">
        <v>1</v>
      </c>
      <c r="F24" s="217">
        <v>1</v>
      </c>
      <c r="G24" s="217">
        <v>1</v>
      </c>
      <c r="H24" s="217">
        <v>0</v>
      </c>
      <c r="I24" s="218">
        <v>0</v>
      </c>
    </row>
    <row r="25" spans="2:9" s="5" customFormat="1" ht="11.1" customHeight="1" x14ac:dyDescent="0.15">
      <c r="B25" s="33" t="s">
        <v>8</v>
      </c>
      <c r="C25" s="210">
        <v>1</v>
      </c>
      <c r="D25" s="38"/>
      <c r="E25" s="219">
        <v>1</v>
      </c>
      <c r="F25" s="217">
        <v>1</v>
      </c>
      <c r="G25" s="217">
        <v>0</v>
      </c>
      <c r="H25" s="217">
        <v>0</v>
      </c>
      <c r="I25" s="218">
        <v>0</v>
      </c>
    </row>
    <row r="26" spans="2:9" s="22" customFormat="1" ht="11.1" customHeight="1" x14ac:dyDescent="0.15">
      <c r="B26" s="29" t="s">
        <v>106</v>
      </c>
      <c r="C26" s="211">
        <v>16</v>
      </c>
      <c r="D26" s="36"/>
      <c r="E26" s="220">
        <v>14</v>
      </c>
      <c r="F26" s="214">
        <v>9</v>
      </c>
      <c r="G26" s="214">
        <v>1</v>
      </c>
      <c r="H26" s="214">
        <v>1</v>
      </c>
      <c r="I26" s="215">
        <v>0</v>
      </c>
    </row>
    <row r="27" spans="2:9" s="5" customFormat="1" ht="11.1" customHeight="1" x14ac:dyDescent="0.15">
      <c r="B27" s="33" t="s">
        <v>9</v>
      </c>
      <c r="C27" s="210">
        <v>2</v>
      </c>
      <c r="D27" s="38"/>
      <c r="E27" s="219">
        <v>2</v>
      </c>
      <c r="F27" s="217">
        <v>2</v>
      </c>
      <c r="G27" s="217">
        <v>0</v>
      </c>
      <c r="H27" s="217">
        <v>0</v>
      </c>
      <c r="I27" s="218">
        <v>0</v>
      </c>
    </row>
    <row r="28" spans="2:9" s="5" customFormat="1" ht="11.1" customHeight="1" x14ac:dyDescent="0.15">
      <c r="B28" s="33" t="s">
        <v>10</v>
      </c>
      <c r="C28" s="210">
        <v>0</v>
      </c>
      <c r="D28" s="38"/>
      <c r="E28" s="219">
        <v>0</v>
      </c>
      <c r="F28" s="217">
        <v>0</v>
      </c>
      <c r="G28" s="217">
        <v>0</v>
      </c>
      <c r="H28" s="217">
        <v>0</v>
      </c>
      <c r="I28" s="218">
        <v>0</v>
      </c>
    </row>
    <row r="29" spans="2:9" s="5" customFormat="1" ht="11.1" customHeight="1" x14ac:dyDescent="0.15">
      <c r="B29" s="33" t="s">
        <v>11</v>
      </c>
      <c r="C29" s="210">
        <v>8</v>
      </c>
      <c r="D29" s="38"/>
      <c r="E29" s="219">
        <v>8</v>
      </c>
      <c r="F29" s="217">
        <v>3</v>
      </c>
      <c r="G29" s="217">
        <v>0</v>
      </c>
      <c r="H29" s="217">
        <v>0</v>
      </c>
      <c r="I29" s="218">
        <v>0</v>
      </c>
    </row>
    <row r="30" spans="2:9" s="5" customFormat="1" ht="11.1" customHeight="1" x14ac:dyDescent="0.15">
      <c r="B30" s="33" t="s">
        <v>12</v>
      </c>
      <c r="C30" s="210">
        <v>0</v>
      </c>
      <c r="D30" s="38"/>
      <c r="E30" s="219">
        <v>0</v>
      </c>
      <c r="F30" s="217">
        <v>0</v>
      </c>
      <c r="G30" s="217">
        <v>0</v>
      </c>
      <c r="H30" s="217">
        <v>0</v>
      </c>
      <c r="I30" s="218">
        <v>0</v>
      </c>
    </row>
    <row r="31" spans="2:9" s="5" customFormat="1" ht="11.1" customHeight="1" x14ac:dyDescent="0.15">
      <c r="B31" s="33" t="s">
        <v>13</v>
      </c>
      <c r="C31" s="210">
        <v>0</v>
      </c>
      <c r="D31" s="38"/>
      <c r="E31" s="219">
        <v>1</v>
      </c>
      <c r="F31" s="217">
        <v>1</v>
      </c>
      <c r="G31" s="217">
        <v>0</v>
      </c>
      <c r="H31" s="217">
        <v>0</v>
      </c>
      <c r="I31" s="218">
        <v>0</v>
      </c>
    </row>
    <row r="32" spans="2:9" s="5" customFormat="1" ht="11.1" customHeight="1" x14ac:dyDescent="0.15">
      <c r="B32" s="33" t="s">
        <v>14</v>
      </c>
      <c r="C32" s="210">
        <v>6</v>
      </c>
      <c r="D32" s="38"/>
      <c r="E32" s="219">
        <v>3</v>
      </c>
      <c r="F32" s="217">
        <v>3</v>
      </c>
      <c r="G32" s="217">
        <v>1</v>
      </c>
      <c r="H32" s="217">
        <v>1</v>
      </c>
      <c r="I32" s="218">
        <v>0</v>
      </c>
    </row>
    <row r="33" spans="2:9" s="22" customFormat="1" ht="11.1" customHeight="1" x14ac:dyDescent="0.15">
      <c r="B33" s="29" t="s">
        <v>15</v>
      </c>
      <c r="C33" s="211">
        <v>43</v>
      </c>
      <c r="D33" s="39"/>
      <c r="E33" s="220">
        <v>25</v>
      </c>
      <c r="F33" s="214">
        <v>12</v>
      </c>
      <c r="G33" s="214">
        <v>3</v>
      </c>
      <c r="H33" s="214">
        <v>0</v>
      </c>
      <c r="I33" s="215">
        <v>0</v>
      </c>
    </row>
    <row r="34" spans="2:9" s="22" customFormat="1" ht="11.1" customHeight="1" x14ac:dyDescent="0.15">
      <c r="B34" s="29" t="s">
        <v>107</v>
      </c>
      <c r="C34" s="211">
        <v>61</v>
      </c>
      <c r="D34" s="36"/>
      <c r="E34" s="220">
        <v>34</v>
      </c>
      <c r="F34" s="214">
        <v>38</v>
      </c>
      <c r="G34" s="214">
        <v>8</v>
      </c>
      <c r="H34" s="214">
        <v>0</v>
      </c>
      <c r="I34" s="215">
        <v>0</v>
      </c>
    </row>
    <row r="35" spans="2:9" s="5" customFormat="1" ht="11.1" customHeight="1" x14ac:dyDescent="0.15">
      <c r="B35" s="33" t="s">
        <v>16</v>
      </c>
      <c r="C35" s="210">
        <v>2</v>
      </c>
      <c r="D35" s="38"/>
      <c r="E35" s="219">
        <v>2</v>
      </c>
      <c r="F35" s="217">
        <v>3</v>
      </c>
      <c r="G35" s="217">
        <v>2</v>
      </c>
      <c r="H35" s="217">
        <v>0</v>
      </c>
      <c r="I35" s="218">
        <v>0</v>
      </c>
    </row>
    <row r="36" spans="2:9" s="5" customFormat="1" ht="11.1" customHeight="1" x14ac:dyDescent="0.15">
      <c r="B36" s="33" t="s">
        <v>17</v>
      </c>
      <c r="C36" s="210">
        <v>3</v>
      </c>
      <c r="D36" s="38"/>
      <c r="E36" s="219">
        <v>3</v>
      </c>
      <c r="F36" s="217">
        <v>6</v>
      </c>
      <c r="G36" s="217">
        <v>2</v>
      </c>
      <c r="H36" s="217">
        <v>0</v>
      </c>
      <c r="I36" s="218">
        <v>0</v>
      </c>
    </row>
    <row r="37" spans="2:9" s="5" customFormat="1" ht="11.1" customHeight="1" x14ac:dyDescent="0.15">
      <c r="B37" s="33" t="s">
        <v>18</v>
      </c>
      <c r="C37" s="210">
        <v>5</v>
      </c>
      <c r="D37" s="38"/>
      <c r="E37" s="219">
        <v>2</v>
      </c>
      <c r="F37" s="217">
        <v>3</v>
      </c>
      <c r="G37" s="217">
        <v>2</v>
      </c>
      <c r="H37" s="217">
        <v>0</v>
      </c>
      <c r="I37" s="218">
        <v>0</v>
      </c>
    </row>
    <row r="38" spans="2:9" s="5" customFormat="1" ht="11.1" customHeight="1" x14ac:dyDescent="0.15">
      <c r="B38" s="33" t="s">
        <v>19</v>
      </c>
      <c r="C38" s="210">
        <v>11</v>
      </c>
      <c r="D38" s="38"/>
      <c r="E38" s="219">
        <v>7</v>
      </c>
      <c r="F38" s="217">
        <v>7</v>
      </c>
      <c r="G38" s="217">
        <v>1</v>
      </c>
      <c r="H38" s="217">
        <v>0</v>
      </c>
      <c r="I38" s="218">
        <v>0</v>
      </c>
    </row>
    <row r="39" spans="2:9" s="5" customFormat="1" ht="11.1" customHeight="1" x14ac:dyDescent="0.15">
      <c r="B39" s="33" t="s">
        <v>20</v>
      </c>
      <c r="C39" s="210">
        <v>16</v>
      </c>
      <c r="D39" s="38"/>
      <c r="E39" s="219">
        <v>8</v>
      </c>
      <c r="F39" s="217">
        <v>9</v>
      </c>
      <c r="G39" s="217">
        <v>0</v>
      </c>
      <c r="H39" s="217">
        <v>0</v>
      </c>
      <c r="I39" s="218">
        <v>0</v>
      </c>
    </row>
    <row r="40" spans="2:9" s="5" customFormat="1" ht="11.1" customHeight="1" x14ac:dyDescent="0.15">
      <c r="B40" s="33" t="s">
        <v>21</v>
      </c>
      <c r="C40" s="210">
        <v>16</v>
      </c>
      <c r="D40" s="38"/>
      <c r="E40" s="219">
        <v>1</v>
      </c>
      <c r="F40" s="217">
        <v>2</v>
      </c>
      <c r="G40" s="217">
        <v>1</v>
      </c>
      <c r="H40" s="217">
        <v>0</v>
      </c>
      <c r="I40" s="218">
        <v>0</v>
      </c>
    </row>
    <row r="41" spans="2:9" s="5" customFormat="1" ht="11.1" customHeight="1" x14ac:dyDescent="0.15">
      <c r="B41" s="33" t="s">
        <v>22</v>
      </c>
      <c r="C41" s="210">
        <v>1</v>
      </c>
      <c r="D41" s="38"/>
      <c r="E41" s="219">
        <v>1</v>
      </c>
      <c r="F41" s="217">
        <v>1</v>
      </c>
      <c r="G41" s="217">
        <v>0</v>
      </c>
      <c r="H41" s="217">
        <v>0</v>
      </c>
      <c r="I41" s="218">
        <v>0</v>
      </c>
    </row>
    <row r="42" spans="2:9" s="5" customFormat="1" ht="11.1" customHeight="1" x14ac:dyDescent="0.15">
      <c r="B42" s="33" t="s">
        <v>23</v>
      </c>
      <c r="C42" s="210">
        <v>1</v>
      </c>
      <c r="D42" s="38"/>
      <c r="E42" s="219">
        <v>1</v>
      </c>
      <c r="F42" s="217">
        <v>0</v>
      </c>
      <c r="G42" s="217">
        <v>0</v>
      </c>
      <c r="H42" s="217">
        <v>0</v>
      </c>
      <c r="I42" s="218">
        <v>0</v>
      </c>
    </row>
    <row r="43" spans="2:9" s="5" customFormat="1" ht="11.1" customHeight="1" x14ac:dyDescent="0.15">
      <c r="B43" s="33" t="s">
        <v>24</v>
      </c>
      <c r="C43" s="210">
        <v>2</v>
      </c>
      <c r="D43" s="38"/>
      <c r="E43" s="219">
        <v>4</v>
      </c>
      <c r="F43" s="217">
        <v>4</v>
      </c>
      <c r="G43" s="217">
        <v>0</v>
      </c>
      <c r="H43" s="217">
        <v>0</v>
      </c>
      <c r="I43" s="218">
        <v>0</v>
      </c>
    </row>
    <row r="44" spans="2:9" s="5" customFormat="1" ht="11.1" customHeight="1" x14ac:dyDescent="0.15">
      <c r="B44" s="33" t="s">
        <v>25</v>
      </c>
      <c r="C44" s="210">
        <v>4</v>
      </c>
      <c r="D44" s="38"/>
      <c r="E44" s="219">
        <v>5</v>
      </c>
      <c r="F44" s="217">
        <v>3</v>
      </c>
      <c r="G44" s="217">
        <v>0</v>
      </c>
      <c r="H44" s="217">
        <v>0</v>
      </c>
      <c r="I44" s="218">
        <v>0</v>
      </c>
    </row>
    <row r="45" spans="2:9" s="22" customFormat="1" ht="11.1" customHeight="1" x14ac:dyDescent="0.15">
      <c r="B45" s="29" t="s">
        <v>108</v>
      </c>
      <c r="C45" s="211">
        <v>25</v>
      </c>
      <c r="D45" s="36"/>
      <c r="E45" s="220">
        <v>20</v>
      </c>
      <c r="F45" s="214">
        <v>13</v>
      </c>
      <c r="G45" s="214">
        <v>2</v>
      </c>
      <c r="H45" s="214">
        <v>3</v>
      </c>
      <c r="I45" s="215">
        <v>0</v>
      </c>
    </row>
    <row r="46" spans="2:9" s="5" customFormat="1" ht="11.1" customHeight="1" x14ac:dyDescent="0.15">
      <c r="B46" s="33" t="s">
        <v>26</v>
      </c>
      <c r="C46" s="210">
        <v>0</v>
      </c>
      <c r="D46" s="38"/>
      <c r="E46" s="219">
        <v>0</v>
      </c>
      <c r="F46" s="217">
        <v>2</v>
      </c>
      <c r="G46" s="217">
        <v>0</v>
      </c>
      <c r="H46" s="217">
        <v>2</v>
      </c>
      <c r="I46" s="218">
        <v>0</v>
      </c>
    </row>
    <row r="47" spans="2:9" s="5" customFormat="1" ht="11.1" customHeight="1" x14ac:dyDescent="0.15">
      <c r="B47" s="33" t="s">
        <v>27</v>
      </c>
      <c r="C47" s="210">
        <v>1</v>
      </c>
      <c r="D47" s="38"/>
      <c r="E47" s="219">
        <v>3</v>
      </c>
      <c r="F47" s="217">
        <v>1</v>
      </c>
      <c r="G47" s="217">
        <v>0</v>
      </c>
      <c r="H47" s="217">
        <v>0</v>
      </c>
      <c r="I47" s="218">
        <v>0</v>
      </c>
    </row>
    <row r="48" spans="2:9" s="5" customFormat="1" ht="11.1" customHeight="1" x14ac:dyDescent="0.15">
      <c r="B48" s="33" t="s">
        <v>28</v>
      </c>
      <c r="C48" s="210">
        <v>1</v>
      </c>
      <c r="D48" s="38"/>
      <c r="E48" s="219">
        <v>1</v>
      </c>
      <c r="F48" s="217">
        <v>0</v>
      </c>
      <c r="G48" s="217">
        <v>0</v>
      </c>
      <c r="H48" s="217">
        <v>0</v>
      </c>
      <c r="I48" s="218">
        <v>0</v>
      </c>
    </row>
    <row r="49" spans="2:9" s="5" customFormat="1" ht="11.1" customHeight="1" x14ac:dyDescent="0.15">
      <c r="B49" s="33" t="s">
        <v>29</v>
      </c>
      <c r="C49" s="210">
        <v>3</v>
      </c>
      <c r="D49" s="38"/>
      <c r="E49" s="219">
        <v>0</v>
      </c>
      <c r="F49" s="217">
        <v>1</v>
      </c>
      <c r="G49" s="217">
        <v>0</v>
      </c>
      <c r="H49" s="217">
        <v>0</v>
      </c>
      <c r="I49" s="218">
        <v>0</v>
      </c>
    </row>
    <row r="50" spans="2:9" s="5" customFormat="1" ht="11.1" customHeight="1" x14ac:dyDescent="0.15">
      <c r="B50" s="33" t="s">
        <v>30</v>
      </c>
      <c r="C50" s="210">
        <v>19</v>
      </c>
      <c r="D50" s="38"/>
      <c r="E50" s="219">
        <v>15</v>
      </c>
      <c r="F50" s="217">
        <v>8</v>
      </c>
      <c r="G50" s="217">
        <v>1</v>
      </c>
      <c r="H50" s="217">
        <v>1</v>
      </c>
      <c r="I50" s="218">
        <v>0</v>
      </c>
    </row>
    <row r="51" spans="2:9" s="5" customFormat="1" ht="11.1" customHeight="1" x14ac:dyDescent="0.15">
      <c r="B51" s="33" t="s">
        <v>31</v>
      </c>
      <c r="C51" s="210">
        <v>1</v>
      </c>
      <c r="D51" s="38"/>
      <c r="E51" s="219">
        <v>1</v>
      </c>
      <c r="F51" s="217">
        <v>1</v>
      </c>
      <c r="G51" s="217">
        <v>1</v>
      </c>
      <c r="H51" s="217">
        <v>0</v>
      </c>
      <c r="I51" s="218">
        <v>0</v>
      </c>
    </row>
    <row r="52" spans="2:9" s="22" customFormat="1" ht="11.1" customHeight="1" x14ac:dyDescent="0.15">
      <c r="B52" s="29" t="s">
        <v>109</v>
      </c>
      <c r="C52" s="211">
        <v>116</v>
      </c>
      <c r="D52" s="36"/>
      <c r="E52" s="220">
        <v>76</v>
      </c>
      <c r="F52" s="214">
        <v>47</v>
      </c>
      <c r="G52" s="214">
        <v>6</v>
      </c>
      <c r="H52" s="214">
        <v>1</v>
      </c>
      <c r="I52" s="215">
        <v>0</v>
      </c>
    </row>
    <row r="53" spans="2:9" s="5" customFormat="1" ht="11.1" customHeight="1" x14ac:dyDescent="0.15">
      <c r="B53" s="33" t="s">
        <v>32</v>
      </c>
      <c r="C53" s="210">
        <v>2</v>
      </c>
      <c r="D53" s="38"/>
      <c r="E53" s="219">
        <v>0</v>
      </c>
      <c r="F53" s="217">
        <v>0</v>
      </c>
      <c r="G53" s="217">
        <v>0</v>
      </c>
      <c r="H53" s="217">
        <v>0</v>
      </c>
      <c r="I53" s="218">
        <v>0</v>
      </c>
    </row>
    <row r="54" spans="2:9" s="5" customFormat="1" ht="11.1" customHeight="1" x14ac:dyDescent="0.15">
      <c r="B54" s="33" t="s">
        <v>33</v>
      </c>
      <c r="C54" s="210">
        <v>3</v>
      </c>
      <c r="D54" s="38"/>
      <c r="E54" s="219">
        <v>2</v>
      </c>
      <c r="F54" s="217">
        <v>1</v>
      </c>
      <c r="G54" s="217">
        <v>0</v>
      </c>
      <c r="H54" s="217">
        <v>0</v>
      </c>
      <c r="I54" s="218">
        <v>0</v>
      </c>
    </row>
    <row r="55" spans="2:9" s="5" customFormat="1" ht="11.1" customHeight="1" x14ac:dyDescent="0.15">
      <c r="B55" s="33" t="s">
        <v>34</v>
      </c>
      <c r="C55" s="210">
        <v>48</v>
      </c>
      <c r="D55" s="38"/>
      <c r="E55" s="219">
        <v>20</v>
      </c>
      <c r="F55" s="217">
        <v>15</v>
      </c>
      <c r="G55" s="217">
        <v>1</v>
      </c>
      <c r="H55" s="217">
        <v>1</v>
      </c>
      <c r="I55" s="218">
        <v>0</v>
      </c>
    </row>
    <row r="56" spans="2:9" s="5" customFormat="1" ht="11.1" customHeight="1" x14ac:dyDescent="0.15">
      <c r="B56" s="33" t="s">
        <v>35</v>
      </c>
      <c r="C56" s="210">
        <v>17</v>
      </c>
      <c r="D56" s="38"/>
      <c r="E56" s="219">
        <v>8</v>
      </c>
      <c r="F56" s="217">
        <v>8</v>
      </c>
      <c r="G56" s="217">
        <v>1</v>
      </c>
      <c r="H56" s="217">
        <v>0</v>
      </c>
      <c r="I56" s="218">
        <v>0</v>
      </c>
    </row>
    <row r="57" spans="2:9" s="5" customFormat="1" ht="11.1" customHeight="1" x14ac:dyDescent="0.15">
      <c r="B57" s="33" t="s">
        <v>36</v>
      </c>
      <c r="C57" s="210">
        <v>45</v>
      </c>
      <c r="D57" s="38"/>
      <c r="E57" s="219">
        <v>45</v>
      </c>
      <c r="F57" s="217">
        <v>22</v>
      </c>
      <c r="G57" s="217">
        <v>4</v>
      </c>
      <c r="H57" s="217">
        <v>0</v>
      </c>
      <c r="I57" s="218">
        <v>0</v>
      </c>
    </row>
    <row r="58" spans="2:9" s="5" customFormat="1" ht="11.1" customHeight="1" x14ac:dyDescent="0.15">
      <c r="B58" s="33" t="s">
        <v>37</v>
      </c>
      <c r="C58" s="210">
        <v>1</v>
      </c>
      <c r="D58" s="38"/>
      <c r="E58" s="219">
        <v>1</v>
      </c>
      <c r="F58" s="217">
        <v>1</v>
      </c>
      <c r="G58" s="217">
        <v>0</v>
      </c>
      <c r="H58" s="217">
        <v>0</v>
      </c>
      <c r="I58" s="218">
        <v>0</v>
      </c>
    </row>
    <row r="59" spans="2:9" s="22" customFormat="1" ht="11.1" customHeight="1" x14ac:dyDescent="0.15">
      <c r="B59" s="29" t="s">
        <v>110</v>
      </c>
      <c r="C59" s="211">
        <v>10</v>
      </c>
      <c r="D59" s="36"/>
      <c r="E59" s="220">
        <v>13</v>
      </c>
      <c r="F59" s="214">
        <v>10</v>
      </c>
      <c r="G59" s="214">
        <v>3</v>
      </c>
      <c r="H59" s="214">
        <v>0</v>
      </c>
      <c r="I59" s="215">
        <v>0</v>
      </c>
    </row>
    <row r="60" spans="2:9" s="5" customFormat="1" ht="11.1" customHeight="1" x14ac:dyDescent="0.15">
      <c r="B60" s="33" t="s">
        <v>38</v>
      </c>
      <c r="C60" s="210">
        <v>4</v>
      </c>
      <c r="D60" s="38"/>
      <c r="E60" s="219">
        <v>5</v>
      </c>
      <c r="F60" s="217">
        <v>4</v>
      </c>
      <c r="G60" s="217">
        <v>1</v>
      </c>
      <c r="H60" s="217">
        <v>0</v>
      </c>
      <c r="I60" s="218">
        <v>0</v>
      </c>
    </row>
    <row r="61" spans="2:9" s="5" customFormat="1" ht="11.1" customHeight="1" x14ac:dyDescent="0.15">
      <c r="B61" s="33" t="s">
        <v>39</v>
      </c>
      <c r="C61" s="210">
        <v>2</v>
      </c>
      <c r="D61" s="38"/>
      <c r="E61" s="219">
        <v>2</v>
      </c>
      <c r="F61" s="217">
        <v>2</v>
      </c>
      <c r="G61" s="217">
        <v>1</v>
      </c>
      <c r="H61" s="217">
        <v>0</v>
      </c>
      <c r="I61" s="218">
        <v>0</v>
      </c>
    </row>
    <row r="62" spans="2:9" s="5" customFormat="1" ht="11.1" customHeight="1" x14ac:dyDescent="0.15">
      <c r="B62" s="33" t="s">
        <v>40</v>
      </c>
      <c r="C62" s="210">
        <v>1</v>
      </c>
      <c r="D62" s="38"/>
      <c r="E62" s="219">
        <v>3</v>
      </c>
      <c r="F62" s="217">
        <v>2</v>
      </c>
      <c r="G62" s="217">
        <v>0</v>
      </c>
      <c r="H62" s="217">
        <v>0</v>
      </c>
      <c r="I62" s="218">
        <v>0</v>
      </c>
    </row>
    <row r="63" spans="2:9" s="5" customFormat="1" ht="11.1" customHeight="1" x14ac:dyDescent="0.15">
      <c r="B63" s="33" t="s">
        <v>41</v>
      </c>
      <c r="C63" s="210">
        <v>1</v>
      </c>
      <c r="D63" s="38"/>
      <c r="E63" s="219">
        <v>1</v>
      </c>
      <c r="F63" s="217">
        <v>0</v>
      </c>
      <c r="G63" s="217">
        <v>0</v>
      </c>
      <c r="H63" s="217">
        <v>0</v>
      </c>
      <c r="I63" s="218">
        <v>0</v>
      </c>
    </row>
    <row r="64" spans="2:9" s="5" customFormat="1" ht="11.1" customHeight="1" x14ac:dyDescent="0.15">
      <c r="B64" s="33" t="s">
        <v>42</v>
      </c>
      <c r="C64" s="210">
        <v>2</v>
      </c>
      <c r="D64" s="38"/>
      <c r="E64" s="219">
        <v>2</v>
      </c>
      <c r="F64" s="217">
        <v>2</v>
      </c>
      <c r="G64" s="217">
        <v>1</v>
      </c>
      <c r="H64" s="217">
        <v>0</v>
      </c>
      <c r="I64" s="218">
        <v>0</v>
      </c>
    </row>
    <row r="65" spans="2:9" s="22" customFormat="1" ht="11.1" customHeight="1" x14ac:dyDescent="0.15">
      <c r="B65" s="29" t="s">
        <v>111</v>
      </c>
      <c r="C65" s="211">
        <v>5</v>
      </c>
      <c r="D65" s="36"/>
      <c r="E65" s="220">
        <v>3</v>
      </c>
      <c r="F65" s="214">
        <v>3</v>
      </c>
      <c r="G65" s="214">
        <v>0</v>
      </c>
      <c r="H65" s="214">
        <v>0</v>
      </c>
      <c r="I65" s="215">
        <v>0</v>
      </c>
    </row>
    <row r="66" spans="2:9" s="5" customFormat="1" ht="11.1" customHeight="1" x14ac:dyDescent="0.15">
      <c r="B66" s="33" t="s">
        <v>43</v>
      </c>
      <c r="C66" s="210">
        <v>1</v>
      </c>
      <c r="D66" s="38"/>
      <c r="E66" s="219">
        <v>1</v>
      </c>
      <c r="F66" s="217">
        <v>1</v>
      </c>
      <c r="G66" s="217">
        <v>0</v>
      </c>
      <c r="H66" s="217">
        <v>0</v>
      </c>
      <c r="I66" s="218">
        <v>0</v>
      </c>
    </row>
    <row r="67" spans="2:9" s="5" customFormat="1" ht="11.1" customHeight="1" x14ac:dyDescent="0.15">
      <c r="B67" s="33" t="s">
        <v>44</v>
      </c>
      <c r="C67" s="210">
        <v>1</v>
      </c>
      <c r="D67" s="38"/>
      <c r="E67" s="219">
        <v>0</v>
      </c>
      <c r="F67" s="217">
        <v>0</v>
      </c>
      <c r="G67" s="217">
        <v>0</v>
      </c>
      <c r="H67" s="217">
        <v>0</v>
      </c>
      <c r="I67" s="218">
        <v>0</v>
      </c>
    </row>
    <row r="68" spans="2:9" s="5" customFormat="1" ht="11.1" customHeight="1" x14ac:dyDescent="0.15">
      <c r="B68" s="33" t="s">
        <v>45</v>
      </c>
      <c r="C68" s="210">
        <v>0</v>
      </c>
      <c r="D68" s="38"/>
      <c r="E68" s="219">
        <v>1</v>
      </c>
      <c r="F68" s="217">
        <v>1</v>
      </c>
      <c r="G68" s="217">
        <v>0</v>
      </c>
      <c r="H68" s="217">
        <v>0</v>
      </c>
      <c r="I68" s="218">
        <v>0</v>
      </c>
    </row>
    <row r="69" spans="2:9" s="5" customFormat="1" ht="11.1" customHeight="1" x14ac:dyDescent="0.15">
      <c r="B69" s="33" t="s">
        <v>46</v>
      </c>
      <c r="C69" s="210">
        <v>3</v>
      </c>
      <c r="D69" s="38"/>
      <c r="E69" s="219">
        <v>1</v>
      </c>
      <c r="F69" s="217">
        <v>1</v>
      </c>
      <c r="G69" s="217">
        <v>0</v>
      </c>
      <c r="H69" s="217">
        <v>0</v>
      </c>
      <c r="I69" s="218">
        <v>0</v>
      </c>
    </row>
    <row r="70" spans="2:9" s="22" customFormat="1" ht="11.1" customHeight="1" x14ac:dyDescent="0.15">
      <c r="B70" s="29" t="s">
        <v>112</v>
      </c>
      <c r="C70" s="211">
        <v>24</v>
      </c>
      <c r="D70" s="36"/>
      <c r="E70" s="220">
        <v>20</v>
      </c>
      <c r="F70" s="214">
        <v>15</v>
      </c>
      <c r="G70" s="214">
        <v>4</v>
      </c>
      <c r="H70" s="214">
        <v>1</v>
      </c>
      <c r="I70" s="215">
        <v>0</v>
      </c>
    </row>
    <row r="71" spans="2:9" s="5" customFormat="1" ht="11.1" customHeight="1" x14ac:dyDescent="0.15">
      <c r="B71" s="33" t="s">
        <v>47</v>
      </c>
      <c r="C71" s="210">
        <v>7</v>
      </c>
      <c r="D71" s="38"/>
      <c r="E71" s="219">
        <v>6</v>
      </c>
      <c r="F71" s="217">
        <v>1</v>
      </c>
      <c r="G71" s="217">
        <v>0</v>
      </c>
      <c r="H71" s="217">
        <v>0</v>
      </c>
      <c r="I71" s="218">
        <v>0</v>
      </c>
    </row>
    <row r="72" spans="2:9" s="5" customFormat="1" ht="11.1" customHeight="1" x14ac:dyDescent="0.15">
      <c r="B72" s="33" t="s">
        <v>48</v>
      </c>
      <c r="C72" s="210">
        <v>0</v>
      </c>
      <c r="D72" s="38"/>
      <c r="E72" s="219">
        <v>0</v>
      </c>
      <c r="F72" s="217">
        <v>1</v>
      </c>
      <c r="G72" s="217">
        <v>1</v>
      </c>
      <c r="H72" s="217">
        <v>0</v>
      </c>
      <c r="I72" s="218">
        <v>0</v>
      </c>
    </row>
    <row r="73" spans="2:9" s="5" customFormat="1" ht="11.1" customHeight="1" x14ac:dyDescent="0.15">
      <c r="B73" s="33" t="s">
        <v>49</v>
      </c>
      <c r="C73" s="210">
        <v>5</v>
      </c>
      <c r="D73" s="38"/>
      <c r="E73" s="219">
        <v>4</v>
      </c>
      <c r="F73" s="217">
        <v>2</v>
      </c>
      <c r="G73" s="217">
        <v>0</v>
      </c>
      <c r="H73" s="217">
        <v>1</v>
      </c>
      <c r="I73" s="218">
        <v>0</v>
      </c>
    </row>
    <row r="74" spans="2:9" s="5" customFormat="1" ht="11.1" customHeight="1" x14ac:dyDescent="0.15">
      <c r="B74" s="33" t="s">
        <v>50</v>
      </c>
      <c r="C74" s="210">
        <v>2</v>
      </c>
      <c r="D74" s="38"/>
      <c r="E74" s="219">
        <v>1</v>
      </c>
      <c r="F74" s="217">
        <v>1</v>
      </c>
      <c r="G74" s="217">
        <v>0</v>
      </c>
      <c r="H74" s="217">
        <v>0</v>
      </c>
      <c r="I74" s="218">
        <v>0</v>
      </c>
    </row>
    <row r="75" spans="2:9" s="5" customFormat="1" ht="11.1" customHeight="1" x14ac:dyDescent="0.15">
      <c r="B75" s="33" t="s">
        <v>51</v>
      </c>
      <c r="C75" s="210">
        <v>2</v>
      </c>
      <c r="D75" s="38"/>
      <c r="E75" s="219">
        <v>1</v>
      </c>
      <c r="F75" s="217">
        <v>1</v>
      </c>
      <c r="G75" s="217">
        <v>0</v>
      </c>
      <c r="H75" s="217">
        <v>0</v>
      </c>
      <c r="I75" s="218">
        <v>0</v>
      </c>
    </row>
    <row r="76" spans="2:9" s="5" customFormat="1" ht="11.1" customHeight="1" x14ac:dyDescent="0.15">
      <c r="B76" s="33" t="s">
        <v>52</v>
      </c>
      <c r="C76" s="210">
        <v>5</v>
      </c>
      <c r="D76" s="38"/>
      <c r="E76" s="219">
        <v>3</v>
      </c>
      <c r="F76" s="217">
        <v>7</v>
      </c>
      <c r="G76" s="217">
        <v>3</v>
      </c>
      <c r="H76" s="217">
        <v>0</v>
      </c>
      <c r="I76" s="218">
        <v>0</v>
      </c>
    </row>
    <row r="77" spans="2:9" s="5" customFormat="1" ht="11.1" customHeight="1" x14ac:dyDescent="0.15">
      <c r="B77" s="33" t="s">
        <v>53</v>
      </c>
      <c r="C77" s="210">
        <v>1</v>
      </c>
      <c r="D77" s="38"/>
      <c r="E77" s="219">
        <v>1</v>
      </c>
      <c r="F77" s="217">
        <v>1</v>
      </c>
      <c r="G77" s="217">
        <v>0</v>
      </c>
      <c r="H77" s="217">
        <v>0</v>
      </c>
      <c r="I77" s="218">
        <v>0</v>
      </c>
    </row>
    <row r="78" spans="2:9" s="5" customFormat="1" ht="11.1" customHeight="1" thickBot="1" x14ac:dyDescent="0.2">
      <c r="B78" s="34" t="s">
        <v>54</v>
      </c>
      <c r="C78" s="212">
        <v>2</v>
      </c>
      <c r="D78" s="41"/>
      <c r="E78" s="221">
        <v>4</v>
      </c>
      <c r="F78" s="222">
        <v>1</v>
      </c>
      <c r="G78" s="222">
        <v>0</v>
      </c>
      <c r="H78" s="222">
        <v>0</v>
      </c>
      <c r="I78" s="223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codeName="Sheet58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B1" sqref="B1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96</v>
      </c>
    </row>
    <row r="2" spans="2:9" s="3" customFormat="1" ht="14.4" x14ac:dyDescent="0.15">
      <c r="B2" s="247" t="str">
        <f>'D-a-(2)'!B2:I2</f>
        <v>６　年次別　都道府県別  詐欺　手口別　認知・検挙件数及び検挙人員（つづき）</v>
      </c>
      <c r="C2" s="247"/>
      <c r="D2" s="247"/>
      <c r="E2" s="247"/>
      <c r="F2" s="247"/>
      <c r="G2" s="247"/>
      <c r="H2" s="247"/>
      <c r="I2" s="247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0" t="s">
        <v>73</v>
      </c>
      <c r="D4" s="250"/>
      <c r="E4" s="250"/>
      <c r="F4" s="250"/>
      <c r="G4" s="250"/>
      <c r="H4" s="250"/>
      <c r="I4" s="250"/>
    </row>
    <row r="5" spans="2:9" s="5" customFormat="1" x14ac:dyDescent="0.15">
      <c r="B5" s="251" t="s">
        <v>57</v>
      </c>
      <c r="C5" s="264" t="s">
        <v>0</v>
      </c>
      <c r="D5" s="254" t="s">
        <v>58</v>
      </c>
      <c r="E5" s="255"/>
      <c r="F5" s="248" t="s">
        <v>59</v>
      </c>
      <c r="G5" s="249"/>
      <c r="H5" s="249"/>
      <c r="I5" s="249"/>
    </row>
    <row r="6" spans="2:9" s="5" customFormat="1" x14ac:dyDescent="0.15">
      <c r="B6" s="252"/>
      <c r="C6" s="265"/>
      <c r="D6" s="256"/>
      <c r="E6" s="257"/>
      <c r="F6" s="260" t="s">
        <v>60</v>
      </c>
      <c r="G6" s="9"/>
      <c r="H6" s="262" t="s">
        <v>61</v>
      </c>
      <c r="I6" s="9"/>
    </row>
    <row r="7" spans="2:9" s="5" customFormat="1" x14ac:dyDescent="0.15">
      <c r="B7" s="253"/>
      <c r="C7" s="266"/>
      <c r="D7" s="258"/>
      <c r="E7" s="259"/>
      <c r="F7" s="261"/>
      <c r="G7" s="8" t="s">
        <v>1</v>
      </c>
      <c r="H7" s="263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'D-a-(12)'!B9</f>
        <v>2011  平成23年</v>
      </c>
      <c r="C9" s="19">
        <v>497</v>
      </c>
      <c r="D9" s="16">
        <v>55.533199195171022</v>
      </c>
      <c r="E9" s="18">
        <v>276</v>
      </c>
      <c r="F9" s="150">
        <v>102</v>
      </c>
      <c r="G9" s="150">
        <v>14</v>
      </c>
      <c r="H9" s="150">
        <v>0</v>
      </c>
      <c r="I9" s="150">
        <v>0</v>
      </c>
    </row>
    <row r="10" spans="2:9" s="5" customFormat="1" x14ac:dyDescent="0.15">
      <c r="B10" s="18" t="str">
        <f>'D-a-(12)'!B10</f>
        <v>2012      24</v>
      </c>
      <c r="C10" s="19">
        <v>379</v>
      </c>
      <c r="D10" s="16">
        <v>59.630606860158309</v>
      </c>
      <c r="E10" s="18">
        <v>226</v>
      </c>
      <c r="F10" s="150">
        <v>109</v>
      </c>
      <c r="G10" s="150">
        <v>13</v>
      </c>
      <c r="H10" s="150">
        <v>0</v>
      </c>
      <c r="I10" s="150">
        <v>0</v>
      </c>
    </row>
    <row r="11" spans="2:9" s="5" customFormat="1" x14ac:dyDescent="0.15">
      <c r="B11" s="18" t="str">
        <f>'D-a-(12)'!B11</f>
        <v>2013      25</v>
      </c>
      <c r="C11" s="19">
        <v>251</v>
      </c>
      <c r="D11" s="16">
        <v>93.625498007968119</v>
      </c>
      <c r="E11" s="18">
        <v>235</v>
      </c>
      <c r="F11" s="150">
        <v>93</v>
      </c>
      <c r="G11" s="150">
        <v>21</v>
      </c>
      <c r="H11" s="150">
        <v>0</v>
      </c>
      <c r="I11" s="150">
        <v>0</v>
      </c>
    </row>
    <row r="12" spans="2:9" s="5" customFormat="1" x14ac:dyDescent="0.15">
      <c r="B12" s="18" t="str">
        <f>'D-a-(12)'!B12</f>
        <v>2014      26</v>
      </c>
      <c r="C12" s="19">
        <v>217</v>
      </c>
      <c r="D12" s="16">
        <v>61.751152073732719</v>
      </c>
      <c r="E12" s="18">
        <v>134</v>
      </c>
      <c r="F12" s="150">
        <v>101</v>
      </c>
      <c r="G12" s="150">
        <v>14</v>
      </c>
      <c r="H12" s="150">
        <v>3</v>
      </c>
      <c r="I12" s="150">
        <v>0</v>
      </c>
    </row>
    <row r="13" spans="2:9" s="5" customFormat="1" x14ac:dyDescent="0.15">
      <c r="B13" s="18" t="str">
        <f>'D-a-(12)'!B13</f>
        <v>2015      27</v>
      </c>
      <c r="C13" s="19">
        <v>276</v>
      </c>
      <c r="D13" s="16">
        <v>55.072463768115945</v>
      </c>
      <c r="E13" s="18">
        <v>152</v>
      </c>
      <c r="F13" s="150">
        <v>91</v>
      </c>
      <c r="G13" s="150">
        <v>7</v>
      </c>
      <c r="H13" s="150">
        <v>1</v>
      </c>
      <c r="I13" s="150">
        <v>0</v>
      </c>
    </row>
    <row r="14" spans="2:9" s="5" customFormat="1" x14ac:dyDescent="0.15">
      <c r="B14" s="18" t="str">
        <f>'D-a-(12)'!B14</f>
        <v>2016      28</v>
      </c>
      <c r="C14" s="58">
        <v>231</v>
      </c>
      <c r="D14" s="16">
        <v>88.744588744588754</v>
      </c>
      <c r="E14" s="151">
        <v>205</v>
      </c>
      <c r="F14" s="150">
        <v>84</v>
      </c>
      <c r="G14" s="150">
        <v>6</v>
      </c>
      <c r="H14" s="150">
        <v>0</v>
      </c>
      <c r="I14" s="150">
        <v>0</v>
      </c>
    </row>
    <row r="15" spans="2:9" s="5" customFormat="1" x14ac:dyDescent="0.15">
      <c r="B15" s="18" t="str">
        <f>'D-a-(12)'!B15</f>
        <v>2017      29</v>
      </c>
      <c r="C15" s="58">
        <v>254</v>
      </c>
      <c r="D15" s="16">
        <v>73.228346456692918</v>
      </c>
      <c r="E15" s="151">
        <v>186</v>
      </c>
      <c r="F15" s="150">
        <v>105</v>
      </c>
      <c r="G15" s="150">
        <v>15</v>
      </c>
      <c r="H15" s="150">
        <v>1</v>
      </c>
      <c r="I15" s="150">
        <v>0</v>
      </c>
    </row>
    <row r="16" spans="2:9" s="5" customFormat="1" x14ac:dyDescent="0.15">
      <c r="B16" s="18" t="str">
        <f>'D-a-(12)'!B16</f>
        <v>2018      30</v>
      </c>
      <c r="C16" s="19">
        <v>308</v>
      </c>
      <c r="D16" s="16">
        <v>75.649350649350637</v>
      </c>
      <c r="E16" s="73">
        <v>233</v>
      </c>
      <c r="F16" s="150">
        <v>121</v>
      </c>
      <c r="G16" s="150">
        <v>20</v>
      </c>
      <c r="H16" s="150">
        <v>5</v>
      </c>
      <c r="I16" s="150">
        <v>0</v>
      </c>
    </row>
    <row r="17" spans="2:9" s="22" customFormat="1" x14ac:dyDescent="0.15">
      <c r="B17" s="18" t="str">
        <f>'D-a-(12)'!B17</f>
        <v>2019  令和元年</v>
      </c>
      <c r="C17" s="19">
        <v>183</v>
      </c>
      <c r="D17" s="16">
        <v>80.874316939890718</v>
      </c>
      <c r="E17" s="72">
        <v>148</v>
      </c>
      <c r="F17" s="72">
        <v>80</v>
      </c>
      <c r="G17" s="72">
        <v>11</v>
      </c>
      <c r="H17" s="72">
        <v>2</v>
      </c>
      <c r="I17" s="73">
        <v>1</v>
      </c>
    </row>
    <row r="18" spans="2:9" s="22" customFormat="1" x14ac:dyDescent="0.15">
      <c r="B18" s="23" t="str">
        <f>'D-a-(12)'!B18</f>
        <v>2020      ２</v>
      </c>
      <c r="C18" s="24">
        <f>SUM(C20,C26,C33,C34,C45,C52,C59,C65,C70)</f>
        <v>780</v>
      </c>
      <c r="D18" s="25">
        <f>E18/C18*100</f>
        <v>48.846153846153847</v>
      </c>
      <c r="E18" s="74">
        <f>SUM(E20,E26,E33,E34,E45,E52,E59,E65,E70)</f>
        <v>381</v>
      </c>
      <c r="F18" s="75">
        <f>SUM(F20,F26,F33,F34,F45,F52,F59,F65,F70)</f>
        <v>212</v>
      </c>
      <c r="G18" s="75">
        <f>SUM(G20,G26,G33,G34,G45,G52,G59,G65,G70)</f>
        <v>19</v>
      </c>
      <c r="H18" s="75">
        <f>SUM(H20,H26,H33,H34,H45,H52,H59,H65,H70)</f>
        <v>22</v>
      </c>
      <c r="I18" s="75">
        <f>SUM(I20,I26,I33,I34,I45,I52,I59,I65,I70)</f>
        <v>1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224">
        <v>2</v>
      </c>
      <c r="D20" s="36"/>
      <c r="E20" s="229">
        <v>1</v>
      </c>
      <c r="F20" s="230">
        <v>2</v>
      </c>
      <c r="G20" s="230">
        <v>0</v>
      </c>
      <c r="H20" s="230">
        <v>0</v>
      </c>
      <c r="I20" s="231">
        <v>0</v>
      </c>
    </row>
    <row r="21" spans="2:9" s="5" customFormat="1" ht="11.1" customHeight="1" x14ac:dyDescent="0.15">
      <c r="B21" s="33" t="s">
        <v>4</v>
      </c>
      <c r="C21" s="225">
        <v>2</v>
      </c>
      <c r="D21" s="38"/>
      <c r="E21" s="232">
        <v>1</v>
      </c>
      <c r="F21" s="233">
        <v>0</v>
      </c>
      <c r="G21" s="233">
        <v>0</v>
      </c>
      <c r="H21" s="233">
        <v>0</v>
      </c>
      <c r="I21" s="234">
        <v>0</v>
      </c>
    </row>
    <row r="22" spans="2:9" s="5" customFormat="1" ht="11.1" customHeight="1" x14ac:dyDescent="0.15">
      <c r="B22" s="33" t="s">
        <v>5</v>
      </c>
      <c r="C22" s="225">
        <v>0</v>
      </c>
      <c r="D22" s="38"/>
      <c r="E22" s="232">
        <v>0</v>
      </c>
      <c r="F22" s="233">
        <v>0</v>
      </c>
      <c r="G22" s="233">
        <v>0</v>
      </c>
      <c r="H22" s="233">
        <v>0</v>
      </c>
      <c r="I22" s="234">
        <v>0</v>
      </c>
    </row>
    <row r="23" spans="2:9" s="5" customFormat="1" ht="11.1" customHeight="1" x14ac:dyDescent="0.15">
      <c r="B23" s="33" t="s">
        <v>6</v>
      </c>
      <c r="C23" s="225">
        <v>0</v>
      </c>
      <c r="D23" s="38"/>
      <c r="E23" s="232">
        <v>0</v>
      </c>
      <c r="F23" s="233">
        <v>0</v>
      </c>
      <c r="G23" s="233">
        <v>0</v>
      </c>
      <c r="H23" s="233">
        <v>0</v>
      </c>
      <c r="I23" s="234">
        <v>0</v>
      </c>
    </row>
    <row r="24" spans="2:9" s="5" customFormat="1" ht="11.1" customHeight="1" x14ac:dyDescent="0.15">
      <c r="B24" s="33" t="s">
        <v>7</v>
      </c>
      <c r="C24" s="225">
        <v>0</v>
      </c>
      <c r="D24" s="38"/>
      <c r="E24" s="232">
        <v>0</v>
      </c>
      <c r="F24" s="233">
        <v>2</v>
      </c>
      <c r="G24" s="233">
        <v>0</v>
      </c>
      <c r="H24" s="233">
        <v>0</v>
      </c>
      <c r="I24" s="234">
        <v>0</v>
      </c>
    </row>
    <row r="25" spans="2:9" s="5" customFormat="1" ht="11.1" customHeight="1" x14ac:dyDescent="0.15">
      <c r="B25" s="33" t="s">
        <v>8</v>
      </c>
      <c r="C25" s="225">
        <v>0</v>
      </c>
      <c r="D25" s="38"/>
      <c r="E25" s="232">
        <v>0</v>
      </c>
      <c r="F25" s="233">
        <v>0</v>
      </c>
      <c r="G25" s="233">
        <v>0</v>
      </c>
      <c r="H25" s="233">
        <v>0</v>
      </c>
      <c r="I25" s="234">
        <v>0</v>
      </c>
    </row>
    <row r="26" spans="2:9" s="22" customFormat="1" ht="11.1" customHeight="1" x14ac:dyDescent="0.15">
      <c r="B26" s="29" t="s">
        <v>106</v>
      </c>
      <c r="C26" s="224">
        <v>6</v>
      </c>
      <c r="D26" s="36"/>
      <c r="E26" s="229">
        <v>11</v>
      </c>
      <c r="F26" s="230">
        <v>7</v>
      </c>
      <c r="G26" s="230">
        <v>1</v>
      </c>
      <c r="H26" s="230">
        <v>1</v>
      </c>
      <c r="I26" s="231">
        <v>0</v>
      </c>
    </row>
    <row r="27" spans="2:9" s="5" customFormat="1" ht="11.1" customHeight="1" x14ac:dyDescent="0.15">
      <c r="B27" s="33" t="s">
        <v>9</v>
      </c>
      <c r="C27" s="225">
        <v>0</v>
      </c>
      <c r="D27" s="38"/>
      <c r="E27" s="232">
        <v>2</v>
      </c>
      <c r="F27" s="233">
        <v>0</v>
      </c>
      <c r="G27" s="233">
        <v>0</v>
      </c>
      <c r="H27" s="233">
        <v>0</v>
      </c>
      <c r="I27" s="234">
        <v>0</v>
      </c>
    </row>
    <row r="28" spans="2:9" s="5" customFormat="1" ht="11.1" customHeight="1" x14ac:dyDescent="0.15">
      <c r="B28" s="33" t="s">
        <v>10</v>
      </c>
      <c r="C28" s="225">
        <v>1</v>
      </c>
      <c r="D28" s="38"/>
      <c r="E28" s="232">
        <v>1</v>
      </c>
      <c r="F28" s="233">
        <v>0</v>
      </c>
      <c r="G28" s="233">
        <v>0</v>
      </c>
      <c r="H28" s="233">
        <v>0</v>
      </c>
      <c r="I28" s="234">
        <v>0</v>
      </c>
    </row>
    <row r="29" spans="2:9" s="5" customFormat="1" ht="11.1" customHeight="1" x14ac:dyDescent="0.15">
      <c r="B29" s="33" t="s">
        <v>11</v>
      </c>
      <c r="C29" s="225">
        <v>3</v>
      </c>
      <c r="D29" s="38"/>
      <c r="E29" s="232">
        <v>4</v>
      </c>
      <c r="F29" s="233">
        <v>5</v>
      </c>
      <c r="G29" s="233">
        <v>1</v>
      </c>
      <c r="H29" s="233">
        <v>1</v>
      </c>
      <c r="I29" s="234">
        <v>0</v>
      </c>
    </row>
    <row r="30" spans="2:9" s="5" customFormat="1" ht="11.1" customHeight="1" x14ac:dyDescent="0.15">
      <c r="B30" s="33" t="s">
        <v>12</v>
      </c>
      <c r="C30" s="225">
        <v>0</v>
      </c>
      <c r="D30" s="38"/>
      <c r="E30" s="232">
        <v>0</v>
      </c>
      <c r="F30" s="233">
        <v>0</v>
      </c>
      <c r="G30" s="233">
        <v>0</v>
      </c>
      <c r="H30" s="233">
        <v>0</v>
      </c>
      <c r="I30" s="234">
        <v>0</v>
      </c>
    </row>
    <row r="31" spans="2:9" s="5" customFormat="1" ht="11.1" customHeight="1" x14ac:dyDescent="0.15">
      <c r="B31" s="33" t="s">
        <v>13</v>
      </c>
      <c r="C31" s="225">
        <v>0</v>
      </c>
      <c r="D31" s="38"/>
      <c r="E31" s="232">
        <v>1</v>
      </c>
      <c r="F31" s="233">
        <v>2</v>
      </c>
      <c r="G31" s="233">
        <v>0</v>
      </c>
      <c r="H31" s="233">
        <v>0</v>
      </c>
      <c r="I31" s="234">
        <v>0</v>
      </c>
    </row>
    <row r="32" spans="2:9" s="5" customFormat="1" ht="11.1" customHeight="1" x14ac:dyDescent="0.15">
      <c r="B32" s="33" t="s">
        <v>14</v>
      </c>
      <c r="C32" s="225">
        <v>2</v>
      </c>
      <c r="D32" s="38"/>
      <c r="E32" s="232">
        <v>3</v>
      </c>
      <c r="F32" s="233">
        <v>0</v>
      </c>
      <c r="G32" s="233">
        <v>0</v>
      </c>
      <c r="H32" s="233">
        <v>0</v>
      </c>
      <c r="I32" s="234">
        <v>0</v>
      </c>
    </row>
    <row r="33" spans="2:9" s="22" customFormat="1" ht="11.1" customHeight="1" x14ac:dyDescent="0.15">
      <c r="B33" s="29" t="s">
        <v>15</v>
      </c>
      <c r="C33" s="224">
        <v>164</v>
      </c>
      <c r="D33" s="39"/>
      <c r="E33" s="229">
        <v>90</v>
      </c>
      <c r="F33" s="230">
        <v>43</v>
      </c>
      <c r="G33" s="230">
        <v>1</v>
      </c>
      <c r="H33" s="230">
        <v>5</v>
      </c>
      <c r="I33" s="231">
        <v>0</v>
      </c>
    </row>
    <row r="34" spans="2:9" s="22" customFormat="1" ht="11.1" customHeight="1" x14ac:dyDescent="0.15">
      <c r="B34" s="29" t="s">
        <v>107</v>
      </c>
      <c r="C34" s="224">
        <v>278</v>
      </c>
      <c r="D34" s="36"/>
      <c r="E34" s="229">
        <v>106</v>
      </c>
      <c r="F34" s="230">
        <v>65</v>
      </c>
      <c r="G34" s="230">
        <v>7</v>
      </c>
      <c r="H34" s="230">
        <v>6</v>
      </c>
      <c r="I34" s="231">
        <v>0</v>
      </c>
    </row>
    <row r="35" spans="2:9" s="5" customFormat="1" ht="11.1" customHeight="1" x14ac:dyDescent="0.15">
      <c r="B35" s="33" t="s">
        <v>16</v>
      </c>
      <c r="C35" s="225">
        <v>18</v>
      </c>
      <c r="D35" s="38"/>
      <c r="E35" s="232">
        <v>9</v>
      </c>
      <c r="F35" s="233">
        <v>5</v>
      </c>
      <c r="G35" s="233">
        <v>0</v>
      </c>
      <c r="H35" s="233">
        <v>1</v>
      </c>
      <c r="I35" s="234">
        <v>0</v>
      </c>
    </row>
    <row r="36" spans="2:9" s="5" customFormat="1" ht="11.1" customHeight="1" x14ac:dyDescent="0.15">
      <c r="B36" s="33" t="s">
        <v>17</v>
      </c>
      <c r="C36" s="225">
        <v>15</v>
      </c>
      <c r="D36" s="38"/>
      <c r="E36" s="232">
        <v>4</v>
      </c>
      <c r="F36" s="233">
        <v>1</v>
      </c>
      <c r="G36" s="233">
        <v>0</v>
      </c>
      <c r="H36" s="233">
        <v>1</v>
      </c>
      <c r="I36" s="234">
        <v>0</v>
      </c>
    </row>
    <row r="37" spans="2:9" s="5" customFormat="1" ht="11.1" customHeight="1" x14ac:dyDescent="0.15">
      <c r="B37" s="33" t="s">
        <v>18</v>
      </c>
      <c r="C37" s="225">
        <v>16</v>
      </c>
      <c r="D37" s="38"/>
      <c r="E37" s="232">
        <v>5</v>
      </c>
      <c r="F37" s="233">
        <v>6</v>
      </c>
      <c r="G37" s="233">
        <v>2</v>
      </c>
      <c r="H37" s="233">
        <v>0</v>
      </c>
      <c r="I37" s="234">
        <v>0</v>
      </c>
    </row>
    <row r="38" spans="2:9" s="5" customFormat="1" ht="11.1" customHeight="1" x14ac:dyDescent="0.15">
      <c r="B38" s="33" t="s">
        <v>19</v>
      </c>
      <c r="C38" s="225">
        <v>47</v>
      </c>
      <c r="D38" s="38"/>
      <c r="E38" s="232">
        <v>19</v>
      </c>
      <c r="F38" s="233">
        <v>9</v>
      </c>
      <c r="G38" s="233">
        <v>0</v>
      </c>
      <c r="H38" s="233">
        <v>2</v>
      </c>
      <c r="I38" s="234">
        <v>0</v>
      </c>
    </row>
    <row r="39" spans="2:9" s="5" customFormat="1" ht="11.1" customHeight="1" x14ac:dyDescent="0.15">
      <c r="B39" s="33" t="s">
        <v>20</v>
      </c>
      <c r="C39" s="225">
        <v>61</v>
      </c>
      <c r="D39" s="38"/>
      <c r="E39" s="232">
        <v>7</v>
      </c>
      <c r="F39" s="233">
        <v>8</v>
      </c>
      <c r="G39" s="233">
        <v>0</v>
      </c>
      <c r="H39" s="233">
        <v>1</v>
      </c>
      <c r="I39" s="234">
        <v>0</v>
      </c>
    </row>
    <row r="40" spans="2:9" s="5" customFormat="1" ht="11.1" customHeight="1" x14ac:dyDescent="0.15">
      <c r="B40" s="33" t="s">
        <v>21</v>
      </c>
      <c r="C40" s="225">
        <v>83</v>
      </c>
      <c r="D40" s="38"/>
      <c r="E40" s="232">
        <v>30</v>
      </c>
      <c r="F40" s="233">
        <v>21</v>
      </c>
      <c r="G40" s="233">
        <v>2</v>
      </c>
      <c r="H40" s="233">
        <v>1</v>
      </c>
      <c r="I40" s="234">
        <v>0</v>
      </c>
    </row>
    <row r="41" spans="2:9" s="5" customFormat="1" ht="11.1" customHeight="1" x14ac:dyDescent="0.15">
      <c r="B41" s="33" t="s">
        <v>22</v>
      </c>
      <c r="C41" s="225">
        <v>16</v>
      </c>
      <c r="D41" s="38"/>
      <c r="E41" s="232">
        <v>13</v>
      </c>
      <c r="F41" s="233">
        <v>5</v>
      </c>
      <c r="G41" s="233">
        <v>1</v>
      </c>
      <c r="H41" s="233">
        <v>0</v>
      </c>
      <c r="I41" s="234">
        <v>0</v>
      </c>
    </row>
    <row r="42" spans="2:9" s="5" customFormat="1" ht="11.1" customHeight="1" x14ac:dyDescent="0.15">
      <c r="B42" s="33" t="s">
        <v>23</v>
      </c>
      <c r="C42" s="225">
        <v>3</v>
      </c>
      <c r="D42" s="38"/>
      <c r="E42" s="232">
        <v>5</v>
      </c>
      <c r="F42" s="233">
        <v>1</v>
      </c>
      <c r="G42" s="233">
        <v>0</v>
      </c>
      <c r="H42" s="233">
        <v>0</v>
      </c>
      <c r="I42" s="234">
        <v>0</v>
      </c>
    </row>
    <row r="43" spans="2:9" s="5" customFormat="1" ht="11.1" customHeight="1" x14ac:dyDescent="0.15">
      <c r="B43" s="33" t="s">
        <v>24</v>
      </c>
      <c r="C43" s="225">
        <v>5</v>
      </c>
      <c r="D43" s="38"/>
      <c r="E43" s="232">
        <v>7</v>
      </c>
      <c r="F43" s="233">
        <v>6</v>
      </c>
      <c r="G43" s="233">
        <v>1</v>
      </c>
      <c r="H43" s="233">
        <v>0</v>
      </c>
      <c r="I43" s="234">
        <v>0</v>
      </c>
    </row>
    <row r="44" spans="2:9" s="5" customFormat="1" ht="11.1" customHeight="1" x14ac:dyDescent="0.15">
      <c r="B44" s="33" t="s">
        <v>25</v>
      </c>
      <c r="C44" s="225">
        <v>14</v>
      </c>
      <c r="D44" s="38"/>
      <c r="E44" s="232">
        <v>7</v>
      </c>
      <c r="F44" s="233">
        <v>3</v>
      </c>
      <c r="G44" s="233">
        <v>1</v>
      </c>
      <c r="H44" s="233">
        <v>0</v>
      </c>
      <c r="I44" s="234">
        <v>0</v>
      </c>
    </row>
    <row r="45" spans="2:9" s="22" customFormat="1" ht="11.1" customHeight="1" x14ac:dyDescent="0.15">
      <c r="B45" s="29" t="s">
        <v>108</v>
      </c>
      <c r="C45" s="224">
        <v>34</v>
      </c>
      <c r="D45" s="36"/>
      <c r="E45" s="229">
        <v>15</v>
      </c>
      <c r="F45" s="230">
        <v>8</v>
      </c>
      <c r="G45" s="230">
        <v>0</v>
      </c>
      <c r="H45" s="230">
        <v>1</v>
      </c>
      <c r="I45" s="231">
        <v>0</v>
      </c>
    </row>
    <row r="46" spans="2:9" s="5" customFormat="1" ht="11.1" customHeight="1" x14ac:dyDescent="0.15">
      <c r="B46" s="33" t="s">
        <v>26</v>
      </c>
      <c r="C46" s="225">
        <v>1</v>
      </c>
      <c r="D46" s="38"/>
      <c r="E46" s="232">
        <v>0</v>
      </c>
      <c r="F46" s="233">
        <v>0</v>
      </c>
      <c r="G46" s="233">
        <v>0</v>
      </c>
      <c r="H46" s="233">
        <v>0</v>
      </c>
      <c r="I46" s="234">
        <v>0</v>
      </c>
    </row>
    <row r="47" spans="2:9" s="5" customFormat="1" ht="11.1" customHeight="1" x14ac:dyDescent="0.15">
      <c r="B47" s="33" t="s">
        <v>27</v>
      </c>
      <c r="C47" s="225">
        <v>1</v>
      </c>
      <c r="D47" s="38"/>
      <c r="E47" s="232">
        <v>1</v>
      </c>
      <c r="F47" s="233">
        <v>0</v>
      </c>
      <c r="G47" s="233">
        <v>0</v>
      </c>
      <c r="H47" s="233">
        <v>0</v>
      </c>
      <c r="I47" s="234">
        <v>0</v>
      </c>
    </row>
    <row r="48" spans="2:9" s="5" customFormat="1" ht="11.1" customHeight="1" x14ac:dyDescent="0.15">
      <c r="B48" s="33" t="s">
        <v>28</v>
      </c>
      <c r="C48" s="225">
        <v>0</v>
      </c>
      <c r="D48" s="38"/>
      <c r="E48" s="232">
        <v>0</v>
      </c>
      <c r="F48" s="233">
        <v>0</v>
      </c>
      <c r="G48" s="233">
        <v>0</v>
      </c>
      <c r="H48" s="233">
        <v>0</v>
      </c>
      <c r="I48" s="234">
        <v>0</v>
      </c>
    </row>
    <row r="49" spans="2:9" s="5" customFormat="1" ht="11.1" customHeight="1" x14ac:dyDescent="0.15">
      <c r="B49" s="33" t="s">
        <v>29</v>
      </c>
      <c r="C49" s="225">
        <v>2</v>
      </c>
      <c r="D49" s="38"/>
      <c r="E49" s="232">
        <v>1</v>
      </c>
      <c r="F49" s="233">
        <v>0</v>
      </c>
      <c r="G49" s="233">
        <v>0</v>
      </c>
      <c r="H49" s="233">
        <v>0</v>
      </c>
      <c r="I49" s="234">
        <v>0</v>
      </c>
    </row>
    <row r="50" spans="2:9" s="5" customFormat="1" ht="11.1" customHeight="1" x14ac:dyDescent="0.15">
      <c r="B50" s="33" t="s">
        <v>30</v>
      </c>
      <c r="C50" s="225">
        <v>8</v>
      </c>
      <c r="D50" s="38"/>
      <c r="E50" s="232">
        <v>8</v>
      </c>
      <c r="F50" s="233">
        <v>5</v>
      </c>
      <c r="G50" s="233">
        <v>0</v>
      </c>
      <c r="H50" s="233">
        <v>0</v>
      </c>
      <c r="I50" s="234">
        <v>0</v>
      </c>
    </row>
    <row r="51" spans="2:9" s="5" customFormat="1" ht="11.1" customHeight="1" x14ac:dyDescent="0.15">
      <c r="B51" s="33" t="s">
        <v>31</v>
      </c>
      <c r="C51" s="226">
        <v>22</v>
      </c>
      <c r="D51" s="38"/>
      <c r="E51" s="232">
        <v>5</v>
      </c>
      <c r="F51" s="233">
        <v>3</v>
      </c>
      <c r="G51" s="233">
        <v>0</v>
      </c>
      <c r="H51" s="233">
        <v>1</v>
      </c>
      <c r="I51" s="234">
        <v>0</v>
      </c>
    </row>
    <row r="52" spans="2:9" s="22" customFormat="1" ht="11.1" customHeight="1" x14ac:dyDescent="0.15">
      <c r="B52" s="29" t="s">
        <v>109</v>
      </c>
      <c r="C52" s="227">
        <v>176</v>
      </c>
      <c r="D52" s="36"/>
      <c r="E52" s="229">
        <v>82</v>
      </c>
      <c r="F52" s="230">
        <v>59</v>
      </c>
      <c r="G52" s="230">
        <v>8</v>
      </c>
      <c r="H52" s="230">
        <v>6</v>
      </c>
      <c r="I52" s="231">
        <v>1</v>
      </c>
    </row>
    <row r="53" spans="2:9" s="5" customFormat="1" ht="11.1" customHeight="1" x14ac:dyDescent="0.15">
      <c r="B53" s="33" t="s">
        <v>32</v>
      </c>
      <c r="C53" s="226">
        <v>6</v>
      </c>
      <c r="D53" s="38"/>
      <c r="E53" s="232">
        <v>4</v>
      </c>
      <c r="F53" s="233">
        <v>0</v>
      </c>
      <c r="G53" s="233">
        <v>0</v>
      </c>
      <c r="H53" s="233">
        <v>0</v>
      </c>
      <c r="I53" s="234">
        <v>0</v>
      </c>
    </row>
    <row r="54" spans="2:9" s="5" customFormat="1" ht="11.1" customHeight="1" x14ac:dyDescent="0.15">
      <c r="B54" s="33" t="s">
        <v>33</v>
      </c>
      <c r="C54" s="226">
        <v>25</v>
      </c>
      <c r="D54" s="38"/>
      <c r="E54" s="232">
        <v>6</v>
      </c>
      <c r="F54" s="233">
        <v>7</v>
      </c>
      <c r="G54" s="233">
        <v>2</v>
      </c>
      <c r="H54" s="233">
        <v>1</v>
      </c>
      <c r="I54" s="234">
        <v>0</v>
      </c>
    </row>
    <row r="55" spans="2:9" s="5" customFormat="1" ht="11.1" customHeight="1" x14ac:dyDescent="0.15">
      <c r="B55" s="33" t="s">
        <v>34</v>
      </c>
      <c r="C55" s="226">
        <v>101</v>
      </c>
      <c r="D55" s="38"/>
      <c r="E55" s="232">
        <v>37</v>
      </c>
      <c r="F55" s="233">
        <v>35</v>
      </c>
      <c r="G55" s="233">
        <v>4</v>
      </c>
      <c r="H55" s="233">
        <v>4</v>
      </c>
      <c r="I55" s="234">
        <v>0</v>
      </c>
    </row>
    <row r="56" spans="2:9" s="5" customFormat="1" ht="11.1" customHeight="1" x14ac:dyDescent="0.15">
      <c r="B56" s="33" t="s">
        <v>35</v>
      </c>
      <c r="C56" s="226">
        <v>29</v>
      </c>
      <c r="D56" s="38"/>
      <c r="E56" s="232">
        <v>25</v>
      </c>
      <c r="F56" s="233">
        <v>13</v>
      </c>
      <c r="G56" s="233">
        <v>1</v>
      </c>
      <c r="H56" s="233">
        <v>1</v>
      </c>
      <c r="I56" s="234">
        <v>1</v>
      </c>
    </row>
    <row r="57" spans="2:9" s="5" customFormat="1" ht="11.1" customHeight="1" x14ac:dyDescent="0.15">
      <c r="B57" s="33" t="s">
        <v>36</v>
      </c>
      <c r="C57" s="225">
        <v>15</v>
      </c>
      <c r="D57" s="38"/>
      <c r="E57" s="232">
        <v>10</v>
      </c>
      <c r="F57" s="233">
        <v>4</v>
      </c>
      <c r="G57" s="233">
        <v>1</v>
      </c>
      <c r="H57" s="233">
        <v>0</v>
      </c>
      <c r="I57" s="234">
        <v>0</v>
      </c>
    </row>
    <row r="58" spans="2:9" s="5" customFormat="1" ht="11.1" customHeight="1" x14ac:dyDescent="0.15">
      <c r="B58" s="33" t="s">
        <v>37</v>
      </c>
      <c r="C58" s="225">
        <v>0</v>
      </c>
      <c r="D58" s="38"/>
      <c r="E58" s="232">
        <v>0</v>
      </c>
      <c r="F58" s="233">
        <v>0</v>
      </c>
      <c r="G58" s="233">
        <v>0</v>
      </c>
      <c r="H58" s="233">
        <v>0</v>
      </c>
      <c r="I58" s="234">
        <v>0</v>
      </c>
    </row>
    <row r="59" spans="2:9" s="22" customFormat="1" ht="11.1" customHeight="1" x14ac:dyDescent="0.15">
      <c r="B59" s="29" t="s">
        <v>110</v>
      </c>
      <c r="C59" s="224">
        <v>47</v>
      </c>
      <c r="D59" s="36"/>
      <c r="E59" s="229">
        <v>33</v>
      </c>
      <c r="F59" s="230">
        <v>16</v>
      </c>
      <c r="G59" s="230">
        <v>1</v>
      </c>
      <c r="H59" s="230">
        <v>2</v>
      </c>
      <c r="I59" s="231">
        <v>0</v>
      </c>
    </row>
    <row r="60" spans="2:9" s="5" customFormat="1" ht="11.1" customHeight="1" x14ac:dyDescent="0.15">
      <c r="B60" s="33" t="s">
        <v>38</v>
      </c>
      <c r="C60" s="225">
        <v>4</v>
      </c>
      <c r="D60" s="38"/>
      <c r="E60" s="232">
        <v>4</v>
      </c>
      <c r="F60" s="233">
        <v>0</v>
      </c>
      <c r="G60" s="233">
        <v>0</v>
      </c>
      <c r="H60" s="233">
        <v>0</v>
      </c>
      <c r="I60" s="234">
        <v>0</v>
      </c>
    </row>
    <row r="61" spans="2:9" s="5" customFormat="1" ht="11.1" customHeight="1" x14ac:dyDescent="0.15">
      <c r="B61" s="33" t="s">
        <v>39</v>
      </c>
      <c r="C61" s="225">
        <v>1</v>
      </c>
      <c r="D61" s="38"/>
      <c r="E61" s="232">
        <v>1</v>
      </c>
      <c r="F61" s="233">
        <v>1</v>
      </c>
      <c r="G61" s="233">
        <v>0</v>
      </c>
      <c r="H61" s="233">
        <v>0</v>
      </c>
      <c r="I61" s="234">
        <v>0</v>
      </c>
    </row>
    <row r="62" spans="2:9" s="5" customFormat="1" ht="11.1" customHeight="1" x14ac:dyDescent="0.15">
      <c r="B62" s="33" t="s">
        <v>40</v>
      </c>
      <c r="C62" s="225">
        <v>12</v>
      </c>
      <c r="D62" s="38"/>
      <c r="E62" s="232">
        <v>10</v>
      </c>
      <c r="F62" s="233">
        <v>5</v>
      </c>
      <c r="G62" s="233">
        <v>0</v>
      </c>
      <c r="H62" s="233">
        <v>2</v>
      </c>
      <c r="I62" s="234">
        <v>0</v>
      </c>
    </row>
    <row r="63" spans="2:9" s="5" customFormat="1" ht="11.1" customHeight="1" x14ac:dyDescent="0.15">
      <c r="B63" s="33" t="s">
        <v>41</v>
      </c>
      <c r="C63" s="225">
        <v>28</v>
      </c>
      <c r="D63" s="38"/>
      <c r="E63" s="232">
        <v>16</v>
      </c>
      <c r="F63" s="233">
        <v>9</v>
      </c>
      <c r="G63" s="233">
        <v>1</v>
      </c>
      <c r="H63" s="233">
        <v>0</v>
      </c>
      <c r="I63" s="234">
        <v>0</v>
      </c>
    </row>
    <row r="64" spans="2:9" s="5" customFormat="1" ht="11.1" customHeight="1" x14ac:dyDescent="0.15">
      <c r="B64" s="33" t="s">
        <v>42</v>
      </c>
      <c r="C64" s="225">
        <v>2</v>
      </c>
      <c r="D64" s="38"/>
      <c r="E64" s="232">
        <v>2</v>
      </c>
      <c r="F64" s="233">
        <v>1</v>
      </c>
      <c r="G64" s="233">
        <v>0</v>
      </c>
      <c r="H64" s="233">
        <v>0</v>
      </c>
      <c r="I64" s="234">
        <v>0</v>
      </c>
    </row>
    <row r="65" spans="2:9" s="22" customFormat="1" ht="11.1" customHeight="1" x14ac:dyDescent="0.15">
      <c r="B65" s="29" t="s">
        <v>111</v>
      </c>
      <c r="C65" s="224">
        <v>17</v>
      </c>
      <c r="D65" s="36"/>
      <c r="E65" s="229">
        <v>11</v>
      </c>
      <c r="F65" s="230">
        <v>2</v>
      </c>
      <c r="G65" s="230">
        <v>0</v>
      </c>
      <c r="H65" s="230">
        <v>0</v>
      </c>
      <c r="I65" s="231">
        <v>0</v>
      </c>
    </row>
    <row r="66" spans="2:9" s="5" customFormat="1" ht="11.1" customHeight="1" x14ac:dyDescent="0.15">
      <c r="B66" s="33" t="s">
        <v>43</v>
      </c>
      <c r="C66" s="225">
        <v>8</v>
      </c>
      <c r="D66" s="38"/>
      <c r="E66" s="232">
        <v>1</v>
      </c>
      <c r="F66" s="233">
        <v>0</v>
      </c>
      <c r="G66" s="233">
        <v>0</v>
      </c>
      <c r="H66" s="233">
        <v>0</v>
      </c>
      <c r="I66" s="234">
        <v>0</v>
      </c>
    </row>
    <row r="67" spans="2:9" s="5" customFormat="1" ht="11.1" customHeight="1" x14ac:dyDescent="0.15">
      <c r="B67" s="33" t="s">
        <v>44</v>
      </c>
      <c r="C67" s="225">
        <v>3</v>
      </c>
      <c r="D67" s="38"/>
      <c r="E67" s="232">
        <v>1</v>
      </c>
      <c r="F67" s="233">
        <v>0</v>
      </c>
      <c r="G67" s="233">
        <v>0</v>
      </c>
      <c r="H67" s="233">
        <v>0</v>
      </c>
      <c r="I67" s="234">
        <v>0</v>
      </c>
    </row>
    <row r="68" spans="2:9" s="5" customFormat="1" ht="11.1" customHeight="1" x14ac:dyDescent="0.15">
      <c r="B68" s="33" t="s">
        <v>45</v>
      </c>
      <c r="C68" s="225">
        <v>4</v>
      </c>
      <c r="D68" s="38"/>
      <c r="E68" s="232">
        <v>3</v>
      </c>
      <c r="F68" s="233">
        <v>1</v>
      </c>
      <c r="G68" s="233">
        <v>0</v>
      </c>
      <c r="H68" s="233">
        <v>0</v>
      </c>
      <c r="I68" s="234">
        <v>0</v>
      </c>
    </row>
    <row r="69" spans="2:9" s="5" customFormat="1" ht="11.1" customHeight="1" x14ac:dyDescent="0.15">
      <c r="B69" s="33" t="s">
        <v>46</v>
      </c>
      <c r="C69" s="225">
        <v>2</v>
      </c>
      <c r="D69" s="38"/>
      <c r="E69" s="232">
        <v>6</v>
      </c>
      <c r="F69" s="233">
        <v>1</v>
      </c>
      <c r="G69" s="233">
        <v>0</v>
      </c>
      <c r="H69" s="233">
        <v>0</v>
      </c>
      <c r="I69" s="234">
        <v>0</v>
      </c>
    </row>
    <row r="70" spans="2:9" s="22" customFormat="1" ht="11.1" customHeight="1" x14ac:dyDescent="0.15">
      <c r="B70" s="29" t="s">
        <v>112</v>
      </c>
      <c r="C70" s="224">
        <v>56</v>
      </c>
      <c r="D70" s="36"/>
      <c r="E70" s="229">
        <v>32</v>
      </c>
      <c r="F70" s="230">
        <v>10</v>
      </c>
      <c r="G70" s="230">
        <v>1</v>
      </c>
      <c r="H70" s="230">
        <v>1</v>
      </c>
      <c r="I70" s="231">
        <v>0</v>
      </c>
    </row>
    <row r="71" spans="2:9" s="5" customFormat="1" ht="11.1" customHeight="1" x14ac:dyDescent="0.15">
      <c r="B71" s="33" t="s">
        <v>47</v>
      </c>
      <c r="C71" s="225">
        <v>46</v>
      </c>
      <c r="D71" s="38"/>
      <c r="E71" s="232">
        <v>20</v>
      </c>
      <c r="F71" s="233">
        <v>2</v>
      </c>
      <c r="G71" s="233">
        <v>0</v>
      </c>
      <c r="H71" s="233">
        <v>0</v>
      </c>
      <c r="I71" s="234">
        <v>0</v>
      </c>
    </row>
    <row r="72" spans="2:9" s="5" customFormat="1" ht="11.1" customHeight="1" x14ac:dyDescent="0.15">
      <c r="B72" s="33" t="s">
        <v>48</v>
      </c>
      <c r="C72" s="225">
        <v>1</v>
      </c>
      <c r="D72" s="38"/>
      <c r="E72" s="232">
        <v>3</v>
      </c>
      <c r="F72" s="233">
        <v>1</v>
      </c>
      <c r="G72" s="233">
        <v>0</v>
      </c>
      <c r="H72" s="233">
        <v>1</v>
      </c>
      <c r="I72" s="234">
        <v>0</v>
      </c>
    </row>
    <row r="73" spans="2:9" s="5" customFormat="1" ht="11.1" customHeight="1" x14ac:dyDescent="0.15">
      <c r="B73" s="33" t="s">
        <v>49</v>
      </c>
      <c r="C73" s="225">
        <v>1</v>
      </c>
      <c r="D73" s="38"/>
      <c r="E73" s="232">
        <v>1</v>
      </c>
      <c r="F73" s="233">
        <v>1</v>
      </c>
      <c r="G73" s="233">
        <v>0</v>
      </c>
      <c r="H73" s="233">
        <v>0</v>
      </c>
      <c r="I73" s="234">
        <v>0</v>
      </c>
    </row>
    <row r="74" spans="2:9" s="5" customFormat="1" ht="11.1" customHeight="1" x14ac:dyDescent="0.15">
      <c r="B74" s="33" t="s">
        <v>50</v>
      </c>
      <c r="C74" s="225">
        <v>0</v>
      </c>
      <c r="D74" s="38"/>
      <c r="E74" s="232">
        <v>2</v>
      </c>
      <c r="F74" s="233">
        <v>0</v>
      </c>
      <c r="G74" s="233">
        <v>0</v>
      </c>
      <c r="H74" s="233">
        <v>0</v>
      </c>
      <c r="I74" s="234">
        <v>0</v>
      </c>
    </row>
    <row r="75" spans="2:9" s="5" customFormat="1" ht="11.1" customHeight="1" x14ac:dyDescent="0.15">
      <c r="B75" s="33" t="s">
        <v>51</v>
      </c>
      <c r="C75" s="225">
        <v>1</v>
      </c>
      <c r="D75" s="38"/>
      <c r="E75" s="232">
        <v>1</v>
      </c>
      <c r="F75" s="233">
        <v>2</v>
      </c>
      <c r="G75" s="233">
        <v>0</v>
      </c>
      <c r="H75" s="233">
        <v>0</v>
      </c>
      <c r="I75" s="234">
        <v>0</v>
      </c>
    </row>
    <row r="76" spans="2:9" s="5" customFormat="1" ht="11.1" customHeight="1" x14ac:dyDescent="0.15">
      <c r="B76" s="33" t="s">
        <v>52</v>
      </c>
      <c r="C76" s="225">
        <v>2</v>
      </c>
      <c r="D76" s="38"/>
      <c r="E76" s="232">
        <v>1</v>
      </c>
      <c r="F76" s="233">
        <v>1</v>
      </c>
      <c r="G76" s="233">
        <v>1</v>
      </c>
      <c r="H76" s="233">
        <v>0</v>
      </c>
      <c r="I76" s="234">
        <v>0</v>
      </c>
    </row>
    <row r="77" spans="2:9" s="5" customFormat="1" ht="11.1" customHeight="1" x14ac:dyDescent="0.15">
      <c r="B77" s="33" t="s">
        <v>53</v>
      </c>
      <c r="C77" s="225">
        <v>2</v>
      </c>
      <c r="D77" s="38"/>
      <c r="E77" s="232">
        <v>2</v>
      </c>
      <c r="F77" s="233">
        <v>2</v>
      </c>
      <c r="G77" s="233">
        <v>0</v>
      </c>
      <c r="H77" s="233">
        <v>0</v>
      </c>
      <c r="I77" s="234">
        <v>0</v>
      </c>
    </row>
    <row r="78" spans="2:9" s="5" customFormat="1" ht="11.1" customHeight="1" thickBot="1" x14ac:dyDescent="0.2">
      <c r="B78" s="34" t="s">
        <v>54</v>
      </c>
      <c r="C78" s="228">
        <v>3</v>
      </c>
      <c r="D78" s="41"/>
      <c r="E78" s="235">
        <v>2</v>
      </c>
      <c r="F78" s="236">
        <v>1</v>
      </c>
      <c r="G78" s="236">
        <v>0</v>
      </c>
      <c r="H78" s="236">
        <v>0</v>
      </c>
      <c r="I78" s="237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codeName="Sheet45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97</v>
      </c>
    </row>
    <row r="2" spans="2:9" s="3" customFormat="1" ht="14.4" x14ac:dyDescent="0.15">
      <c r="B2" s="247" t="str">
        <f>'D-a-(2)'!B2:I2</f>
        <v>６　年次別　都道府県別  詐欺　手口別　認知・検挙件数及び検挙人員（つづき）</v>
      </c>
      <c r="C2" s="247"/>
      <c r="D2" s="247"/>
      <c r="E2" s="247"/>
      <c r="F2" s="247"/>
      <c r="G2" s="247"/>
      <c r="H2" s="247"/>
      <c r="I2" s="247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0" t="s">
        <v>74</v>
      </c>
      <c r="D4" s="250"/>
      <c r="E4" s="250"/>
      <c r="F4" s="250"/>
      <c r="G4" s="250"/>
      <c r="H4" s="250"/>
      <c r="I4" s="250"/>
    </row>
    <row r="5" spans="2:9" s="5" customFormat="1" x14ac:dyDescent="0.15">
      <c r="B5" s="251" t="s">
        <v>57</v>
      </c>
      <c r="C5" s="264" t="s">
        <v>0</v>
      </c>
      <c r="D5" s="254" t="s">
        <v>58</v>
      </c>
      <c r="E5" s="255"/>
      <c r="F5" s="248" t="s">
        <v>59</v>
      </c>
      <c r="G5" s="249"/>
      <c r="H5" s="249"/>
      <c r="I5" s="249"/>
    </row>
    <row r="6" spans="2:9" s="5" customFormat="1" x14ac:dyDescent="0.15">
      <c r="B6" s="252"/>
      <c r="C6" s="265"/>
      <c r="D6" s="256"/>
      <c r="E6" s="257"/>
      <c r="F6" s="260" t="s">
        <v>60</v>
      </c>
      <c r="G6" s="9"/>
      <c r="H6" s="262" t="s">
        <v>61</v>
      </c>
      <c r="I6" s="9"/>
    </row>
    <row r="7" spans="2:9" s="5" customFormat="1" x14ac:dyDescent="0.15">
      <c r="B7" s="253"/>
      <c r="C7" s="266"/>
      <c r="D7" s="258"/>
      <c r="E7" s="259"/>
      <c r="F7" s="261"/>
      <c r="G7" s="8" t="s">
        <v>1</v>
      </c>
      <c r="H7" s="263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'D-a-(13)'!B9</f>
        <v>2011  平成23年</v>
      </c>
      <c r="C9" s="15">
        <v>7945</v>
      </c>
      <c r="D9" s="16">
        <v>86.834487098804274</v>
      </c>
      <c r="E9" s="17">
        <v>6899</v>
      </c>
      <c r="F9" s="15">
        <v>2878</v>
      </c>
      <c r="G9" s="15">
        <v>490</v>
      </c>
      <c r="H9" s="15">
        <v>138</v>
      </c>
      <c r="I9" s="15">
        <v>30</v>
      </c>
    </row>
    <row r="10" spans="2:9" s="5" customFormat="1" x14ac:dyDescent="0.15">
      <c r="B10" s="18" t="str">
        <f>'D-a-(13)'!B10</f>
        <v>2012      24</v>
      </c>
      <c r="C10" s="15">
        <v>9478</v>
      </c>
      <c r="D10" s="16">
        <v>61.194344798480692</v>
      </c>
      <c r="E10" s="17">
        <v>5800</v>
      </c>
      <c r="F10" s="15">
        <v>3118</v>
      </c>
      <c r="G10" s="15">
        <v>562</v>
      </c>
      <c r="H10" s="15">
        <v>108</v>
      </c>
      <c r="I10" s="15">
        <v>26</v>
      </c>
    </row>
    <row r="11" spans="2:9" s="5" customFormat="1" x14ac:dyDescent="0.15">
      <c r="B11" s="18" t="str">
        <f>'D-a-(13)'!B11</f>
        <v>2013      25</v>
      </c>
      <c r="C11" s="15">
        <v>10855</v>
      </c>
      <c r="D11" s="16">
        <v>52.795946568401654</v>
      </c>
      <c r="E11" s="17">
        <v>5731</v>
      </c>
      <c r="F11" s="15">
        <v>3374</v>
      </c>
      <c r="G11" s="15">
        <v>656</v>
      </c>
      <c r="H11" s="15">
        <v>114</v>
      </c>
      <c r="I11" s="15">
        <v>25</v>
      </c>
    </row>
    <row r="12" spans="2:9" s="5" customFormat="1" x14ac:dyDescent="0.15">
      <c r="B12" s="18" t="str">
        <f>'D-a-(13)'!B12</f>
        <v>2014      26</v>
      </c>
      <c r="C12" s="15">
        <v>12737</v>
      </c>
      <c r="D12" s="16">
        <v>43.495328570306981</v>
      </c>
      <c r="E12" s="17">
        <v>5540</v>
      </c>
      <c r="F12" s="15">
        <v>3378</v>
      </c>
      <c r="G12" s="15">
        <v>635</v>
      </c>
      <c r="H12" s="15">
        <v>121</v>
      </c>
      <c r="I12" s="15">
        <v>21</v>
      </c>
    </row>
    <row r="13" spans="2:9" s="5" customFormat="1" x14ac:dyDescent="0.15">
      <c r="B13" s="18" t="str">
        <f>'D-a-(13)'!B13</f>
        <v>2015      27</v>
      </c>
      <c r="C13" s="15">
        <v>13297</v>
      </c>
      <c r="D13" s="16">
        <v>49.063698578626756</v>
      </c>
      <c r="E13" s="17">
        <v>6524</v>
      </c>
      <c r="F13" s="15">
        <v>3839</v>
      </c>
      <c r="G13" s="15">
        <v>684</v>
      </c>
      <c r="H13" s="15">
        <v>161</v>
      </c>
      <c r="I13" s="15">
        <v>25</v>
      </c>
    </row>
    <row r="14" spans="2:9" s="5" customFormat="1" x14ac:dyDescent="0.15">
      <c r="B14" s="18" t="str">
        <f>'D-a-(13)'!B14</f>
        <v>2016      28</v>
      </c>
      <c r="C14" s="15">
        <v>14138</v>
      </c>
      <c r="D14" s="16">
        <v>47.665865044560753</v>
      </c>
      <c r="E14" s="17">
        <v>6739</v>
      </c>
      <c r="F14" s="15">
        <v>3972</v>
      </c>
      <c r="G14" s="15">
        <v>671</v>
      </c>
      <c r="H14" s="15">
        <v>131</v>
      </c>
      <c r="I14" s="15">
        <v>16</v>
      </c>
    </row>
    <row r="15" spans="2:9" s="5" customFormat="1" x14ac:dyDescent="0.15">
      <c r="B15" s="18" t="str">
        <f>'D-a-(13)'!B15</f>
        <v>2017      29</v>
      </c>
      <c r="C15" s="15">
        <v>15195</v>
      </c>
      <c r="D15" s="16">
        <v>39.072063178677197</v>
      </c>
      <c r="E15" s="17">
        <v>5937</v>
      </c>
      <c r="F15" s="15">
        <v>3501</v>
      </c>
      <c r="G15" s="15">
        <v>636</v>
      </c>
      <c r="H15" s="15">
        <v>137</v>
      </c>
      <c r="I15" s="15">
        <v>19</v>
      </c>
    </row>
    <row r="16" spans="2:9" s="5" customFormat="1" x14ac:dyDescent="0.15">
      <c r="B16" s="18" t="str">
        <f>'D-a-(13)'!B16</f>
        <v>2018      30</v>
      </c>
      <c r="C16" s="15">
        <v>12020</v>
      </c>
      <c r="D16" s="16">
        <v>44.467554076539102</v>
      </c>
      <c r="E16" s="17">
        <v>5345</v>
      </c>
      <c r="F16" s="15">
        <v>3284</v>
      </c>
      <c r="G16" s="15">
        <v>590</v>
      </c>
      <c r="H16" s="15">
        <v>161</v>
      </c>
      <c r="I16" s="15">
        <v>16</v>
      </c>
    </row>
    <row r="17" spans="2:9" s="22" customFormat="1" x14ac:dyDescent="0.15">
      <c r="B17" s="18" t="str">
        <f>'D-a-(13)'!B17</f>
        <v>2019  令和元年</v>
      </c>
      <c r="C17" s="19">
        <v>10786</v>
      </c>
      <c r="D17" s="16">
        <v>48.627850917856478</v>
      </c>
      <c r="E17" s="20">
        <v>5245</v>
      </c>
      <c r="F17" s="20">
        <v>2979</v>
      </c>
      <c r="G17" s="20">
        <v>575</v>
      </c>
      <c r="H17" s="20">
        <v>164</v>
      </c>
      <c r="I17" s="21">
        <v>12</v>
      </c>
    </row>
    <row r="18" spans="2:9" s="22" customFormat="1" x14ac:dyDescent="0.15">
      <c r="B18" s="23" t="str">
        <f>'D-a-(13)'!B18</f>
        <v>2020      ２</v>
      </c>
      <c r="C18" s="24">
        <f>SUM(C20,C26,C33,C34,C45,C52,C59,C65,C70)</f>
        <v>9711</v>
      </c>
      <c r="D18" s="25">
        <f>E18/C18*100</f>
        <v>46.195036556482336</v>
      </c>
      <c r="E18" s="26">
        <f>SUM(E20,E26,E33,E34,E45,E52,E59,E65,E70)</f>
        <v>4486</v>
      </c>
      <c r="F18" s="24">
        <f>SUM(F20,F26,F33,F34,F45,F52,F59,F65,F70)</f>
        <v>2560</v>
      </c>
      <c r="G18" s="24">
        <f>SUM(G20,G26,G33,G34,G45,G52,G59,G65,G70)</f>
        <v>521</v>
      </c>
      <c r="H18" s="24">
        <f>SUM(H20,H26,H33,H34,H45,H52,H59,H65,H70)</f>
        <v>105</v>
      </c>
      <c r="I18" s="24">
        <f>SUM(I20,I26,I33,I34,I45,I52,I59,I65,I70)</f>
        <v>11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48">
        <v>183</v>
      </c>
      <c r="D20" s="36"/>
      <c r="E20" s="238">
        <v>102</v>
      </c>
      <c r="F20" s="239">
        <v>101</v>
      </c>
      <c r="G20" s="239">
        <v>26</v>
      </c>
      <c r="H20" s="239">
        <v>0</v>
      </c>
      <c r="I20" s="240">
        <v>0</v>
      </c>
    </row>
    <row r="21" spans="2:9" s="5" customFormat="1" ht="11.1" customHeight="1" x14ac:dyDescent="0.15">
      <c r="B21" s="33" t="s">
        <v>4</v>
      </c>
      <c r="C21" s="49">
        <v>117</v>
      </c>
      <c r="D21" s="38"/>
      <c r="E21" s="241">
        <v>63</v>
      </c>
      <c r="F21" s="242">
        <v>62</v>
      </c>
      <c r="G21" s="242">
        <v>13</v>
      </c>
      <c r="H21" s="242">
        <v>0</v>
      </c>
      <c r="I21" s="243">
        <v>0</v>
      </c>
    </row>
    <row r="22" spans="2:9" s="5" customFormat="1" ht="11.1" customHeight="1" x14ac:dyDescent="0.15">
      <c r="B22" s="33" t="s">
        <v>5</v>
      </c>
      <c r="C22" s="49">
        <v>22</v>
      </c>
      <c r="D22" s="38"/>
      <c r="E22" s="241">
        <v>15</v>
      </c>
      <c r="F22" s="242">
        <v>10</v>
      </c>
      <c r="G22" s="242">
        <v>3</v>
      </c>
      <c r="H22" s="242">
        <v>0</v>
      </c>
      <c r="I22" s="243">
        <v>0</v>
      </c>
    </row>
    <row r="23" spans="2:9" s="5" customFormat="1" ht="11.1" customHeight="1" x14ac:dyDescent="0.15">
      <c r="B23" s="33" t="s">
        <v>6</v>
      </c>
      <c r="C23" s="49">
        <v>16</v>
      </c>
      <c r="D23" s="38"/>
      <c r="E23" s="241">
        <v>6</v>
      </c>
      <c r="F23" s="242">
        <v>9</v>
      </c>
      <c r="G23" s="242">
        <v>1</v>
      </c>
      <c r="H23" s="242">
        <v>0</v>
      </c>
      <c r="I23" s="243">
        <v>0</v>
      </c>
    </row>
    <row r="24" spans="2:9" s="5" customFormat="1" ht="11.1" customHeight="1" x14ac:dyDescent="0.15">
      <c r="B24" s="33" t="s">
        <v>7</v>
      </c>
      <c r="C24" s="49">
        <v>15</v>
      </c>
      <c r="D24" s="38"/>
      <c r="E24" s="241">
        <v>17</v>
      </c>
      <c r="F24" s="242">
        <v>17</v>
      </c>
      <c r="G24" s="242">
        <v>8</v>
      </c>
      <c r="H24" s="242">
        <v>0</v>
      </c>
      <c r="I24" s="243">
        <v>0</v>
      </c>
    </row>
    <row r="25" spans="2:9" s="5" customFormat="1" ht="11.1" customHeight="1" x14ac:dyDescent="0.15">
      <c r="B25" s="33" t="s">
        <v>8</v>
      </c>
      <c r="C25" s="49">
        <v>13</v>
      </c>
      <c r="D25" s="38"/>
      <c r="E25" s="241">
        <v>1</v>
      </c>
      <c r="F25" s="242">
        <v>3</v>
      </c>
      <c r="G25" s="242">
        <v>1</v>
      </c>
      <c r="H25" s="242">
        <v>0</v>
      </c>
      <c r="I25" s="243">
        <v>0</v>
      </c>
    </row>
    <row r="26" spans="2:9" s="22" customFormat="1" ht="11.1" customHeight="1" x14ac:dyDescent="0.15">
      <c r="B26" s="29" t="s">
        <v>106</v>
      </c>
      <c r="C26" s="48">
        <v>432</v>
      </c>
      <c r="D26" s="36"/>
      <c r="E26" s="238">
        <v>251</v>
      </c>
      <c r="F26" s="239">
        <v>161</v>
      </c>
      <c r="G26" s="239">
        <v>47</v>
      </c>
      <c r="H26" s="239">
        <v>4</v>
      </c>
      <c r="I26" s="240">
        <v>0</v>
      </c>
    </row>
    <row r="27" spans="2:9" s="5" customFormat="1" ht="11.1" customHeight="1" x14ac:dyDescent="0.15">
      <c r="B27" s="33" t="s">
        <v>9</v>
      </c>
      <c r="C27" s="49">
        <v>58</v>
      </c>
      <c r="D27" s="38"/>
      <c r="E27" s="241">
        <v>39</v>
      </c>
      <c r="F27" s="242">
        <v>21</v>
      </c>
      <c r="G27" s="242">
        <v>4</v>
      </c>
      <c r="H27" s="242">
        <v>1</v>
      </c>
      <c r="I27" s="243">
        <v>0</v>
      </c>
    </row>
    <row r="28" spans="2:9" s="5" customFormat="1" ht="11.1" customHeight="1" x14ac:dyDescent="0.15">
      <c r="B28" s="33" t="s">
        <v>10</v>
      </c>
      <c r="C28" s="49">
        <v>38</v>
      </c>
      <c r="D28" s="38"/>
      <c r="E28" s="241">
        <v>24</v>
      </c>
      <c r="F28" s="242">
        <v>16</v>
      </c>
      <c r="G28" s="242">
        <v>6</v>
      </c>
      <c r="H28" s="242">
        <v>2</v>
      </c>
      <c r="I28" s="243">
        <v>0</v>
      </c>
    </row>
    <row r="29" spans="2:9" s="5" customFormat="1" ht="11.1" customHeight="1" x14ac:dyDescent="0.15">
      <c r="B29" s="33" t="s">
        <v>11</v>
      </c>
      <c r="C29" s="49">
        <v>146</v>
      </c>
      <c r="D29" s="38"/>
      <c r="E29" s="241">
        <v>66</v>
      </c>
      <c r="F29" s="242">
        <v>41</v>
      </c>
      <c r="G29" s="242">
        <v>7</v>
      </c>
      <c r="H29" s="242">
        <v>0</v>
      </c>
      <c r="I29" s="243">
        <v>0</v>
      </c>
    </row>
    <row r="30" spans="2:9" s="5" customFormat="1" ht="11.1" customHeight="1" x14ac:dyDescent="0.15">
      <c r="B30" s="33" t="s">
        <v>12</v>
      </c>
      <c r="C30" s="49">
        <v>58</v>
      </c>
      <c r="D30" s="38"/>
      <c r="E30" s="241">
        <v>28</v>
      </c>
      <c r="F30" s="242">
        <v>17</v>
      </c>
      <c r="G30" s="242">
        <v>4</v>
      </c>
      <c r="H30" s="242">
        <v>0</v>
      </c>
      <c r="I30" s="243">
        <v>0</v>
      </c>
    </row>
    <row r="31" spans="2:9" s="5" customFormat="1" ht="11.1" customHeight="1" x14ac:dyDescent="0.15">
      <c r="B31" s="33" t="s">
        <v>13</v>
      </c>
      <c r="C31" s="49">
        <v>43</v>
      </c>
      <c r="D31" s="38"/>
      <c r="E31" s="241">
        <v>35</v>
      </c>
      <c r="F31" s="242">
        <v>29</v>
      </c>
      <c r="G31" s="242">
        <v>11</v>
      </c>
      <c r="H31" s="242">
        <v>1</v>
      </c>
      <c r="I31" s="243">
        <v>0</v>
      </c>
    </row>
    <row r="32" spans="2:9" s="5" customFormat="1" ht="11.1" customHeight="1" x14ac:dyDescent="0.15">
      <c r="B32" s="33" t="s">
        <v>14</v>
      </c>
      <c r="C32" s="49">
        <v>89</v>
      </c>
      <c r="D32" s="38"/>
      <c r="E32" s="241">
        <v>59</v>
      </c>
      <c r="F32" s="242">
        <v>37</v>
      </c>
      <c r="G32" s="242">
        <v>15</v>
      </c>
      <c r="H32" s="242">
        <v>0</v>
      </c>
      <c r="I32" s="243">
        <v>0</v>
      </c>
    </row>
    <row r="33" spans="2:9" s="22" customFormat="1" ht="11.1" customHeight="1" x14ac:dyDescent="0.15">
      <c r="B33" s="29" t="s">
        <v>15</v>
      </c>
      <c r="C33" s="48">
        <v>1844</v>
      </c>
      <c r="D33" s="39"/>
      <c r="E33" s="238">
        <v>1040</v>
      </c>
      <c r="F33" s="239">
        <v>379</v>
      </c>
      <c r="G33" s="239">
        <v>54</v>
      </c>
      <c r="H33" s="239">
        <v>33</v>
      </c>
      <c r="I33" s="240">
        <v>1</v>
      </c>
    </row>
    <row r="34" spans="2:9" s="22" customFormat="1" ht="11.1" customHeight="1" x14ac:dyDescent="0.15">
      <c r="B34" s="29" t="s">
        <v>107</v>
      </c>
      <c r="C34" s="48">
        <v>2148</v>
      </c>
      <c r="D34" s="36"/>
      <c r="E34" s="238">
        <v>763</v>
      </c>
      <c r="F34" s="239">
        <v>491</v>
      </c>
      <c r="G34" s="239">
        <v>100</v>
      </c>
      <c r="H34" s="239">
        <v>21</v>
      </c>
      <c r="I34" s="240">
        <v>3</v>
      </c>
    </row>
    <row r="35" spans="2:9" s="5" customFormat="1" ht="11.1" customHeight="1" x14ac:dyDescent="0.15">
      <c r="B35" s="33" t="s">
        <v>16</v>
      </c>
      <c r="C35" s="49">
        <v>112</v>
      </c>
      <c r="D35" s="38"/>
      <c r="E35" s="241">
        <v>40</v>
      </c>
      <c r="F35" s="242">
        <v>27</v>
      </c>
      <c r="G35" s="242">
        <v>7</v>
      </c>
      <c r="H35" s="242">
        <v>2</v>
      </c>
      <c r="I35" s="243">
        <v>0</v>
      </c>
    </row>
    <row r="36" spans="2:9" s="5" customFormat="1" ht="11.1" customHeight="1" x14ac:dyDescent="0.15">
      <c r="B36" s="33" t="s">
        <v>17</v>
      </c>
      <c r="C36" s="49">
        <v>118</v>
      </c>
      <c r="D36" s="38"/>
      <c r="E36" s="241">
        <v>62</v>
      </c>
      <c r="F36" s="242">
        <v>27</v>
      </c>
      <c r="G36" s="242">
        <v>11</v>
      </c>
      <c r="H36" s="242">
        <v>1</v>
      </c>
      <c r="I36" s="243">
        <v>0</v>
      </c>
    </row>
    <row r="37" spans="2:9" s="5" customFormat="1" ht="11.1" customHeight="1" x14ac:dyDescent="0.15">
      <c r="B37" s="33" t="s">
        <v>18</v>
      </c>
      <c r="C37" s="49">
        <v>105</v>
      </c>
      <c r="D37" s="38"/>
      <c r="E37" s="241">
        <v>58</v>
      </c>
      <c r="F37" s="242">
        <v>40</v>
      </c>
      <c r="G37" s="242">
        <v>6</v>
      </c>
      <c r="H37" s="242">
        <v>2</v>
      </c>
      <c r="I37" s="243">
        <v>0</v>
      </c>
    </row>
    <row r="38" spans="2:9" s="5" customFormat="1" ht="11.1" customHeight="1" x14ac:dyDescent="0.15">
      <c r="B38" s="33" t="s">
        <v>19</v>
      </c>
      <c r="C38" s="49">
        <v>445</v>
      </c>
      <c r="D38" s="38"/>
      <c r="E38" s="241">
        <v>152</v>
      </c>
      <c r="F38" s="242">
        <v>94</v>
      </c>
      <c r="G38" s="242">
        <v>24</v>
      </c>
      <c r="H38" s="242">
        <v>4</v>
      </c>
      <c r="I38" s="243">
        <v>0</v>
      </c>
    </row>
    <row r="39" spans="2:9" s="5" customFormat="1" ht="11.1" customHeight="1" x14ac:dyDescent="0.15">
      <c r="B39" s="33" t="s">
        <v>20</v>
      </c>
      <c r="C39" s="49">
        <v>425</v>
      </c>
      <c r="D39" s="38"/>
      <c r="E39" s="241">
        <v>95</v>
      </c>
      <c r="F39" s="242">
        <v>64</v>
      </c>
      <c r="G39" s="242">
        <v>8</v>
      </c>
      <c r="H39" s="242">
        <v>2</v>
      </c>
      <c r="I39" s="243">
        <v>0</v>
      </c>
    </row>
    <row r="40" spans="2:9" s="5" customFormat="1" ht="11.1" customHeight="1" x14ac:dyDescent="0.15">
      <c r="B40" s="33" t="s">
        <v>21</v>
      </c>
      <c r="C40" s="49">
        <v>506</v>
      </c>
      <c r="D40" s="38"/>
      <c r="E40" s="241">
        <v>188</v>
      </c>
      <c r="F40" s="242">
        <v>116</v>
      </c>
      <c r="G40" s="242">
        <v>17</v>
      </c>
      <c r="H40" s="242">
        <v>5</v>
      </c>
      <c r="I40" s="243">
        <v>0</v>
      </c>
    </row>
    <row r="41" spans="2:9" s="5" customFormat="1" ht="11.1" customHeight="1" x14ac:dyDescent="0.15">
      <c r="B41" s="33" t="s">
        <v>22</v>
      </c>
      <c r="C41" s="49">
        <v>141</v>
      </c>
      <c r="D41" s="38"/>
      <c r="E41" s="241">
        <v>51</v>
      </c>
      <c r="F41" s="242">
        <v>32</v>
      </c>
      <c r="G41" s="242">
        <v>4</v>
      </c>
      <c r="H41" s="242">
        <v>0</v>
      </c>
      <c r="I41" s="243">
        <v>0</v>
      </c>
    </row>
    <row r="42" spans="2:9" s="5" customFormat="1" ht="11.1" customHeight="1" x14ac:dyDescent="0.15">
      <c r="B42" s="33" t="s">
        <v>23</v>
      </c>
      <c r="C42" s="49">
        <v>36</v>
      </c>
      <c r="D42" s="38"/>
      <c r="E42" s="241">
        <v>15</v>
      </c>
      <c r="F42" s="242">
        <v>12</v>
      </c>
      <c r="G42" s="242">
        <v>4</v>
      </c>
      <c r="H42" s="242">
        <v>1</v>
      </c>
      <c r="I42" s="243">
        <v>0</v>
      </c>
    </row>
    <row r="43" spans="2:9" s="5" customFormat="1" ht="11.1" customHeight="1" x14ac:dyDescent="0.15">
      <c r="B43" s="33" t="s">
        <v>24</v>
      </c>
      <c r="C43" s="49">
        <v>88</v>
      </c>
      <c r="D43" s="38"/>
      <c r="E43" s="241">
        <v>32</v>
      </c>
      <c r="F43" s="242">
        <v>20</v>
      </c>
      <c r="G43" s="242">
        <v>3</v>
      </c>
      <c r="H43" s="242">
        <v>0</v>
      </c>
      <c r="I43" s="243">
        <v>0</v>
      </c>
    </row>
    <row r="44" spans="2:9" s="5" customFormat="1" ht="11.1" customHeight="1" x14ac:dyDescent="0.15">
      <c r="B44" s="33" t="s">
        <v>25</v>
      </c>
      <c r="C44" s="49">
        <v>172</v>
      </c>
      <c r="D44" s="38"/>
      <c r="E44" s="241">
        <v>70</v>
      </c>
      <c r="F44" s="242">
        <v>59</v>
      </c>
      <c r="G44" s="242">
        <v>16</v>
      </c>
      <c r="H44" s="242">
        <v>4</v>
      </c>
      <c r="I44" s="243">
        <v>3</v>
      </c>
    </row>
    <row r="45" spans="2:9" s="22" customFormat="1" ht="11.1" customHeight="1" x14ac:dyDescent="0.15">
      <c r="B45" s="29" t="s">
        <v>108</v>
      </c>
      <c r="C45" s="48">
        <v>977</v>
      </c>
      <c r="D45" s="36"/>
      <c r="E45" s="238">
        <v>544</v>
      </c>
      <c r="F45" s="239">
        <v>351</v>
      </c>
      <c r="G45" s="239">
        <v>58</v>
      </c>
      <c r="H45" s="239">
        <v>17</v>
      </c>
      <c r="I45" s="240">
        <v>3</v>
      </c>
    </row>
    <row r="46" spans="2:9" s="5" customFormat="1" ht="11.1" customHeight="1" x14ac:dyDescent="0.15">
      <c r="B46" s="33" t="s">
        <v>26</v>
      </c>
      <c r="C46" s="49">
        <v>96</v>
      </c>
      <c r="D46" s="38"/>
      <c r="E46" s="241">
        <v>64</v>
      </c>
      <c r="F46" s="242">
        <v>21</v>
      </c>
      <c r="G46" s="242">
        <v>2</v>
      </c>
      <c r="H46" s="242">
        <v>0</v>
      </c>
      <c r="I46" s="243">
        <v>0</v>
      </c>
    </row>
    <row r="47" spans="2:9" s="5" customFormat="1" ht="11.1" customHeight="1" x14ac:dyDescent="0.15">
      <c r="B47" s="33" t="s">
        <v>27</v>
      </c>
      <c r="C47" s="49">
        <v>54</v>
      </c>
      <c r="D47" s="38"/>
      <c r="E47" s="241">
        <v>30</v>
      </c>
      <c r="F47" s="242">
        <v>18</v>
      </c>
      <c r="G47" s="242">
        <v>3</v>
      </c>
      <c r="H47" s="242">
        <v>1</v>
      </c>
      <c r="I47" s="243">
        <v>0</v>
      </c>
    </row>
    <row r="48" spans="2:9" s="5" customFormat="1" ht="11.1" customHeight="1" x14ac:dyDescent="0.15">
      <c r="B48" s="33" t="s">
        <v>28</v>
      </c>
      <c r="C48" s="55">
        <v>38</v>
      </c>
      <c r="D48" s="38"/>
      <c r="E48" s="241">
        <v>19</v>
      </c>
      <c r="F48" s="242">
        <v>16</v>
      </c>
      <c r="G48" s="242">
        <v>2</v>
      </c>
      <c r="H48" s="242">
        <v>0</v>
      </c>
      <c r="I48" s="243">
        <v>0</v>
      </c>
    </row>
    <row r="49" spans="2:9" s="5" customFormat="1" ht="11.1" customHeight="1" x14ac:dyDescent="0.15">
      <c r="B49" s="33" t="s">
        <v>29</v>
      </c>
      <c r="C49" s="55">
        <v>125</v>
      </c>
      <c r="D49" s="38"/>
      <c r="E49" s="241">
        <v>93</v>
      </c>
      <c r="F49" s="242">
        <v>39</v>
      </c>
      <c r="G49" s="242">
        <v>4</v>
      </c>
      <c r="H49" s="242">
        <v>1</v>
      </c>
      <c r="I49" s="243">
        <v>0</v>
      </c>
    </row>
    <row r="50" spans="2:9" s="5" customFormat="1" ht="11.1" customHeight="1" x14ac:dyDescent="0.15">
      <c r="B50" s="33" t="s">
        <v>30</v>
      </c>
      <c r="C50" s="55">
        <v>567</v>
      </c>
      <c r="D50" s="38"/>
      <c r="E50" s="241">
        <v>278</v>
      </c>
      <c r="F50" s="242">
        <v>224</v>
      </c>
      <c r="G50" s="242">
        <v>37</v>
      </c>
      <c r="H50" s="242">
        <v>14</v>
      </c>
      <c r="I50" s="243">
        <v>3</v>
      </c>
    </row>
    <row r="51" spans="2:9" s="5" customFormat="1" ht="11.1" customHeight="1" x14ac:dyDescent="0.15">
      <c r="B51" s="33" t="s">
        <v>31</v>
      </c>
      <c r="C51" s="55">
        <v>97</v>
      </c>
      <c r="D51" s="38"/>
      <c r="E51" s="241">
        <v>60</v>
      </c>
      <c r="F51" s="242">
        <v>33</v>
      </c>
      <c r="G51" s="242">
        <v>10</v>
      </c>
      <c r="H51" s="242">
        <v>1</v>
      </c>
      <c r="I51" s="243">
        <v>0</v>
      </c>
    </row>
    <row r="52" spans="2:9" s="22" customFormat="1" ht="11.1" customHeight="1" x14ac:dyDescent="0.15">
      <c r="B52" s="29" t="s">
        <v>109</v>
      </c>
      <c r="C52" s="56">
        <v>2565</v>
      </c>
      <c r="D52" s="36"/>
      <c r="E52" s="238">
        <v>896</v>
      </c>
      <c r="F52" s="239">
        <v>560</v>
      </c>
      <c r="G52" s="239">
        <v>111</v>
      </c>
      <c r="H52" s="239">
        <v>17</v>
      </c>
      <c r="I52" s="240">
        <v>0</v>
      </c>
    </row>
    <row r="53" spans="2:9" s="5" customFormat="1" ht="11.1" customHeight="1" x14ac:dyDescent="0.15">
      <c r="B53" s="33" t="s">
        <v>32</v>
      </c>
      <c r="C53" s="55">
        <v>150</v>
      </c>
      <c r="D53" s="38"/>
      <c r="E53" s="241">
        <v>54</v>
      </c>
      <c r="F53" s="242">
        <v>35</v>
      </c>
      <c r="G53" s="242">
        <v>8</v>
      </c>
      <c r="H53" s="242">
        <v>0</v>
      </c>
      <c r="I53" s="243">
        <v>0</v>
      </c>
    </row>
    <row r="54" spans="2:9" s="5" customFormat="1" ht="11.1" customHeight="1" x14ac:dyDescent="0.15">
      <c r="B54" s="33" t="s">
        <v>33</v>
      </c>
      <c r="C54" s="55">
        <v>142</v>
      </c>
      <c r="D54" s="38"/>
      <c r="E54" s="241">
        <v>89</v>
      </c>
      <c r="F54" s="242">
        <v>62</v>
      </c>
      <c r="G54" s="242">
        <v>15</v>
      </c>
      <c r="H54" s="242">
        <v>3</v>
      </c>
      <c r="I54" s="243">
        <v>0</v>
      </c>
    </row>
    <row r="55" spans="2:9" s="5" customFormat="1" ht="11.1" customHeight="1" x14ac:dyDescent="0.15">
      <c r="B55" s="33" t="s">
        <v>34</v>
      </c>
      <c r="C55" s="55">
        <v>1208</v>
      </c>
      <c r="D55" s="38"/>
      <c r="E55" s="241">
        <v>391</v>
      </c>
      <c r="F55" s="242">
        <v>193</v>
      </c>
      <c r="G55" s="242">
        <v>25</v>
      </c>
      <c r="H55" s="242">
        <v>8</v>
      </c>
      <c r="I55" s="243">
        <v>0</v>
      </c>
    </row>
    <row r="56" spans="2:9" s="5" customFormat="1" ht="11.1" customHeight="1" x14ac:dyDescent="0.15">
      <c r="B56" s="33" t="s">
        <v>35</v>
      </c>
      <c r="C56" s="55">
        <v>880</v>
      </c>
      <c r="D56" s="38"/>
      <c r="E56" s="241">
        <v>254</v>
      </c>
      <c r="F56" s="242">
        <v>202</v>
      </c>
      <c r="G56" s="242">
        <v>48</v>
      </c>
      <c r="H56" s="242">
        <v>5</v>
      </c>
      <c r="I56" s="243">
        <v>0</v>
      </c>
    </row>
    <row r="57" spans="2:9" s="5" customFormat="1" ht="11.1" customHeight="1" x14ac:dyDescent="0.15">
      <c r="B57" s="33" t="s">
        <v>36</v>
      </c>
      <c r="C57" s="55">
        <v>100</v>
      </c>
      <c r="D57" s="38"/>
      <c r="E57" s="241">
        <v>69</v>
      </c>
      <c r="F57" s="242">
        <v>46</v>
      </c>
      <c r="G57" s="242">
        <v>9</v>
      </c>
      <c r="H57" s="242">
        <v>1</v>
      </c>
      <c r="I57" s="243">
        <v>0</v>
      </c>
    </row>
    <row r="58" spans="2:9" s="5" customFormat="1" ht="11.1" customHeight="1" x14ac:dyDescent="0.15">
      <c r="B58" s="33" t="s">
        <v>37</v>
      </c>
      <c r="C58" s="49">
        <v>85</v>
      </c>
      <c r="D58" s="38"/>
      <c r="E58" s="241">
        <v>39</v>
      </c>
      <c r="F58" s="242">
        <v>22</v>
      </c>
      <c r="G58" s="242">
        <v>6</v>
      </c>
      <c r="H58" s="242">
        <v>0</v>
      </c>
      <c r="I58" s="243">
        <v>0</v>
      </c>
    </row>
    <row r="59" spans="2:9" s="22" customFormat="1" ht="11.1" customHeight="1" x14ac:dyDescent="0.15">
      <c r="B59" s="29" t="s">
        <v>110</v>
      </c>
      <c r="C59" s="48">
        <v>493</v>
      </c>
      <c r="D59" s="36"/>
      <c r="E59" s="238">
        <v>313</v>
      </c>
      <c r="F59" s="239">
        <v>152</v>
      </c>
      <c r="G59" s="239">
        <v>30</v>
      </c>
      <c r="H59" s="239">
        <v>5</v>
      </c>
      <c r="I59" s="240">
        <v>2</v>
      </c>
    </row>
    <row r="60" spans="2:9" s="5" customFormat="1" ht="11.1" customHeight="1" x14ac:dyDescent="0.15">
      <c r="B60" s="33" t="s">
        <v>38</v>
      </c>
      <c r="C60" s="49">
        <v>33</v>
      </c>
      <c r="D60" s="38"/>
      <c r="E60" s="241">
        <v>11</v>
      </c>
      <c r="F60" s="242">
        <v>7</v>
      </c>
      <c r="G60" s="242">
        <v>2</v>
      </c>
      <c r="H60" s="242">
        <v>1</v>
      </c>
      <c r="I60" s="243">
        <v>0</v>
      </c>
    </row>
    <row r="61" spans="2:9" s="5" customFormat="1" ht="11.1" customHeight="1" x14ac:dyDescent="0.15">
      <c r="B61" s="33" t="s">
        <v>39</v>
      </c>
      <c r="C61" s="49">
        <v>95</v>
      </c>
      <c r="D61" s="38"/>
      <c r="E61" s="241">
        <v>61</v>
      </c>
      <c r="F61" s="242">
        <v>23</v>
      </c>
      <c r="G61" s="242">
        <v>9</v>
      </c>
      <c r="H61" s="242">
        <v>1</v>
      </c>
      <c r="I61" s="243">
        <v>1</v>
      </c>
    </row>
    <row r="62" spans="2:9" s="5" customFormat="1" ht="11.1" customHeight="1" x14ac:dyDescent="0.15">
      <c r="B62" s="33" t="s">
        <v>40</v>
      </c>
      <c r="C62" s="49">
        <v>102</v>
      </c>
      <c r="D62" s="38"/>
      <c r="E62" s="241">
        <v>72</v>
      </c>
      <c r="F62" s="242">
        <v>50</v>
      </c>
      <c r="G62" s="242">
        <v>5</v>
      </c>
      <c r="H62" s="242">
        <v>1</v>
      </c>
      <c r="I62" s="243">
        <v>1</v>
      </c>
    </row>
    <row r="63" spans="2:9" s="5" customFormat="1" ht="11.1" customHeight="1" x14ac:dyDescent="0.15">
      <c r="B63" s="33" t="s">
        <v>41</v>
      </c>
      <c r="C63" s="49">
        <v>201</v>
      </c>
      <c r="D63" s="38"/>
      <c r="E63" s="241">
        <v>134</v>
      </c>
      <c r="F63" s="242">
        <v>49</v>
      </c>
      <c r="G63" s="242">
        <v>12</v>
      </c>
      <c r="H63" s="242">
        <v>1</v>
      </c>
      <c r="I63" s="243">
        <v>0</v>
      </c>
    </row>
    <row r="64" spans="2:9" s="5" customFormat="1" ht="11.1" customHeight="1" x14ac:dyDescent="0.15">
      <c r="B64" s="33" t="s">
        <v>42</v>
      </c>
      <c r="C64" s="49">
        <v>62</v>
      </c>
      <c r="D64" s="38"/>
      <c r="E64" s="241">
        <v>35</v>
      </c>
      <c r="F64" s="242">
        <v>23</v>
      </c>
      <c r="G64" s="242">
        <v>2</v>
      </c>
      <c r="H64" s="242">
        <v>1</v>
      </c>
      <c r="I64" s="243">
        <v>0</v>
      </c>
    </row>
    <row r="65" spans="2:9" s="22" customFormat="1" ht="11.1" customHeight="1" x14ac:dyDescent="0.15">
      <c r="B65" s="29" t="s">
        <v>111</v>
      </c>
      <c r="C65" s="48">
        <v>277</v>
      </c>
      <c r="D65" s="36"/>
      <c r="E65" s="238">
        <v>139</v>
      </c>
      <c r="F65" s="239">
        <v>76</v>
      </c>
      <c r="G65" s="239">
        <v>23</v>
      </c>
      <c r="H65" s="239">
        <v>4</v>
      </c>
      <c r="I65" s="240">
        <v>0</v>
      </c>
    </row>
    <row r="66" spans="2:9" s="5" customFormat="1" ht="11.1" customHeight="1" x14ac:dyDescent="0.15">
      <c r="B66" s="33" t="s">
        <v>43</v>
      </c>
      <c r="C66" s="49">
        <v>51</v>
      </c>
      <c r="D66" s="38"/>
      <c r="E66" s="241">
        <v>22</v>
      </c>
      <c r="F66" s="242">
        <v>18</v>
      </c>
      <c r="G66" s="242">
        <v>6</v>
      </c>
      <c r="H66" s="242">
        <v>1</v>
      </c>
      <c r="I66" s="243">
        <v>0</v>
      </c>
    </row>
    <row r="67" spans="2:9" s="5" customFormat="1" ht="11.1" customHeight="1" x14ac:dyDescent="0.15">
      <c r="B67" s="33" t="s">
        <v>44</v>
      </c>
      <c r="C67" s="49">
        <v>97</v>
      </c>
      <c r="D67" s="38"/>
      <c r="E67" s="241">
        <v>62</v>
      </c>
      <c r="F67" s="242">
        <v>26</v>
      </c>
      <c r="G67" s="242">
        <v>7</v>
      </c>
      <c r="H67" s="242">
        <v>3</v>
      </c>
      <c r="I67" s="243">
        <v>0</v>
      </c>
    </row>
    <row r="68" spans="2:9" s="5" customFormat="1" ht="11.1" customHeight="1" x14ac:dyDescent="0.15">
      <c r="B68" s="33" t="s">
        <v>45</v>
      </c>
      <c r="C68" s="49">
        <v>79</v>
      </c>
      <c r="D68" s="38"/>
      <c r="E68" s="241">
        <v>23</v>
      </c>
      <c r="F68" s="242">
        <v>20</v>
      </c>
      <c r="G68" s="242">
        <v>3</v>
      </c>
      <c r="H68" s="242">
        <v>0</v>
      </c>
      <c r="I68" s="243">
        <v>0</v>
      </c>
    </row>
    <row r="69" spans="2:9" s="5" customFormat="1" ht="11.1" customHeight="1" x14ac:dyDescent="0.15">
      <c r="B69" s="33" t="s">
        <v>46</v>
      </c>
      <c r="C69" s="49">
        <v>50</v>
      </c>
      <c r="D69" s="38"/>
      <c r="E69" s="241">
        <v>32</v>
      </c>
      <c r="F69" s="242">
        <v>12</v>
      </c>
      <c r="G69" s="242">
        <v>7</v>
      </c>
      <c r="H69" s="242">
        <v>0</v>
      </c>
      <c r="I69" s="243">
        <v>0</v>
      </c>
    </row>
    <row r="70" spans="2:9" s="22" customFormat="1" ht="11.1" customHeight="1" x14ac:dyDescent="0.15">
      <c r="B70" s="29" t="s">
        <v>112</v>
      </c>
      <c r="C70" s="48">
        <v>792</v>
      </c>
      <c r="D70" s="36"/>
      <c r="E70" s="238">
        <v>438</v>
      </c>
      <c r="F70" s="239">
        <v>289</v>
      </c>
      <c r="G70" s="239">
        <v>72</v>
      </c>
      <c r="H70" s="239">
        <v>4</v>
      </c>
      <c r="I70" s="240">
        <v>2</v>
      </c>
    </row>
    <row r="71" spans="2:9" s="5" customFormat="1" ht="11.1" customHeight="1" x14ac:dyDescent="0.15">
      <c r="B71" s="33" t="s">
        <v>47</v>
      </c>
      <c r="C71" s="49">
        <v>334</v>
      </c>
      <c r="D71" s="38"/>
      <c r="E71" s="241">
        <v>169</v>
      </c>
      <c r="F71" s="242">
        <v>109</v>
      </c>
      <c r="G71" s="242">
        <v>19</v>
      </c>
      <c r="H71" s="242">
        <v>3</v>
      </c>
      <c r="I71" s="243">
        <v>2</v>
      </c>
    </row>
    <row r="72" spans="2:9" s="5" customFormat="1" ht="11.1" customHeight="1" x14ac:dyDescent="0.15">
      <c r="B72" s="33" t="s">
        <v>48</v>
      </c>
      <c r="C72" s="49">
        <v>54</v>
      </c>
      <c r="D72" s="38"/>
      <c r="E72" s="241">
        <v>27</v>
      </c>
      <c r="F72" s="242">
        <v>30</v>
      </c>
      <c r="G72" s="242">
        <v>10</v>
      </c>
      <c r="H72" s="242">
        <v>0</v>
      </c>
      <c r="I72" s="243">
        <v>0</v>
      </c>
    </row>
    <row r="73" spans="2:9" s="5" customFormat="1" ht="11.1" customHeight="1" x14ac:dyDescent="0.15">
      <c r="B73" s="33" t="s">
        <v>49</v>
      </c>
      <c r="C73" s="49">
        <v>70</v>
      </c>
      <c r="D73" s="38"/>
      <c r="E73" s="241">
        <v>34</v>
      </c>
      <c r="F73" s="242">
        <v>27</v>
      </c>
      <c r="G73" s="242">
        <v>13</v>
      </c>
      <c r="H73" s="242">
        <v>0</v>
      </c>
      <c r="I73" s="243">
        <v>0</v>
      </c>
    </row>
    <row r="74" spans="2:9" s="5" customFormat="1" ht="11.1" customHeight="1" x14ac:dyDescent="0.15">
      <c r="B74" s="33" t="s">
        <v>50</v>
      </c>
      <c r="C74" s="49">
        <v>56</v>
      </c>
      <c r="D74" s="38"/>
      <c r="E74" s="241">
        <v>32</v>
      </c>
      <c r="F74" s="242">
        <v>16</v>
      </c>
      <c r="G74" s="242">
        <v>4</v>
      </c>
      <c r="H74" s="242">
        <v>0</v>
      </c>
      <c r="I74" s="243">
        <v>0</v>
      </c>
    </row>
    <row r="75" spans="2:9" s="5" customFormat="1" ht="11.1" customHeight="1" x14ac:dyDescent="0.15">
      <c r="B75" s="33" t="s">
        <v>51</v>
      </c>
      <c r="C75" s="49">
        <v>60</v>
      </c>
      <c r="D75" s="38"/>
      <c r="E75" s="241">
        <v>28</v>
      </c>
      <c r="F75" s="242">
        <v>16</v>
      </c>
      <c r="G75" s="242">
        <v>4</v>
      </c>
      <c r="H75" s="242">
        <v>0</v>
      </c>
      <c r="I75" s="243">
        <v>0</v>
      </c>
    </row>
    <row r="76" spans="2:9" s="5" customFormat="1" ht="11.1" customHeight="1" x14ac:dyDescent="0.15">
      <c r="B76" s="33" t="s">
        <v>52</v>
      </c>
      <c r="C76" s="49">
        <v>93</v>
      </c>
      <c r="D76" s="38"/>
      <c r="E76" s="241">
        <v>70</v>
      </c>
      <c r="F76" s="242">
        <v>34</v>
      </c>
      <c r="G76" s="242">
        <v>9</v>
      </c>
      <c r="H76" s="242">
        <v>1</v>
      </c>
      <c r="I76" s="243">
        <v>0</v>
      </c>
    </row>
    <row r="77" spans="2:9" s="5" customFormat="1" ht="11.1" customHeight="1" x14ac:dyDescent="0.15">
      <c r="B77" s="33" t="s">
        <v>53</v>
      </c>
      <c r="C77" s="49">
        <v>46</v>
      </c>
      <c r="D77" s="38"/>
      <c r="E77" s="241">
        <v>18</v>
      </c>
      <c r="F77" s="242">
        <v>15</v>
      </c>
      <c r="G77" s="242">
        <v>0</v>
      </c>
      <c r="H77" s="242">
        <v>0</v>
      </c>
      <c r="I77" s="243">
        <v>0</v>
      </c>
    </row>
    <row r="78" spans="2:9" s="5" customFormat="1" ht="11.1" customHeight="1" thickBot="1" x14ac:dyDescent="0.2">
      <c r="B78" s="34" t="s">
        <v>54</v>
      </c>
      <c r="C78" s="50">
        <v>79</v>
      </c>
      <c r="D78" s="41"/>
      <c r="E78" s="244">
        <v>60</v>
      </c>
      <c r="F78" s="245">
        <v>42</v>
      </c>
      <c r="G78" s="245">
        <v>13</v>
      </c>
      <c r="H78" s="245">
        <v>0</v>
      </c>
      <c r="I78" s="246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9.6" x14ac:dyDescent="0.15"/>
  <sheetData/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37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I33" sqref="I33"/>
      <selection pane="topRight" activeCell="I33" sqref="I33"/>
      <selection pane="bottomLeft" activeCell="I33" sqref="I3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86</v>
      </c>
    </row>
    <row r="2" spans="2:9" s="3" customFormat="1" ht="14.4" x14ac:dyDescent="0.15">
      <c r="B2" s="247" t="s">
        <v>114</v>
      </c>
      <c r="C2" s="247"/>
      <c r="D2" s="247"/>
      <c r="E2" s="247"/>
      <c r="F2" s="247"/>
      <c r="G2" s="247"/>
      <c r="H2" s="247"/>
      <c r="I2" s="247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0" t="s">
        <v>63</v>
      </c>
      <c r="D4" s="250"/>
      <c r="E4" s="250"/>
      <c r="F4" s="250"/>
      <c r="G4" s="250"/>
      <c r="H4" s="250"/>
      <c r="I4" s="250"/>
    </row>
    <row r="5" spans="2:9" s="5" customFormat="1" x14ac:dyDescent="0.15">
      <c r="B5" s="251" t="s">
        <v>57</v>
      </c>
      <c r="C5" s="264" t="s">
        <v>0</v>
      </c>
      <c r="D5" s="254" t="s">
        <v>58</v>
      </c>
      <c r="E5" s="255"/>
      <c r="F5" s="248" t="s">
        <v>59</v>
      </c>
      <c r="G5" s="249"/>
      <c r="H5" s="249"/>
      <c r="I5" s="249"/>
    </row>
    <row r="6" spans="2:9" s="5" customFormat="1" x14ac:dyDescent="0.15">
      <c r="B6" s="252"/>
      <c r="C6" s="265"/>
      <c r="D6" s="256"/>
      <c r="E6" s="257"/>
      <c r="F6" s="260" t="s">
        <v>60</v>
      </c>
      <c r="G6" s="9"/>
      <c r="H6" s="262" t="s">
        <v>61</v>
      </c>
      <c r="I6" s="9"/>
    </row>
    <row r="7" spans="2:9" s="5" customFormat="1" x14ac:dyDescent="0.15">
      <c r="B7" s="253"/>
      <c r="C7" s="266"/>
      <c r="D7" s="258"/>
      <c r="E7" s="259"/>
      <c r="F7" s="261"/>
      <c r="G7" s="8" t="s">
        <v>1</v>
      </c>
      <c r="H7" s="263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'D-a-(1)'!B9</f>
        <v>2011  平成23年</v>
      </c>
      <c r="C9" s="15">
        <v>2234</v>
      </c>
      <c r="D9" s="16">
        <v>75.917636526410021</v>
      </c>
      <c r="E9" s="70">
        <v>1696</v>
      </c>
      <c r="F9" s="71">
        <v>577</v>
      </c>
      <c r="G9" s="71">
        <v>111</v>
      </c>
      <c r="H9" s="71">
        <v>19</v>
      </c>
      <c r="I9" s="71">
        <v>1</v>
      </c>
    </row>
    <row r="10" spans="2:9" s="5" customFormat="1" x14ac:dyDescent="0.15">
      <c r="B10" s="18" t="str">
        <f>'D-a-(1)'!B10</f>
        <v>2012      24</v>
      </c>
      <c r="C10" s="15">
        <v>1916</v>
      </c>
      <c r="D10" s="16">
        <v>79.123173277661792</v>
      </c>
      <c r="E10" s="70">
        <v>1516</v>
      </c>
      <c r="F10" s="71">
        <v>534</v>
      </c>
      <c r="G10" s="71">
        <v>91</v>
      </c>
      <c r="H10" s="71">
        <v>9</v>
      </c>
      <c r="I10" s="71">
        <v>3</v>
      </c>
    </row>
    <row r="11" spans="2:9" s="5" customFormat="1" x14ac:dyDescent="0.15">
      <c r="B11" s="18" t="str">
        <f>'D-a-(1)'!B11</f>
        <v>2013      25</v>
      </c>
      <c r="C11" s="15">
        <v>1606</v>
      </c>
      <c r="D11" s="16">
        <v>74.782067247820677</v>
      </c>
      <c r="E11" s="70">
        <v>1201</v>
      </c>
      <c r="F11" s="71">
        <v>548</v>
      </c>
      <c r="G11" s="71">
        <v>90</v>
      </c>
      <c r="H11" s="71">
        <v>12</v>
      </c>
      <c r="I11" s="71">
        <v>3</v>
      </c>
    </row>
    <row r="12" spans="2:9" s="5" customFormat="1" x14ac:dyDescent="0.15">
      <c r="B12" s="18" t="str">
        <f>'D-a-(1)'!B12</f>
        <v>2014      26</v>
      </c>
      <c r="C12" s="15">
        <v>1404</v>
      </c>
      <c r="D12" s="16">
        <v>77.706552706552714</v>
      </c>
      <c r="E12" s="70">
        <v>1091</v>
      </c>
      <c r="F12" s="71">
        <v>501</v>
      </c>
      <c r="G12" s="71">
        <v>108</v>
      </c>
      <c r="H12" s="71">
        <v>12</v>
      </c>
      <c r="I12" s="71">
        <v>3</v>
      </c>
    </row>
    <row r="13" spans="2:9" s="5" customFormat="1" x14ac:dyDescent="0.15">
      <c r="B13" s="18" t="str">
        <f>'D-a-(1)'!B13</f>
        <v>2015      27</v>
      </c>
      <c r="C13" s="15">
        <v>1160</v>
      </c>
      <c r="D13" s="16">
        <v>75.172413793103445</v>
      </c>
      <c r="E13" s="70">
        <v>872</v>
      </c>
      <c r="F13" s="71">
        <v>429</v>
      </c>
      <c r="G13" s="71">
        <v>84</v>
      </c>
      <c r="H13" s="71">
        <v>11</v>
      </c>
      <c r="I13" s="71">
        <v>5</v>
      </c>
    </row>
    <row r="14" spans="2:9" s="5" customFormat="1" x14ac:dyDescent="0.15">
      <c r="B14" s="18" t="str">
        <f>'D-a-(1)'!B14</f>
        <v>2016      28</v>
      </c>
      <c r="C14" s="15">
        <v>1285</v>
      </c>
      <c r="D14" s="16">
        <v>80.389105058365757</v>
      </c>
      <c r="E14" s="70">
        <v>1033</v>
      </c>
      <c r="F14" s="71">
        <v>427</v>
      </c>
      <c r="G14" s="71">
        <v>89</v>
      </c>
      <c r="H14" s="71">
        <v>12</v>
      </c>
      <c r="I14" s="71">
        <v>5</v>
      </c>
    </row>
    <row r="15" spans="2:9" s="5" customFormat="1" x14ac:dyDescent="0.15">
      <c r="B15" s="18" t="str">
        <f>'D-a-(1)'!B15</f>
        <v>2017      29</v>
      </c>
      <c r="C15" s="15">
        <v>1142</v>
      </c>
      <c r="D15" s="16">
        <v>78.984238178633987</v>
      </c>
      <c r="E15" s="70">
        <v>902</v>
      </c>
      <c r="F15" s="71">
        <v>458</v>
      </c>
      <c r="G15" s="71">
        <v>103</v>
      </c>
      <c r="H15" s="71">
        <v>8</v>
      </c>
      <c r="I15" s="71">
        <v>2</v>
      </c>
    </row>
    <row r="16" spans="2:9" s="5" customFormat="1" x14ac:dyDescent="0.15">
      <c r="B16" s="18" t="str">
        <f>'D-a-(1)'!B16</f>
        <v>2018      30</v>
      </c>
      <c r="C16" s="15">
        <v>973</v>
      </c>
      <c r="D16" s="16">
        <v>79.547790339157245</v>
      </c>
      <c r="E16" s="70">
        <v>774</v>
      </c>
      <c r="F16" s="71">
        <v>402</v>
      </c>
      <c r="G16" s="71">
        <v>91</v>
      </c>
      <c r="H16" s="71">
        <v>6</v>
      </c>
      <c r="I16" s="71">
        <v>1</v>
      </c>
    </row>
    <row r="17" spans="2:9" s="22" customFormat="1" x14ac:dyDescent="0.15">
      <c r="B17" s="18" t="str">
        <f>'D-a-(1)'!B17</f>
        <v>2019  令和元年</v>
      </c>
      <c r="C17" s="19">
        <v>974</v>
      </c>
      <c r="D17" s="16">
        <v>81.006160164271051</v>
      </c>
      <c r="E17" s="72">
        <v>789</v>
      </c>
      <c r="F17" s="72">
        <v>365</v>
      </c>
      <c r="G17" s="72">
        <v>91</v>
      </c>
      <c r="H17" s="72">
        <v>8</v>
      </c>
      <c r="I17" s="73">
        <v>3</v>
      </c>
    </row>
    <row r="18" spans="2:9" s="22" customFormat="1" x14ac:dyDescent="0.15">
      <c r="B18" s="23" t="str">
        <f>'D-a-(1)'!B18</f>
        <v>2020      ２</v>
      </c>
      <c r="C18" s="24">
        <f>SUM(C20,C26,C33,C34,C45,C52,C59,C65,C70)</f>
        <v>971</v>
      </c>
      <c r="D18" s="25">
        <f>E18/C18*100</f>
        <v>82.801235839340876</v>
      </c>
      <c r="E18" s="74">
        <f>SUM(E20,E26,E33,E34,E45,E52,E59,E65,E70)</f>
        <v>804</v>
      </c>
      <c r="F18" s="75">
        <f>SUM(F20,F26,F33,F34,F45,F52,F59,F65,F70)</f>
        <v>371</v>
      </c>
      <c r="G18" s="75">
        <f>SUM(G20,G26,G33,G34,G45,G52,G59,G65,G70)</f>
        <v>75</v>
      </c>
      <c r="H18" s="75">
        <f>SUM(H20,H26,H33,H34,H45,H52,H59,H65,H70)</f>
        <v>7</v>
      </c>
      <c r="I18" s="75">
        <f>SUM(I20,I26,I33,I34,I45,I52,I59,I65,I70)</f>
        <v>0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42">
        <v>19</v>
      </c>
      <c r="D20" s="36"/>
      <c r="E20" s="76">
        <v>7</v>
      </c>
      <c r="F20" s="77">
        <v>8</v>
      </c>
      <c r="G20" s="77">
        <v>0</v>
      </c>
      <c r="H20" s="77">
        <v>0</v>
      </c>
      <c r="I20" s="78">
        <v>0</v>
      </c>
    </row>
    <row r="21" spans="2:9" s="5" customFormat="1" ht="11.1" customHeight="1" x14ac:dyDescent="0.15">
      <c r="B21" s="33" t="s">
        <v>4</v>
      </c>
      <c r="C21" s="43">
        <v>10</v>
      </c>
      <c r="D21" s="38"/>
      <c r="E21" s="79">
        <v>0</v>
      </c>
      <c r="F21" s="80">
        <v>1</v>
      </c>
      <c r="G21" s="80">
        <v>0</v>
      </c>
      <c r="H21" s="80">
        <v>0</v>
      </c>
      <c r="I21" s="81">
        <v>0</v>
      </c>
    </row>
    <row r="22" spans="2:9" s="5" customFormat="1" ht="11.1" customHeight="1" x14ac:dyDescent="0.15">
      <c r="B22" s="33" t="s">
        <v>5</v>
      </c>
      <c r="C22" s="43">
        <v>2</v>
      </c>
      <c r="D22" s="38"/>
      <c r="E22" s="79">
        <v>2</v>
      </c>
      <c r="F22" s="80">
        <v>2</v>
      </c>
      <c r="G22" s="80">
        <v>0</v>
      </c>
      <c r="H22" s="80">
        <v>0</v>
      </c>
      <c r="I22" s="81">
        <v>0</v>
      </c>
    </row>
    <row r="23" spans="2:9" s="5" customFormat="1" ht="11.1" customHeight="1" x14ac:dyDescent="0.15">
      <c r="B23" s="33" t="s">
        <v>6</v>
      </c>
      <c r="C23" s="43">
        <v>3</v>
      </c>
      <c r="D23" s="38"/>
      <c r="E23" s="79">
        <v>2</v>
      </c>
      <c r="F23" s="80">
        <v>2</v>
      </c>
      <c r="G23" s="80">
        <v>0</v>
      </c>
      <c r="H23" s="80">
        <v>0</v>
      </c>
      <c r="I23" s="81">
        <v>0</v>
      </c>
    </row>
    <row r="24" spans="2:9" s="5" customFormat="1" ht="11.1" customHeight="1" x14ac:dyDescent="0.15">
      <c r="B24" s="33" t="s">
        <v>7</v>
      </c>
      <c r="C24" s="43">
        <v>3</v>
      </c>
      <c r="D24" s="38"/>
      <c r="E24" s="79">
        <v>3</v>
      </c>
      <c r="F24" s="80">
        <v>3</v>
      </c>
      <c r="G24" s="80">
        <v>0</v>
      </c>
      <c r="H24" s="80">
        <v>0</v>
      </c>
      <c r="I24" s="81">
        <v>0</v>
      </c>
    </row>
    <row r="25" spans="2:9" s="5" customFormat="1" ht="11.1" customHeight="1" x14ac:dyDescent="0.15">
      <c r="B25" s="33" t="s">
        <v>8</v>
      </c>
      <c r="C25" s="43">
        <v>1</v>
      </c>
      <c r="D25" s="38"/>
      <c r="E25" s="79">
        <v>0</v>
      </c>
      <c r="F25" s="80">
        <v>0</v>
      </c>
      <c r="G25" s="80">
        <v>0</v>
      </c>
      <c r="H25" s="80">
        <v>0</v>
      </c>
      <c r="I25" s="81">
        <v>0</v>
      </c>
    </row>
    <row r="26" spans="2:9" s="22" customFormat="1" ht="11.1" customHeight="1" x14ac:dyDescent="0.15">
      <c r="B26" s="29" t="s">
        <v>106</v>
      </c>
      <c r="C26" s="42">
        <v>144</v>
      </c>
      <c r="D26" s="36"/>
      <c r="E26" s="76">
        <v>141</v>
      </c>
      <c r="F26" s="77">
        <v>33</v>
      </c>
      <c r="G26" s="77">
        <v>6</v>
      </c>
      <c r="H26" s="77">
        <v>0</v>
      </c>
      <c r="I26" s="78">
        <v>0</v>
      </c>
    </row>
    <row r="27" spans="2:9" s="5" customFormat="1" ht="11.1" customHeight="1" x14ac:dyDescent="0.15">
      <c r="B27" s="33" t="s">
        <v>9</v>
      </c>
      <c r="C27" s="43">
        <v>36</v>
      </c>
      <c r="D27" s="38"/>
      <c r="E27" s="79">
        <v>35</v>
      </c>
      <c r="F27" s="80">
        <v>7</v>
      </c>
      <c r="G27" s="80">
        <v>0</v>
      </c>
      <c r="H27" s="80">
        <v>0</v>
      </c>
      <c r="I27" s="81">
        <v>0</v>
      </c>
    </row>
    <row r="28" spans="2:9" s="5" customFormat="1" ht="11.1" customHeight="1" x14ac:dyDescent="0.15">
      <c r="B28" s="33" t="s">
        <v>10</v>
      </c>
      <c r="C28" s="43">
        <v>17</v>
      </c>
      <c r="D28" s="38"/>
      <c r="E28" s="79">
        <v>13</v>
      </c>
      <c r="F28" s="80">
        <v>2</v>
      </c>
      <c r="G28" s="80">
        <v>1</v>
      </c>
      <c r="H28" s="80">
        <v>0</v>
      </c>
      <c r="I28" s="81">
        <v>0</v>
      </c>
    </row>
    <row r="29" spans="2:9" s="5" customFormat="1" ht="11.1" customHeight="1" x14ac:dyDescent="0.15">
      <c r="B29" s="33" t="s">
        <v>11</v>
      </c>
      <c r="C29" s="43">
        <v>32</v>
      </c>
      <c r="D29" s="38"/>
      <c r="E29" s="79">
        <v>22</v>
      </c>
      <c r="F29" s="80">
        <v>8</v>
      </c>
      <c r="G29" s="80">
        <v>2</v>
      </c>
      <c r="H29" s="80">
        <v>0</v>
      </c>
      <c r="I29" s="81">
        <v>0</v>
      </c>
    </row>
    <row r="30" spans="2:9" s="5" customFormat="1" ht="11.1" customHeight="1" x14ac:dyDescent="0.15">
      <c r="B30" s="33" t="s">
        <v>12</v>
      </c>
      <c r="C30" s="43">
        <v>8</v>
      </c>
      <c r="D30" s="38"/>
      <c r="E30" s="79">
        <v>11</v>
      </c>
      <c r="F30" s="80">
        <v>2</v>
      </c>
      <c r="G30" s="80">
        <v>0</v>
      </c>
      <c r="H30" s="80">
        <v>0</v>
      </c>
      <c r="I30" s="81">
        <v>0</v>
      </c>
    </row>
    <row r="31" spans="2:9" s="5" customFormat="1" ht="11.1" customHeight="1" x14ac:dyDescent="0.15">
      <c r="B31" s="33" t="s">
        <v>13</v>
      </c>
      <c r="C31" s="43">
        <v>15</v>
      </c>
      <c r="D31" s="38"/>
      <c r="E31" s="79">
        <v>13</v>
      </c>
      <c r="F31" s="80">
        <v>7</v>
      </c>
      <c r="G31" s="80">
        <v>2</v>
      </c>
      <c r="H31" s="80">
        <v>0</v>
      </c>
      <c r="I31" s="81">
        <v>0</v>
      </c>
    </row>
    <row r="32" spans="2:9" s="5" customFormat="1" ht="11.1" customHeight="1" x14ac:dyDescent="0.15">
      <c r="B32" s="33" t="s">
        <v>14</v>
      </c>
      <c r="C32" s="43">
        <v>36</v>
      </c>
      <c r="D32" s="38"/>
      <c r="E32" s="79">
        <v>47</v>
      </c>
      <c r="F32" s="80">
        <v>7</v>
      </c>
      <c r="G32" s="80">
        <v>1</v>
      </c>
      <c r="H32" s="80">
        <v>0</v>
      </c>
      <c r="I32" s="81">
        <v>0</v>
      </c>
    </row>
    <row r="33" spans="2:9" s="22" customFormat="1" ht="11.1" customHeight="1" x14ac:dyDescent="0.15">
      <c r="B33" s="29" t="s">
        <v>15</v>
      </c>
      <c r="C33" s="42">
        <v>111</v>
      </c>
      <c r="D33" s="39"/>
      <c r="E33" s="76">
        <v>64</v>
      </c>
      <c r="F33" s="77">
        <v>36</v>
      </c>
      <c r="G33" s="77">
        <v>3</v>
      </c>
      <c r="H33" s="77">
        <v>1</v>
      </c>
      <c r="I33" s="78">
        <v>0</v>
      </c>
    </row>
    <row r="34" spans="2:9" s="22" customFormat="1" ht="11.1" customHeight="1" x14ac:dyDescent="0.15">
      <c r="B34" s="29" t="s">
        <v>107</v>
      </c>
      <c r="C34" s="42">
        <v>201</v>
      </c>
      <c r="D34" s="36"/>
      <c r="E34" s="76">
        <v>183</v>
      </c>
      <c r="F34" s="77">
        <v>77</v>
      </c>
      <c r="G34" s="77">
        <v>18</v>
      </c>
      <c r="H34" s="77">
        <v>2</v>
      </c>
      <c r="I34" s="78">
        <v>0</v>
      </c>
    </row>
    <row r="35" spans="2:9" s="5" customFormat="1" ht="11.1" customHeight="1" x14ac:dyDescent="0.15">
      <c r="B35" s="33" t="s">
        <v>16</v>
      </c>
      <c r="C35" s="43">
        <v>8</v>
      </c>
      <c r="D35" s="38"/>
      <c r="E35" s="79">
        <v>3</v>
      </c>
      <c r="F35" s="80">
        <v>4</v>
      </c>
      <c r="G35" s="80">
        <v>1</v>
      </c>
      <c r="H35" s="80">
        <v>1</v>
      </c>
      <c r="I35" s="81">
        <v>0</v>
      </c>
    </row>
    <row r="36" spans="2:9" s="5" customFormat="1" ht="11.1" customHeight="1" x14ac:dyDescent="0.15">
      <c r="B36" s="33" t="s">
        <v>17</v>
      </c>
      <c r="C36" s="43">
        <v>11</v>
      </c>
      <c r="D36" s="38"/>
      <c r="E36" s="79">
        <v>14</v>
      </c>
      <c r="F36" s="80">
        <v>4</v>
      </c>
      <c r="G36" s="80">
        <v>0</v>
      </c>
      <c r="H36" s="80">
        <v>0</v>
      </c>
      <c r="I36" s="81">
        <v>0</v>
      </c>
    </row>
    <row r="37" spans="2:9" s="5" customFormat="1" ht="11.1" customHeight="1" x14ac:dyDescent="0.15">
      <c r="B37" s="33" t="s">
        <v>18</v>
      </c>
      <c r="C37" s="43">
        <v>30</v>
      </c>
      <c r="D37" s="38"/>
      <c r="E37" s="79">
        <v>31</v>
      </c>
      <c r="F37" s="80">
        <v>5</v>
      </c>
      <c r="G37" s="80">
        <v>1</v>
      </c>
      <c r="H37" s="80">
        <v>0</v>
      </c>
      <c r="I37" s="81">
        <v>0</v>
      </c>
    </row>
    <row r="38" spans="2:9" s="5" customFormat="1" ht="11.1" customHeight="1" x14ac:dyDescent="0.15">
      <c r="B38" s="33" t="s">
        <v>19</v>
      </c>
      <c r="C38" s="43">
        <v>31</v>
      </c>
      <c r="D38" s="38"/>
      <c r="E38" s="79">
        <v>21</v>
      </c>
      <c r="F38" s="80">
        <v>16</v>
      </c>
      <c r="G38" s="80">
        <v>5</v>
      </c>
      <c r="H38" s="80">
        <v>1</v>
      </c>
      <c r="I38" s="81">
        <v>0</v>
      </c>
    </row>
    <row r="39" spans="2:9" s="5" customFormat="1" ht="11.1" customHeight="1" x14ac:dyDescent="0.15">
      <c r="B39" s="33" t="s">
        <v>20</v>
      </c>
      <c r="C39" s="43">
        <v>25</v>
      </c>
      <c r="D39" s="38"/>
      <c r="E39" s="79">
        <v>23</v>
      </c>
      <c r="F39" s="80">
        <v>12</v>
      </c>
      <c r="G39" s="80">
        <v>2</v>
      </c>
      <c r="H39" s="80">
        <v>0</v>
      </c>
      <c r="I39" s="81">
        <v>0</v>
      </c>
    </row>
    <row r="40" spans="2:9" s="5" customFormat="1" ht="11.1" customHeight="1" x14ac:dyDescent="0.15">
      <c r="B40" s="33" t="s">
        <v>21</v>
      </c>
      <c r="C40" s="43">
        <v>18</v>
      </c>
      <c r="D40" s="38"/>
      <c r="E40" s="79">
        <v>15</v>
      </c>
      <c r="F40" s="80">
        <v>12</v>
      </c>
      <c r="G40" s="80">
        <v>6</v>
      </c>
      <c r="H40" s="80">
        <v>0</v>
      </c>
      <c r="I40" s="81">
        <v>0</v>
      </c>
    </row>
    <row r="41" spans="2:9" s="5" customFormat="1" ht="11.1" customHeight="1" x14ac:dyDescent="0.15">
      <c r="B41" s="33" t="s">
        <v>22</v>
      </c>
      <c r="C41" s="43">
        <v>33</v>
      </c>
      <c r="D41" s="38"/>
      <c r="E41" s="79">
        <v>38</v>
      </c>
      <c r="F41" s="80">
        <v>10</v>
      </c>
      <c r="G41" s="80">
        <v>1</v>
      </c>
      <c r="H41" s="80">
        <v>0</v>
      </c>
      <c r="I41" s="81">
        <v>0</v>
      </c>
    </row>
    <row r="42" spans="2:9" s="5" customFormat="1" ht="11.1" customHeight="1" x14ac:dyDescent="0.15">
      <c r="B42" s="33" t="s">
        <v>23</v>
      </c>
      <c r="C42" s="43">
        <v>3</v>
      </c>
      <c r="D42" s="38"/>
      <c r="E42" s="79">
        <v>3</v>
      </c>
      <c r="F42" s="80">
        <v>1</v>
      </c>
      <c r="G42" s="80">
        <v>0</v>
      </c>
      <c r="H42" s="80">
        <v>0</v>
      </c>
      <c r="I42" s="81">
        <v>0</v>
      </c>
    </row>
    <row r="43" spans="2:9" s="5" customFormat="1" ht="11.1" customHeight="1" x14ac:dyDescent="0.15">
      <c r="B43" s="33" t="s">
        <v>24</v>
      </c>
      <c r="C43" s="43">
        <v>20</v>
      </c>
      <c r="D43" s="38"/>
      <c r="E43" s="79">
        <v>22</v>
      </c>
      <c r="F43" s="80">
        <v>8</v>
      </c>
      <c r="G43" s="80">
        <v>1</v>
      </c>
      <c r="H43" s="80">
        <v>0</v>
      </c>
      <c r="I43" s="81">
        <v>0</v>
      </c>
    </row>
    <row r="44" spans="2:9" s="5" customFormat="1" ht="11.1" customHeight="1" x14ac:dyDescent="0.15">
      <c r="B44" s="33" t="s">
        <v>25</v>
      </c>
      <c r="C44" s="43">
        <v>22</v>
      </c>
      <c r="D44" s="38"/>
      <c r="E44" s="79">
        <v>13</v>
      </c>
      <c r="F44" s="80">
        <v>5</v>
      </c>
      <c r="G44" s="80">
        <v>1</v>
      </c>
      <c r="H44" s="80">
        <v>0</v>
      </c>
      <c r="I44" s="81">
        <v>0</v>
      </c>
    </row>
    <row r="45" spans="2:9" s="22" customFormat="1" ht="11.1" customHeight="1" x14ac:dyDescent="0.15">
      <c r="B45" s="29" t="s">
        <v>108</v>
      </c>
      <c r="C45" s="42">
        <v>102</v>
      </c>
      <c r="D45" s="36"/>
      <c r="E45" s="76">
        <v>76</v>
      </c>
      <c r="F45" s="77">
        <v>44</v>
      </c>
      <c r="G45" s="77">
        <v>13</v>
      </c>
      <c r="H45" s="77">
        <v>0</v>
      </c>
      <c r="I45" s="78">
        <v>0</v>
      </c>
    </row>
    <row r="46" spans="2:9" s="5" customFormat="1" ht="11.1" customHeight="1" x14ac:dyDescent="0.15">
      <c r="B46" s="33" t="s">
        <v>26</v>
      </c>
      <c r="C46" s="43">
        <v>6</v>
      </c>
      <c r="D46" s="38"/>
      <c r="E46" s="79">
        <v>2</v>
      </c>
      <c r="F46" s="80">
        <v>3</v>
      </c>
      <c r="G46" s="80">
        <v>1</v>
      </c>
      <c r="H46" s="80">
        <v>0</v>
      </c>
      <c r="I46" s="81">
        <v>0</v>
      </c>
    </row>
    <row r="47" spans="2:9" s="5" customFormat="1" ht="11.1" customHeight="1" x14ac:dyDescent="0.15">
      <c r="B47" s="33" t="s">
        <v>27</v>
      </c>
      <c r="C47" s="43">
        <v>5</v>
      </c>
      <c r="D47" s="38"/>
      <c r="E47" s="79">
        <v>3</v>
      </c>
      <c r="F47" s="80">
        <v>2</v>
      </c>
      <c r="G47" s="80">
        <v>0</v>
      </c>
      <c r="H47" s="80">
        <v>0</v>
      </c>
      <c r="I47" s="81">
        <v>0</v>
      </c>
    </row>
    <row r="48" spans="2:9" s="5" customFormat="1" ht="11.1" customHeight="1" x14ac:dyDescent="0.15">
      <c r="B48" s="33" t="s">
        <v>28</v>
      </c>
      <c r="C48" s="43">
        <v>9</v>
      </c>
      <c r="D48" s="38"/>
      <c r="E48" s="79">
        <v>10</v>
      </c>
      <c r="F48" s="80">
        <v>9</v>
      </c>
      <c r="G48" s="80">
        <v>5</v>
      </c>
      <c r="H48" s="80">
        <v>0</v>
      </c>
      <c r="I48" s="81">
        <v>0</v>
      </c>
    </row>
    <row r="49" spans="2:9" s="5" customFormat="1" ht="11.1" customHeight="1" x14ac:dyDescent="0.15">
      <c r="B49" s="33" t="s">
        <v>29</v>
      </c>
      <c r="C49" s="53">
        <v>9</v>
      </c>
      <c r="D49" s="38"/>
      <c r="E49" s="79">
        <v>6</v>
      </c>
      <c r="F49" s="80">
        <v>2</v>
      </c>
      <c r="G49" s="80">
        <v>0</v>
      </c>
      <c r="H49" s="80">
        <v>0</v>
      </c>
      <c r="I49" s="81">
        <v>0</v>
      </c>
    </row>
    <row r="50" spans="2:9" s="5" customFormat="1" ht="11.1" customHeight="1" x14ac:dyDescent="0.15">
      <c r="B50" s="33" t="s">
        <v>30</v>
      </c>
      <c r="C50" s="53">
        <v>49</v>
      </c>
      <c r="D50" s="38"/>
      <c r="E50" s="79">
        <v>33</v>
      </c>
      <c r="F50" s="80">
        <v>23</v>
      </c>
      <c r="G50" s="80">
        <v>6</v>
      </c>
      <c r="H50" s="80">
        <v>0</v>
      </c>
      <c r="I50" s="81">
        <v>0</v>
      </c>
    </row>
    <row r="51" spans="2:9" s="5" customFormat="1" ht="11.1" customHeight="1" x14ac:dyDescent="0.15">
      <c r="B51" s="33" t="s">
        <v>31</v>
      </c>
      <c r="C51" s="53">
        <v>24</v>
      </c>
      <c r="D51" s="38"/>
      <c r="E51" s="79">
        <v>22</v>
      </c>
      <c r="F51" s="80">
        <v>5</v>
      </c>
      <c r="G51" s="80">
        <v>1</v>
      </c>
      <c r="H51" s="80">
        <v>0</v>
      </c>
      <c r="I51" s="81">
        <v>0</v>
      </c>
    </row>
    <row r="52" spans="2:9" s="22" customFormat="1" ht="11.1" customHeight="1" x14ac:dyDescent="0.15">
      <c r="B52" s="29" t="s">
        <v>109</v>
      </c>
      <c r="C52" s="54">
        <v>151</v>
      </c>
      <c r="D52" s="36"/>
      <c r="E52" s="76">
        <v>121</v>
      </c>
      <c r="F52" s="77">
        <v>82</v>
      </c>
      <c r="G52" s="77">
        <v>19</v>
      </c>
      <c r="H52" s="77">
        <v>3</v>
      </c>
      <c r="I52" s="78">
        <v>0</v>
      </c>
    </row>
    <row r="53" spans="2:9" s="5" customFormat="1" ht="11.1" customHeight="1" x14ac:dyDescent="0.15">
      <c r="B53" s="33" t="s">
        <v>32</v>
      </c>
      <c r="C53" s="53">
        <v>2</v>
      </c>
      <c r="D53" s="38"/>
      <c r="E53" s="79">
        <v>5</v>
      </c>
      <c r="F53" s="80">
        <v>3</v>
      </c>
      <c r="G53" s="80">
        <v>2</v>
      </c>
      <c r="H53" s="80">
        <v>0</v>
      </c>
      <c r="I53" s="81">
        <v>0</v>
      </c>
    </row>
    <row r="54" spans="2:9" s="5" customFormat="1" ht="11.1" customHeight="1" x14ac:dyDescent="0.15">
      <c r="B54" s="33" t="s">
        <v>33</v>
      </c>
      <c r="C54" s="53">
        <v>17</v>
      </c>
      <c r="D54" s="38"/>
      <c r="E54" s="79">
        <v>19</v>
      </c>
      <c r="F54" s="80">
        <v>14</v>
      </c>
      <c r="G54" s="80">
        <v>4</v>
      </c>
      <c r="H54" s="80">
        <v>1</v>
      </c>
      <c r="I54" s="81">
        <v>0</v>
      </c>
    </row>
    <row r="55" spans="2:9" s="5" customFormat="1" ht="11.1" customHeight="1" x14ac:dyDescent="0.15">
      <c r="B55" s="33" t="s">
        <v>34</v>
      </c>
      <c r="C55" s="53">
        <v>81</v>
      </c>
      <c r="D55" s="38"/>
      <c r="E55" s="79">
        <v>45</v>
      </c>
      <c r="F55" s="80">
        <v>28</v>
      </c>
      <c r="G55" s="80">
        <v>5</v>
      </c>
      <c r="H55" s="80">
        <v>0</v>
      </c>
      <c r="I55" s="81">
        <v>0</v>
      </c>
    </row>
    <row r="56" spans="2:9" s="5" customFormat="1" ht="11.1" customHeight="1" x14ac:dyDescent="0.15">
      <c r="B56" s="33" t="s">
        <v>35</v>
      </c>
      <c r="C56" s="53">
        <v>45</v>
      </c>
      <c r="D56" s="38"/>
      <c r="E56" s="79">
        <v>43</v>
      </c>
      <c r="F56" s="80">
        <v>31</v>
      </c>
      <c r="G56" s="80">
        <v>7</v>
      </c>
      <c r="H56" s="80">
        <v>0</v>
      </c>
      <c r="I56" s="81">
        <v>0</v>
      </c>
    </row>
    <row r="57" spans="2:9" s="5" customFormat="1" ht="11.1" customHeight="1" x14ac:dyDescent="0.15">
      <c r="B57" s="33" t="s">
        <v>36</v>
      </c>
      <c r="C57" s="53">
        <v>2</v>
      </c>
      <c r="D57" s="38"/>
      <c r="E57" s="79">
        <v>4</v>
      </c>
      <c r="F57" s="80">
        <v>3</v>
      </c>
      <c r="G57" s="80">
        <v>1</v>
      </c>
      <c r="H57" s="80">
        <v>0</v>
      </c>
      <c r="I57" s="81">
        <v>0</v>
      </c>
    </row>
    <row r="58" spans="2:9" s="5" customFormat="1" ht="11.1" customHeight="1" x14ac:dyDescent="0.15">
      <c r="B58" s="33" t="s">
        <v>37</v>
      </c>
      <c r="C58" s="43">
        <v>4</v>
      </c>
      <c r="D58" s="38"/>
      <c r="E58" s="79">
        <v>5</v>
      </c>
      <c r="F58" s="80">
        <v>3</v>
      </c>
      <c r="G58" s="80">
        <v>0</v>
      </c>
      <c r="H58" s="80">
        <v>2</v>
      </c>
      <c r="I58" s="81">
        <v>0</v>
      </c>
    </row>
    <row r="59" spans="2:9" s="22" customFormat="1" ht="11.1" customHeight="1" x14ac:dyDescent="0.15">
      <c r="B59" s="29" t="s">
        <v>110</v>
      </c>
      <c r="C59" s="42">
        <v>60</v>
      </c>
      <c r="D59" s="36"/>
      <c r="E59" s="76">
        <v>54</v>
      </c>
      <c r="F59" s="77">
        <v>27</v>
      </c>
      <c r="G59" s="77">
        <v>4</v>
      </c>
      <c r="H59" s="77">
        <v>0</v>
      </c>
      <c r="I59" s="78">
        <v>0</v>
      </c>
    </row>
    <row r="60" spans="2:9" s="5" customFormat="1" ht="11.1" customHeight="1" x14ac:dyDescent="0.15">
      <c r="B60" s="33" t="s">
        <v>38</v>
      </c>
      <c r="C60" s="43">
        <v>10</v>
      </c>
      <c r="D60" s="38"/>
      <c r="E60" s="79">
        <v>8</v>
      </c>
      <c r="F60" s="80">
        <v>4</v>
      </c>
      <c r="G60" s="80">
        <v>0</v>
      </c>
      <c r="H60" s="80">
        <v>0</v>
      </c>
      <c r="I60" s="81">
        <v>0</v>
      </c>
    </row>
    <row r="61" spans="2:9" s="5" customFormat="1" ht="11.1" customHeight="1" x14ac:dyDescent="0.15">
      <c r="B61" s="33" t="s">
        <v>39</v>
      </c>
      <c r="C61" s="43">
        <v>12</v>
      </c>
      <c r="D61" s="38"/>
      <c r="E61" s="79">
        <v>12</v>
      </c>
      <c r="F61" s="80">
        <v>5</v>
      </c>
      <c r="G61" s="80">
        <v>1</v>
      </c>
      <c r="H61" s="80">
        <v>0</v>
      </c>
      <c r="I61" s="81">
        <v>0</v>
      </c>
    </row>
    <row r="62" spans="2:9" s="5" customFormat="1" ht="11.1" customHeight="1" x14ac:dyDescent="0.15">
      <c r="B62" s="33" t="s">
        <v>40</v>
      </c>
      <c r="C62" s="43">
        <v>15</v>
      </c>
      <c r="D62" s="38"/>
      <c r="E62" s="79">
        <v>9</v>
      </c>
      <c r="F62" s="80">
        <v>8</v>
      </c>
      <c r="G62" s="80">
        <v>2</v>
      </c>
      <c r="H62" s="80">
        <v>0</v>
      </c>
      <c r="I62" s="81">
        <v>0</v>
      </c>
    </row>
    <row r="63" spans="2:9" s="5" customFormat="1" ht="11.1" customHeight="1" x14ac:dyDescent="0.15">
      <c r="B63" s="33" t="s">
        <v>41</v>
      </c>
      <c r="C63" s="43">
        <v>17</v>
      </c>
      <c r="D63" s="38"/>
      <c r="E63" s="79">
        <v>13</v>
      </c>
      <c r="F63" s="80">
        <v>6</v>
      </c>
      <c r="G63" s="80">
        <v>0</v>
      </c>
      <c r="H63" s="80">
        <v>0</v>
      </c>
      <c r="I63" s="81">
        <v>0</v>
      </c>
    </row>
    <row r="64" spans="2:9" s="5" customFormat="1" ht="11.1" customHeight="1" x14ac:dyDescent="0.15">
      <c r="B64" s="33" t="s">
        <v>42</v>
      </c>
      <c r="C64" s="43">
        <v>6</v>
      </c>
      <c r="D64" s="38"/>
      <c r="E64" s="79">
        <v>12</v>
      </c>
      <c r="F64" s="80">
        <v>4</v>
      </c>
      <c r="G64" s="80">
        <v>1</v>
      </c>
      <c r="H64" s="80">
        <v>0</v>
      </c>
      <c r="I64" s="81">
        <v>0</v>
      </c>
    </row>
    <row r="65" spans="2:9" s="22" customFormat="1" ht="11.1" customHeight="1" x14ac:dyDescent="0.15">
      <c r="B65" s="29" t="s">
        <v>111</v>
      </c>
      <c r="C65" s="42">
        <v>47</v>
      </c>
      <c r="D65" s="36"/>
      <c r="E65" s="76">
        <v>36</v>
      </c>
      <c r="F65" s="77">
        <v>21</v>
      </c>
      <c r="G65" s="77">
        <v>4</v>
      </c>
      <c r="H65" s="77">
        <v>1</v>
      </c>
      <c r="I65" s="78">
        <v>0</v>
      </c>
    </row>
    <row r="66" spans="2:9" s="5" customFormat="1" ht="11.1" customHeight="1" x14ac:dyDescent="0.15">
      <c r="B66" s="33" t="s">
        <v>43</v>
      </c>
      <c r="C66" s="43">
        <v>9</v>
      </c>
      <c r="D66" s="38"/>
      <c r="E66" s="79">
        <v>7</v>
      </c>
      <c r="F66" s="80">
        <v>4</v>
      </c>
      <c r="G66" s="80">
        <v>1</v>
      </c>
      <c r="H66" s="80">
        <v>1</v>
      </c>
      <c r="I66" s="81">
        <v>0</v>
      </c>
    </row>
    <row r="67" spans="2:9" s="5" customFormat="1" ht="11.1" customHeight="1" x14ac:dyDescent="0.15">
      <c r="B67" s="33" t="s">
        <v>44</v>
      </c>
      <c r="C67" s="43">
        <v>23</v>
      </c>
      <c r="D67" s="38"/>
      <c r="E67" s="79">
        <v>15</v>
      </c>
      <c r="F67" s="80">
        <v>7</v>
      </c>
      <c r="G67" s="80">
        <v>1</v>
      </c>
      <c r="H67" s="80">
        <v>0</v>
      </c>
      <c r="I67" s="81">
        <v>0</v>
      </c>
    </row>
    <row r="68" spans="2:9" s="5" customFormat="1" ht="11.1" customHeight="1" x14ac:dyDescent="0.15">
      <c r="B68" s="33" t="s">
        <v>45</v>
      </c>
      <c r="C68" s="43">
        <v>5</v>
      </c>
      <c r="D68" s="38"/>
      <c r="E68" s="79">
        <v>4</v>
      </c>
      <c r="F68" s="80">
        <v>6</v>
      </c>
      <c r="G68" s="80">
        <v>2</v>
      </c>
      <c r="H68" s="80">
        <v>0</v>
      </c>
      <c r="I68" s="81">
        <v>0</v>
      </c>
    </row>
    <row r="69" spans="2:9" s="5" customFormat="1" ht="11.1" customHeight="1" x14ac:dyDescent="0.15">
      <c r="B69" s="33" t="s">
        <v>46</v>
      </c>
      <c r="C69" s="43">
        <v>10</v>
      </c>
      <c r="D69" s="38"/>
      <c r="E69" s="79">
        <v>10</v>
      </c>
      <c r="F69" s="80">
        <v>4</v>
      </c>
      <c r="G69" s="80">
        <v>0</v>
      </c>
      <c r="H69" s="80">
        <v>0</v>
      </c>
      <c r="I69" s="81">
        <v>0</v>
      </c>
    </row>
    <row r="70" spans="2:9" s="22" customFormat="1" ht="11.1" customHeight="1" x14ac:dyDescent="0.15">
      <c r="B70" s="29" t="s">
        <v>112</v>
      </c>
      <c r="C70" s="42">
        <v>136</v>
      </c>
      <c r="D70" s="36"/>
      <c r="E70" s="76">
        <v>122</v>
      </c>
      <c r="F70" s="77">
        <v>43</v>
      </c>
      <c r="G70" s="77">
        <v>8</v>
      </c>
      <c r="H70" s="77">
        <v>0</v>
      </c>
      <c r="I70" s="78">
        <v>0</v>
      </c>
    </row>
    <row r="71" spans="2:9" s="5" customFormat="1" ht="11.1" customHeight="1" x14ac:dyDescent="0.15">
      <c r="B71" s="33" t="s">
        <v>47</v>
      </c>
      <c r="C71" s="43">
        <v>55</v>
      </c>
      <c r="D71" s="38"/>
      <c r="E71" s="79">
        <v>59</v>
      </c>
      <c r="F71" s="80">
        <v>17</v>
      </c>
      <c r="G71" s="80">
        <v>3</v>
      </c>
      <c r="H71" s="80">
        <v>0</v>
      </c>
      <c r="I71" s="81">
        <v>0</v>
      </c>
    </row>
    <row r="72" spans="2:9" s="5" customFormat="1" ht="11.1" customHeight="1" x14ac:dyDescent="0.15">
      <c r="B72" s="33" t="s">
        <v>48</v>
      </c>
      <c r="C72" s="43">
        <v>10</v>
      </c>
      <c r="D72" s="38"/>
      <c r="E72" s="79">
        <v>7</v>
      </c>
      <c r="F72" s="80">
        <v>4</v>
      </c>
      <c r="G72" s="80">
        <v>1</v>
      </c>
      <c r="H72" s="80">
        <v>0</v>
      </c>
      <c r="I72" s="81">
        <v>0</v>
      </c>
    </row>
    <row r="73" spans="2:9" s="5" customFormat="1" ht="11.1" customHeight="1" x14ac:dyDescent="0.15">
      <c r="B73" s="33" t="s">
        <v>49</v>
      </c>
      <c r="C73" s="43">
        <v>9</v>
      </c>
      <c r="D73" s="38"/>
      <c r="E73" s="79">
        <v>6</v>
      </c>
      <c r="F73" s="80">
        <v>3</v>
      </c>
      <c r="G73" s="80">
        <v>1</v>
      </c>
      <c r="H73" s="80">
        <v>0</v>
      </c>
      <c r="I73" s="81">
        <v>0</v>
      </c>
    </row>
    <row r="74" spans="2:9" s="5" customFormat="1" ht="11.1" customHeight="1" x14ac:dyDescent="0.15">
      <c r="B74" s="33" t="s">
        <v>50</v>
      </c>
      <c r="C74" s="43">
        <v>11</v>
      </c>
      <c r="D74" s="38"/>
      <c r="E74" s="79">
        <v>9</v>
      </c>
      <c r="F74" s="80">
        <v>6</v>
      </c>
      <c r="G74" s="80">
        <v>1</v>
      </c>
      <c r="H74" s="80">
        <v>0</v>
      </c>
      <c r="I74" s="81">
        <v>0</v>
      </c>
    </row>
    <row r="75" spans="2:9" s="5" customFormat="1" ht="11.1" customHeight="1" x14ac:dyDescent="0.15">
      <c r="B75" s="33" t="s">
        <v>51</v>
      </c>
      <c r="C75" s="43">
        <v>12</v>
      </c>
      <c r="D75" s="38"/>
      <c r="E75" s="79">
        <v>7</v>
      </c>
      <c r="F75" s="80">
        <v>7</v>
      </c>
      <c r="G75" s="80">
        <v>0</v>
      </c>
      <c r="H75" s="80">
        <v>0</v>
      </c>
      <c r="I75" s="81">
        <v>0</v>
      </c>
    </row>
    <row r="76" spans="2:9" s="5" customFormat="1" ht="11.1" customHeight="1" x14ac:dyDescent="0.15">
      <c r="B76" s="33" t="s">
        <v>52</v>
      </c>
      <c r="C76" s="43">
        <v>9</v>
      </c>
      <c r="D76" s="38"/>
      <c r="E76" s="79">
        <v>4</v>
      </c>
      <c r="F76" s="80">
        <v>1</v>
      </c>
      <c r="G76" s="80">
        <v>0</v>
      </c>
      <c r="H76" s="80">
        <v>0</v>
      </c>
      <c r="I76" s="81">
        <v>0</v>
      </c>
    </row>
    <row r="77" spans="2:9" s="5" customFormat="1" ht="11.1" customHeight="1" x14ac:dyDescent="0.15">
      <c r="B77" s="33" t="s">
        <v>53</v>
      </c>
      <c r="C77" s="43">
        <v>9</v>
      </c>
      <c r="D77" s="38"/>
      <c r="E77" s="79">
        <v>9</v>
      </c>
      <c r="F77" s="80">
        <v>3</v>
      </c>
      <c r="G77" s="80">
        <v>2</v>
      </c>
      <c r="H77" s="80">
        <v>0</v>
      </c>
      <c r="I77" s="81">
        <v>0</v>
      </c>
    </row>
    <row r="78" spans="2:9" s="5" customFormat="1" ht="11.1" customHeight="1" thickBot="1" x14ac:dyDescent="0.2">
      <c r="B78" s="34" t="s">
        <v>54</v>
      </c>
      <c r="C78" s="44">
        <v>21</v>
      </c>
      <c r="D78" s="41"/>
      <c r="E78" s="82">
        <v>21</v>
      </c>
      <c r="F78" s="83">
        <v>2</v>
      </c>
      <c r="G78" s="83">
        <v>0</v>
      </c>
      <c r="H78" s="83">
        <v>0</v>
      </c>
      <c r="I78" s="84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8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87</v>
      </c>
    </row>
    <row r="2" spans="2:9" s="3" customFormat="1" ht="14.4" x14ac:dyDescent="0.15">
      <c r="B2" s="247" t="str">
        <f>'D-a-(2)'!B2:I2</f>
        <v>６　年次別　都道府県別  詐欺　手口別　認知・検挙件数及び検挙人員（つづき）</v>
      </c>
      <c r="C2" s="247"/>
      <c r="D2" s="247"/>
      <c r="E2" s="247"/>
      <c r="F2" s="247"/>
      <c r="G2" s="247"/>
      <c r="H2" s="247"/>
      <c r="I2" s="247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0" t="s">
        <v>64</v>
      </c>
      <c r="D4" s="250"/>
      <c r="E4" s="250"/>
      <c r="F4" s="250"/>
      <c r="G4" s="250"/>
      <c r="H4" s="250"/>
      <c r="I4" s="250"/>
    </row>
    <row r="5" spans="2:9" s="5" customFormat="1" x14ac:dyDescent="0.15">
      <c r="B5" s="251" t="s">
        <v>57</v>
      </c>
      <c r="C5" s="264" t="s">
        <v>0</v>
      </c>
      <c r="D5" s="254" t="s">
        <v>58</v>
      </c>
      <c r="E5" s="255"/>
      <c r="F5" s="248" t="s">
        <v>59</v>
      </c>
      <c r="G5" s="249"/>
      <c r="H5" s="249"/>
      <c r="I5" s="249"/>
    </row>
    <row r="6" spans="2:9" s="5" customFormat="1" x14ac:dyDescent="0.15">
      <c r="B6" s="252"/>
      <c r="C6" s="265"/>
      <c r="D6" s="256"/>
      <c r="E6" s="257"/>
      <c r="F6" s="260" t="s">
        <v>60</v>
      </c>
      <c r="G6" s="9"/>
      <c r="H6" s="262" t="s">
        <v>61</v>
      </c>
      <c r="I6" s="9"/>
    </row>
    <row r="7" spans="2:9" s="5" customFormat="1" x14ac:dyDescent="0.15">
      <c r="B7" s="253"/>
      <c r="C7" s="266"/>
      <c r="D7" s="258"/>
      <c r="E7" s="259"/>
      <c r="F7" s="261"/>
      <c r="G7" s="8" t="s">
        <v>1</v>
      </c>
      <c r="H7" s="263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'D-a-(2)'!B9</f>
        <v>2011  平成23年</v>
      </c>
      <c r="C9" s="15">
        <v>197</v>
      </c>
      <c r="D9" s="16">
        <v>85.279187817258887</v>
      </c>
      <c r="E9" s="70">
        <v>168</v>
      </c>
      <c r="F9" s="71">
        <v>134</v>
      </c>
      <c r="G9" s="71">
        <v>21</v>
      </c>
      <c r="H9" s="71">
        <v>0</v>
      </c>
      <c r="I9" s="71">
        <v>0</v>
      </c>
    </row>
    <row r="10" spans="2:9" s="5" customFormat="1" x14ac:dyDescent="0.15">
      <c r="B10" s="18" t="str">
        <f>'D-a-(2)'!B10</f>
        <v>2012      24</v>
      </c>
      <c r="C10" s="15">
        <v>228</v>
      </c>
      <c r="D10" s="16">
        <v>74.122807017543863</v>
      </c>
      <c r="E10" s="70">
        <v>169</v>
      </c>
      <c r="F10" s="71">
        <v>123</v>
      </c>
      <c r="G10" s="71">
        <v>12</v>
      </c>
      <c r="H10" s="71">
        <v>0</v>
      </c>
      <c r="I10" s="71">
        <v>0</v>
      </c>
    </row>
    <row r="11" spans="2:9" s="5" customFormat="1" x14ac:dyDescent="0.15">
      <c r="B11" s="18" t="str">
        <f>'D-a-(2)'!B11</f>
        <v>2013      25</v>
      </c>
      <c r="C11" s="15">
        <v>115</v>
      </c>
      <c r="D11" s="16">
        <v>79.130434782608688</v>
      </c>
      <c r="E11" s="70">
        <v>91</v>
      </c>
      <c r="F11" s="71">
        <v>100</v>
      </c>
      <c r="G11" s="71">
        <v>12</v>
      </c>
      <c r="H11" s="71">
        <v>0</v>
      </c>
      <c r="I11" s="71">
        <v>0</v>
      </c>
    </row>
    <row r="12" spans="2:9" s="5" customFormat="1" x14ac:dyDescent="0.15">
      <c r="B12" s="18" t="str">
        <f>'D-a-(2)'!B12</f>
        <v>2014      26</v>
      </c>
      <c r="C12" s="15">
        <v>179</v>
      </c>
      <c r="D12" s="16">
        <v>79.888268156424573</v>
      </c>
      <c r="E12" s="70">
        <v>143</v>
      </c>
      <c r="F12" s="71">
        <v>123</v>
      </c>
      <c r="G12" s="71">
        <v>8</v>
      </c>
      <c r="H12" s="71">
        <v>0</v>
      </c>
      <c r="I12" s="71">
        <v>0</v>
      </c>
    </row>
    <row r="13" spans="2:9" s="5" customFormat="1" x14ac:dyDescent="0.15">
      <c r="B13" s="18" t="str">
        <f>'D-a-(2)'!B13</f>
        <v>2015      27</v>
      </c>
      <c r="C13" s="15">
        <v>133</v>
      </c>
      <c r="D13" s="16">
        <v>75.939849624060145</v>
      </c>
      <c r="E13" s="70">
        <v>101</v>
      </c>
      <c r="F13" s="71">
        <v>80</v>
      </c>
      <c r="G13" s="71">
        <v>5</v>
      </c>
      <c r="H13" s="71">
        <v>0</v>
      </c>
      <c r="I13" s="71">
        <v>0</v>
      </c>
    </row>
    <row r="14" spans="2:9" s="5" customFormat="1" x14ac:dyDescent="0.15">
      <c r="B14" s="18" t="str">
        <f>'D-a-(2)'!B14</f>
        <v>2016      28</v>
      </c>
      <c r="C14" s="15">
        <v>128</v>
      </c>
      <c r="D14" s="16">
        <v>90.625</v>
      </c>
      <c r="E14" s="70">
        <v>116</v>
      </c>
      <c r="F14" s="71">
        <v>88</v>
      </c>
      <c r="G14" s="71">
        <v>11</v>
      </c>
      <c r="H14" s="71">
        <v>0</v>
      </c>
      <c r="I14" s="71">
        <v>0</v>
      </c>
    </row>
    <row r="15" spans="2:9" s="5" customFormat="1" x14ac:dyDescent="0.15">
      <c r="B15" s="18" t="str">
        <f>'D-a-(2)'!B15</f>
        <v>2017      29</v>
      </c>
      <c r="C15" s="15">
        <v>99</v>
      </c>
      <c r="D15" s="16">
        <v>65.656565656565661</v>
      </c>
      <c r="E15" s="70">
        <v>65</v>
      </c>
      <c r="F15" s="71">
        <v>110</v>
      </c>
      <c r="G15" s="71">
        <v>18</v>
      </c>
      <c r="H15" s="71">
        <v>1</v>
      </c>
      <c r="I15" s="71">
        <v>1</v>
      </c>
    </row>
    <row r="16" spans="2:9" s="5" customFormat="1" x14ac:dyDescent="0.15">
      <c r="B16" s="18" t="str">
        <f>'D-a-(2)'!B16</f>
        <v>2018      30</v>
      </c>
      <c r="C16" s="15">
        <v>123</v>
      </c>
      <c r="D16" s="16">
        <v>70.731707317073173</v>
      </c>
      <c r="E16" s="70">
        <v>87</v>
      </c>
      <c r="F16" s="71">
        <v>109</v>
      </c>
      <c r="G16" s="71">
        <v>6</v>
      </c>
      <c r="H16" s="71">
        <v>0</v>
      </c>
      <c r="I16" s="71">
        <v>0</v>
      </c>
    </row>
    <row r="17" spans="2:9" s="22" customFormat="1" x14ac:dyDescent="0.15">
      <c r="B17" s="18" t="str">
        <f>'D-a-(2)'!B17</f>
        <v>2019  令和元年</v>
      </c>
      <c r="C17" s="19">
        <v>117</v>
      </c>
      <c r="D17" s="16">
        <v>84.615384615384613</v>
      </c>
      <c r="E17" s="72">
        <v>99</v>
      </c>
      <c r="F17" s="72">
        <v>116</v>
      </c>
      <c r="G17" s="72">
        <v>19</v>
      </c>
      <c r="H17" s="72">
        <v>0</v>
      </c>
      <c r="I17" s="73">
        <v>0</v>
      </c>
    </row>
    <row r="18" spans="2:9" s="22" customFormat="1" x14ac:dyDescent="0.15">
      <c r="B18" s="23" t="str">
        <f>'D-a-(2)'!B18</f>
        <v>2020      ２</v>
      </c>
      <c r="C18" s="24">
        <f>SUM(C20,C26,C33,C34,C45,C52,C59,C65,C70)</f>
        <v>126</v>
      </c>
      <c r="D18" s="25">
        <f>E18/C18*100</f>
        <v>85.714285714285708</v>
      </c>
      <c r="E18" s="74">
        <f>SUM(E20,E26,E33,E34,E45,E52,E59,E65,E70)</f>
        <v>108</v>
      </c>
      <c r="F18" s="75">
        <f>SUM(F20,F26,F33,F34,F45,F52,F59,F65,F70)</f>
        <v>96</v>
      </c>
      <c r="G18" s="75">
        <f>SUM(G20,G26,G33,G34,G45,G52,G59,G65,G70)</f>
        <v>13</v>
      </c>
      <c r="H18" s="75">
        <f>SUM(H20,H26,H33,H34,H45,H52,H59,H65,H70)</f>
        <v>0</v>
      </c>
      <c r="I18" s="75">
        <f>SUM(I20,I26,I33,I34,I45,I52,I59,I65,I70)</f>
        <v>0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85">
        <v>5</v>
      </c>
      <c r="D20" s="36"/>
      <c r="E20" s="89">
        <v>4</v>
      </c>
      <c r="F20" s="90">
        <v>7</v>
      </c>
      <c r="G20" s="90">
        <v>3</v>
      </c>
      <c r="H20" s="90">
        <v>0</v>
      </c>
      <c r="I20" s="91">
        <v>0</v>
      </c>
    </row>
    <row r="21" spans="2:9" s="5" customFormat="1" ht="11.1" customHeight="1" x14ac:dyDescent="0.15">
      <c r="B21" s="33" t="s">
        <v>4</v>
      </c>
      <c r="C21" s="86">
        <v>3</v>
      </c>
      <c r="D21" s="38"/>
      <c r="E21" s="92">
        <v>3</v>
      </c>
      <c r="F21" s="93">
        <v>1</v>
      </c>
      <c r="G21" s="93">
        <v>1</v>
      </c>
      <c r="H21" s="93">
        <v>0</v>
      </c>
      <c r="I21" s="94">
        <v>0</v>
      </c>
    </row>
    <row r="22" spans="2:9" s="5" customFormat="1" ht="11.1" customHeight="1" x14ac:dyDescent="0.15">
      <c r="B22" s="33" t="s">
        <v>5</v>
      </c>
      <c r="C22" s="86">
        <v>1</v>
      </c>
      <c r="D22" s="38"/>
      <c r="E22" s="92">
        <v>1</v>
      </c>
      <c r="F22" s="93">
        <v>6</v>
      </c>
      <c r="G22" s="93">
        <v>2</v>
      </c>
      <c r="H22" s="93">
        <v>0</v>
      </c>
      <c r="I22" s="94">
        <v>0</v>
      </c>
    </row>
    <row r="23" spans="2:9" s="5" customFormat="1" ht="11.1" customHeight="1" x14ac:dyDescent="0.15">
      <c r="B23" s="33" t="s">
        <v>6</v>
      </c>
      <c r="C23" s="86">
        <v>0</v>
      </c>
      <c r="D23" s="38"/>
      <c r="E23" s="92">
        <v>0</v>
      </c>
      <c r="F23" s="93">
        <v>0</v>
      </c>
      <c r="G23" s="93">
        <v>0</v>
      </c>
      <c r="H23" s="93">
        <v>0</v>
      </c>
      <c r="I23" s="94">
        <v>0</v>
      </c>
    </row>
    <row r="24" spans="2:9" s="5" customFormat="1" ht="11.1" customHeight="1" x14ac:dyDescent="0.15">
      <c r="B24" s="33" t="s">
        <v>7</v>
      </c>
      <c r="C24" s="86">
        <v>1</v>
      </c>
      <c r="D24" s="38"/>
      <c r="E24" s="92">
        <v>0</v>
      </c>
      <c r="F24" s="93">
        <v>0</v>
      </c>
      <c r="G24" s="93">
        <v>0</v>
      </c>
      <c r="H24" s="93">
        <v>0</v>
      </c>
      <c r="I24" s="94">
        <v>0</v>
      </c>
    </row>
    <row r="25" spans="2:9" s="5" customFormat="1" ht="11.1" customHeight="1" x14ac:dyDescent="0.15">
      <c r="B25" s="33" t="s">
        <v>8</v>
      </c>
      <c r="C25" s="86">
        <v>0</v>
      </c>
      <c r="D25" s="38"/>
      <c r="E25" s="92">
        <v>0</v>
      </c>
      <c r="F25" s="93">
        <v>0</v>
      </c>
      <c r="G25" s="93">
        <v>0</v>
      </c>
      <c r="H25" s="93">
        <v>0</v>
      </c>
      <c r="I25" s="94">
        <v>0</v>
      </c>
    </row>
    <row r="26" spans="2:9" s="22" customFormat="1" ht="11.1" customHeight="1" x14ac:dyDescent="0.15">
      <c r="B26" s="29" t="s">
        <v>106</v>
      </c>
      <c r="C26" s="87">
        <v>6</v>
      </c>
      <c r="D26" s="36"/>
      <c r="E26" s="95">
        <v>7</v>
      </c>
      <c r="F26" s="90">
        <v>14</v>
      </c>
      <c r="G26" s="90">
        <v>0</v>
      </c>
      <c r="H26" s="90">
        <v>0</v>
      </c>
      <c r="I26" s="91">
        <v>0</v>
      </c>
    </row>
    <row r="27" spans="2:9" s="5" customFormat="1" ht="11.1" customHeight="1" x14ac:dyDescent="0.15">
      <c r="B27" s="33" t="s">
        <v>9</v>
      </c>
      <c r="C27" s="86">
        <v>0</v>
      </c>
      <c r="D27" s="38"/>
      <c r="E27" s="92">
        <v>0</v>
      </c>
      <c r="F27" s="93">
        <v>0</v>
      </c>
      <c r="G27" s="93">
        <v>0</v>
      </c>
      <c r="H27" s="93">
        <v>0</v>
      </c>
      <c r="I27" s="94">
        <v>0</v>
      </c>
    </row>
    <row r="28" spans="2:9" s="5" customFormat="1" ht="11.1" customHeight="1" x14ac:dyDescent="0.15">
      <c r="B28" s="33" t="s">
        <v>10</v>
      </c>
      <c r="C28" s="86">
        <v>1</v>
      </c>
      <c r="D28" s="38"/>
      <c r="E28" s="92">
        <v>4</v>
      </c>
      <c r="F28" s="93">
        <v>9</v>
      </c>
      <c r="G28" s="93">
        <v>0</v>
      </c>
      <c r="H28" s="93">
        <v>0</v>
      </c>
      <c r="I28" s="94">
        <v>0</v>
      </c>
    </row>
    <row r="29" spans="2:9" s="5" customFormat="1" ht="11.1" customHeight="1" x14ac:dyDescent="0.15">
      <c r="B29" s="33" t="s">
        <v>11</v>
      </c>
      <c r="C29" s="86">
        <v>4</v>
      </c>
      <c r="D29" s="38"/>
      <c r="E29" s="92">
        <v>3</v>
      </c>
      <c r="F29" s="93">
        <v>5</v>
      </c>
      <c r="G29" s="93">
        <v>0</v>
      </c>
      <c r="H29" s="93">
        <v>0</v>
      </c>
      <c r="I29" s="94">
        <v>0</v>
      </c>
    </row>
    <row r="30" spans="2:9" s="5" customFormat="1" ht="11.1" customHeight="1" x14ac:dyDescent="0.15">
      <c r="B30" s="33" t="s">
        <v>12</v>
      </c>
      <c r="C30" s="86">
        <v>0</v>
      </c>
      <c r="D30" s="38"/>
      <c r="E30" s="92">
        <v>0</v>
      </c>
      <c r="F30" s="93">
        <v>0</v>
      </c>
      <c r="G30" s="93">
        <v>0</v>
      </c>
      <c r="H30" s="93">
        <v>0</v>
      </c>
      <c r="I30" s="94">
        <v>0</v>
      </c>
    </row>
    <row r="31" spans="2:9" s="5" customFormat="1" ht="11.1" customHeight="1" x14ac:dyDescent="0.15">
      <c r="B31" s="33" t="s">
        <v>13</v>
      </c>
      <c r="C31" s="86">
        <v>0</v>
      </c>
      <c r="D31" s="38"/>
      <c r="E31" s="92">
        <v>0</v>
      </c>
      <c r="F31" s="93">
        <v>0</v>
      </c>
      <c r="G31" s="93">
        <v>0</v>
      </c>
      <c r="H31" s="93">
        <v>0</v>
      </c>
      <c r="I31" s="94">
        <v>0</v>
      </c>
    </row>
    <row r="32" spans="2:9" s="5" customFormat="1" ht="11.1" customHeight="1" x14ac:dyDescent="0.15">
      <c r="B32" s="33" t="s">
        <v>14</v>
      </c>
      <c r="C32" s="86">
        <v>1</v>
      </c>
      <c r="D32" s="38"/>
      <c r="E32" s="92">
        <v>0</v>
      </c>
      <c r="F32" s="93">
        <v>0</v>
      </c>
      <c r="G32" s="93">
        <v>0</v>
      </c>
      <c r="H32" s="93">
        <v>0</v>
      </c>
      <c r="I32" s="94">
        <v>0</v>
      </c>
    </row>
    <row r="33" spans="2:9" s="22" customFormat="1" ht="11.1" customHeight="1" x14ac:dyDescent="0.15">
      <c r="B33" s="29" t="s">
        <v>15</v>
      </c>
      <c r="C33" s="87">
        <v>19</v>
      </c>
      <c r="D33" s="39"/>
      <c r="E33" s="95">
        <v>15</v>
      </c>
      <c r="F33" s="90">
        <v>16</v>
      </c>
      <c r="G33" s="90">
        <v>1</v>
      </c>
      <c r="H33" s="90">
        <v>0</v>
      </c>
      <c r="I33" s="91">
        <v>0</v>
      </c>
    </row>
    <row r="34" spans="2:9" s="22" customFormat="1" ht="11.1" customHeight="1" x14ac:dyDescent="0.15">
      <c r="B34" s="29" t="s">
        <v>107</v>
      </c>
      <c r="C34" s="87">
        <v>26</v>
      </c>
      <c r="D34" s="36"/>
      <c r="E34" s="95">
        <v>19</v>
      </c>
      <c r="F34" s="90">
        <v>8</v>
      </c>
      <c r="G34" s="90">
        <v>1</v>
      </c>
      <c r="H34" s="90">
        <v>0</v>
      </c>
      <c r="I34" s="91">
        <v>0</v>
      </c>
    </row>
    <row r="35" spans="2:9" s="5" customFormat="1" ht="11.1" customHeight="1" x14ac:dyDescent="0.15">
      <c r="B35" s="33" t="s">
        <v>16</v>
      </c>
      <c r="C35" s="86">
        <v>1</v>
      </c>
      <c r="D35" s="38"/>
      <c r="E35" s="92">
        <v>0</v>
      </c>
      <c r="F35" s="93">
        <v>0</v>
      </c>
      <c r="G35" s="93">
        <v>0</v>
      </c>
      <c r="H35" s="93">
        <v>0</v>
      </c>
      <c r="I35" s="94">
        <v>0</v>
      </c>
    </row>
    <row r="36" spans="2:9" s="5" customFormat="1" ht="11.1" customHeight="1" x14ac:dyDescent="0.15">
      <c r="B36" s="33" t="s">
        <v>17</v>
      </c>
      <c r="C36" s="86">
        <v>1</v>
      </c>
      <c r="D36" s="38"/>
      <c r="E36" s="92">
        <v>1</v>
      </c>
      <c r="F36" s="93">
        <v>1</v>
      </c>
      <c r="G36" s="93">
        <v>0</v>
      </c>
      <c r="H36" s="93">
        <v>0</v>
      </c>
      <c r="I36" s="94">
        <v>0</v>
      </c>
    </row>
    <row r="37" spans="2:9" s="5" customFormat="1" ht="11.1" customHeight="1" x14ac:dyDescent="0.15">
      <c r="B37" s="33" t="s">
        <v>18</v>
      </c>
      <c r="C37" s="86">
        <v>2</v>
      </c>
      <c r="D37" s="38"/>
      <c r="E37" s="92">
        <v>4</v>
      </c>
      <c r="F37" s="93">
        <v>2</v>
      </c>
      <c r="G37" s="93">
        <v>0</v>
      </c>
      <c r="H37" s="93">
        <v>0</v>
      </c>
      <c r="I37" s="94">
        <v>0</v>
      </c>
    </row>
    <row r="38" spans="2:9" s="5" customFormat="1" ht="11.1" customHeight="1" x14ac:dyDescent="0.15">
      <c r="B38" s="33" t="s">
        <v>19</v>
      </c>
      <c r="C38" s="86">
        <v>7</v>
      </c>
      <c r="D38" s="38"/>
      <c r="E38" s="92">
        <v>0</v>
      </c>
      <c r="F38" s="93">
        <v>0</v>
      </c>
      <c r="G38" s="93">
        <v>0</v>
      </c>
      <c r="H38" s="93">
        <v>0</v>
      </c>
      <c r="I38" s="94">
        <v>0</v>
      </c>
    </row>
    <row r="39" spans="2:9" s="5" customFormat="1" ht="11.1" customHeight="1" x14ac:dyDescent="0.15">
      <c r="B39" s="33" t="s">
        <v>20</v>
      </c>
      <c r="C39" s="86">
        <v>2</v>
      </c>
      <c r="D39" s="38"/>
      <c r="E39" s="92">
        <v>0</v>
      </c>
      <c r="F39" s="93">
        <v>0</v>
      </c>
      <c r="G39" s="93">
        <v>0</v>
      </c>
      <c r="H39" s="93">
        <v>0</v>
      </c>
      <c r="I39" s="94">
        <v>0</v>
      </c>
    </row>
    <row r="40" spans="2:9" s="5" customFormat="1" ht="11.1" customHeight="1" x14ac:dyDescent="0.15">
      <c r="B40" s="33" t="s">
        <v>21</v>
      </c>
      <c r="C40" s="86">
        <v>3</v>
      </c>
      <c r="D40" s="38"/>
      <c r="E40" s="92">
        <v>5</v>
      </c>
      <c r="F40" s="93">
        <v>3</v>
      </c>
      <c r="G40" s="93">
        <v>0</v>
      </c>
      <c r="H40" s="93">
        <v>0</v>
      </c>
      <c r="I40" s="94">
        <v>0</v>
      </c>
    </row>
    <row r="41" spans="2:9" s="5" customFormat="1" ht="11.1" customHeight="1" x14ac:dyDescent="0.15">
      <c r="B41" s="33" t="s">
        <v>22</v>
      </c>
      <c r="C41" s="86">
        <v>0</v>
      </c>
      <c r="D41" s="38"/>
      <c r="E41" s="92">
        <v>1</v>
      </c>
      <c r="F41" s="93">
        <v>1</v>
      </c>
      <c r="G41" s="93">
        <v>1</v>
      </c>
      <c r="H41" s="93">
        <v>0</v>
      </c>
      <c r="I41" s="94">
        <v>0</v>
      </c>
    </row>
    <row r="42" spans="2:9" s="5" customFormat="1" ht="11.1" customHeight="1" x14ac:dyDescent="0.15">
      <c r="B42" s="33" t="s">
        <v>23</v>
      </c>
      <c r="C42" s="86">
        <v>1</v>
      </c>
      <c r="D42" s="38"/>
      <c r="E42" s="92">
        <v>0</v>
      </c>
      <c r="F42" s="93">
        <v>0</v>
      </c>
      <c r="G42" s="93">
        <v>0</v>
      </c>
      <c r="H42" s="93">
        <v>0</v>
      </c>
      <c r="I42" s="94">
        <v>0</v>
      </c>
    </row>
    <row r="43" spans="2:9" s="5" customFormat="1" ht="11.1" customHeight="1" x14ac:dyDescent="0.15">
      <c r="B43" s="33" t="s">
        <v>24</v>
      </c>
      <c r="C43" s="86">
        <v>1</v>
      </c>
      <c r="D43" s="38"/>
      <c r="E43" s="92">
        <v>0</v>
      </c>
      <c r="F43" s="93">
        <v>0</v>
      </c>
      <c r="G43" s="93">
        <v>0</v>
      </c>
      <c r="H43" s="93">
        <v>0</v>
      </c>
      <c r="I43" s="94">
        <v>0</v>
      </c>
    </row>
    <row r="44" spans="2:9" s="5" customFormat="1" ht="11.1" customHeight="1" x14ac:dyDescent="0.15">
      <c r="B44" s="33" t="s">
        <v>25</v>
      </c>
      <c r="C44" s="86">
        <v>8</v>
      </c>
      <c r="D44" s="38"/>
      <c r="E44" s="92">
        <v>8</v>
      </c>
      <c r="F44" s="93">
        <v>1</v>
      </c>
      <c r="G44" s="93">
        <v>0</v>
      </c>
      <c r="H44" s="93">
        <v>0</v>
      </c>
      <c r="I44" s="94">
        <v>0</v>
      </c>
    </row>
    <row r="45" spans="2:9" s="22" customFormat="1" ht="11.1" customHeight="1" x14ac:dyDescent="0.15">
      <c r="B45" s="29" t="s">
        <v>108</v>
      </c>
      <c r="C45" s="87">
        <v>16</v>
      </c>
      <c r="D45" s="36"/>
      <c r="E45" s="95">
        <v>9</v>
      </c>
      <c r="F45" s="90">
        <v>4</v>
      </c>
      <c r="G45" s="90">
        <v>1</v>
      </c>
      <c r="H45" s="90">
        <v>0</v>
      </c>
      <c r="I45" s="91">
        <v>0</v>
      </c>
    </row>
    <row r="46" spans="2:9" s="5" customFormat="1" ht="11.1" customHeight="1" x14ac:dyDescent="0.15">
      <c r="B46" s="33" t="s">
        <v>26</v>
      </c>
      <c r="C46" s="86">
        <v>1</v>
      </c>
      <c r="D46" s="38"/>
      <c r="E46" s="92">
        <v>1</v>
      </c>
      <c r="F46" s="93">
        <v>0</v>
      </c>
      <c r="G46" s="93">
        <v>0</v>
      </c>
      <c r="H46" s="93">
        <v>0</v>
      </c>
      <c r="I46" s="94">
        <v>0</v>
      </c>
    </row>
    <row r="47" spans="2:9" s="5" customFormat="1" ht="11.1" customHeight="1" x14ac:dyDescent="0.15">
      <c r="B47" s="33" t="s">
        <v>27</v>
      </c>
      <c r="C47" s="86">
        <v>3</v>
      </c>
      <c r="D47" s="38"/>
      <c r="E47" s="92">
        <v>3</v>
      </c>
      <c r="F47" s="93">
        <v>4</v>
      </c>
      <c r="G47" s="93">
        <v>1</v>
      </c>
      <c r="H47" s="93">
        <v>0</v>
      </c>
      <c r="I47" s="94">
        <v>0</v>
      </c>
    </row>
    <row r="48" spans="2:9" s="5" customFormat="1" ht="11.1" customHeight="1" x14ac:dyDescent="0.15">
      <c r="B48" s="33" t="s">
        <v>28</v>
      </c>
      <c r="C48" s="86">
        <v>0</v>
      </c>
      <c r="D48" s="38"/>
      <c r="E48" s="92">
        <v>0</v>
      </c>
      <c r="F48" s="93">
        <v>0</v>
      </c>
      <c r="G48" s="93">
        <v>0</v>
      </c>
      <c r="H48" s="93">
        <v>0</v>
      </c>
      <c r="I48" s="94">
        <v>0</v>
      </c>
    </row>
    <row r="49" spans="2:9" s="5" customFormat="1" ht="11.1" customHeight="1" x14ac:dyDescent="0.15">
      <c r="B49" s="33" t="s">
        <v>29</v>
      </c>
      <c r="C49" s="86">
        <v>4</v>
      </c>
      <c r="D49" s="38"/>
      <c r="E49" s="92">
        <v>4</v>
      </c>
      <c r="F49" s="93">
        <v>0</v>
      </c>
      <c r="G49" s="93">
        <v>0</v>
      </c>
      <c r="H49" s="93">
        <v>0</v>
      </c>
      <c r="I49" s="94">
        <v>0</v>
      </c>
    </row>
    <row r="50" spans="2:9" s="5" customFormat="1" ht="11.1" customHeight="1" x14ac:dyDescent="0.15">
      <c r="B50" s="33" t="s">
        <v>30</v>
      </c>
      <c r="C50" s="86">
        <v>8</v>
      </c>
      <c r="D50" s="38"/>
      <c r="E50" s="92">
        <v>1</v>
      </c>
      <c r="F50" s="93">
        <v>0</v>
      </c>
      <c r="G50" s="93">
        <v>0</v>
      </c>
      <c r="H50" s="93">
        <v>0</v>
      </c>
      <c r="I50" s="94">
        <v>0</v>
      </c>
    </row>
    <row r="51" spans="2:9" s="5" customFormat="1" ht="11.1" customHeight="1" x14ac:dyDescent="0.15">
      <c r="B51" s="33" t="s">
        <v>31</v>
      </c>
      <c r="C51" s="86">
        <v>0</v>
      </c>
      <c r="D51" s="38"/>
      <c r="E51" s="92">
        <v>0</v>
      </c>
      <c r="F51" s="93">
        <v>0</v>
      </c>
      <c r="G51" s="93">
        <v>0</v>
      </c>
      <c r="H51" s="93">
        <v>0</v>
      </c>
      <c r="I51" s="94">
        <v>0</v>
      </c>
    </row>
    <row r="52" spans="2:9" s="22" customFormat="1" ht="11.1" customHeight="1" x14ac:dyDescent="0.15">
      <c r="B52" s="29" t="s">
        <v>109</v>
      </c>
      <c r="C52" s="87">
        <v>36</v>
      </c>
      <c r="D52" s="36"/>
      <c r="E52" s="95">
        <v>38</v>
      </c>
      <c r="F52" s="90">
        <v>34</v>
      </c>
      <c r="G52" s="90">
        <v>4</v>
      </c>
      <c r="H52" s="90">
        <v>0</v>
      </c>
      <c r="I52" s="91">
        <v>0</v>
      </c>
    </row>
    <row r="53" spans="2:9" s="5" customFormat="1" ht="11.1" customHeight="1" x14ac:dyDescent="0.15">
      <c r="B53" s="33" t="s">
        <v>32</v>
      </c>
      <c r="C53" s="86">
        <v>2</v>
      </c>
      <c r="D53" s="38"/>
      <c r="E53" s="92">
        <v>1</v>
      </c>
      <c r="F53" s="93">
        <v>2</v>
      </c>
      <c r="G53" s="93">
        <v>0</v>
      </c>
      <c r="H53" s="93">
        <v>0</v>
      </c>
      <c r="I53" s="94">
        <v>0</v>
      </c>
    </row>
    <row r="54" spans="2:9" s="5" customFormat="1" ht="11.1" customHeight="1" x14ac:dyDescent="0.15">
      <c r="B54" s="33" t="s">
        <v>33</v>
      </c>
      <c r="C54" s="86">
        <v>6</v>
      </c>
      <c r="D54" s="38"/>
      <c r="E54" s="92">
        <v>18</v>
      </c>
      <c r="F54" s="93">
        <v>8</v>
      </c>
      <c r="G54" s="93">
        <v>0</v>
      </c>
      <c r="H54" s="93">
        <v>0</v>
      </c>
      <c r="I54" s="94">
        <v>0</v>
      </c>
    </row>
    <row r="55" spans="2:9" s="5" customFormat="1" ht="11.1" customHeight="1" x14ac:dyDescent="0.15">
      <c r="B55" s="33" t="s">
        <v>34</v>
      </c>
      <c r="C55" s="86">
        <v>12</v>
      </c>
      <c r="D55" s="38"/>
      <c r="E55" s="92">
        <v>8</v>
      </c>
      <c r="F55" s="93">
        <v>8</v>
      </c>
      <c r="G55" s="93">
        <v>1</v>
      </c>
      <c r="H55" s="93">
        <v>0</v>
      </c>
      <c r="I55" s="94">
        <v>0</v>
      </c>
    </row>
    <row r="56" spans="2:9" s="5" customFormat="1" ht="11.1" customHeight="1" x14ac:dyDescent="0.15">
      <c r="B56" s="33" t="s">
        <v>35</v>
      </c>
      <c r="C56" s="86">
        <v>16</v>
      </c>
      <c r="D56" s="38"/>
      <c r="E56" s="92">
        <v>11</v>
      </c>
      <c r="F56" s="93">
        <v>16</v>
      </c>
      <c r="G56" s="93">
        <v>3</v>
      </c>
      <c r="H56" s="93">
        <v>0</v>
      </c>
      <c r="I56" s="94">
        <v>0</v>
      </c>
    </row>
    <row r="57" spans="2:9" s="5" customFormat="1" ht="11.1" customHeight="1" x14ac:dyDescent="0.15">
      <c r="B57" s="33" t="s">
        <v>36</v>
      </c>
      <c r="C57" s="86">
        <v>0</v>
      </c>
      <c r="D57" s="38"/>
      <c r="E57" s="92">
        <v>0</v>
      </c>
      <c r="F57" s="93">
        <v>0</v>
      </c>
      <c r="G57" s="93">
        <v>0</v>
      </c>
      <c r="H57" s="93">
        <v>0</v>
      </c>
      <c r="I57" s="94">
        <v>0</v>
      </c>
    </row>
    <row r="58" spans="2:9" s="5" customFormat="1" ht="11.1" customHeight="1" x14ac:dyDescent="0.15">
      <c r="B58" s="33" t="s">
        <v>37</v>
      </c>
      <c r="C58" s="86">
        <v>0</v>
      </c>
      <c r="D58" s="38"/>
      <c r="E58" s="92">
        <v>0</v>
      </c>
      <c r="F58" s="93">
        <v>0</v>
      </c>
      <c r="G58" s="93">
        <v>0</v>
      </c>
      <c r="H58" s="93">
        <v>0</v>
      </c>
      <c r="I58" s="94">
        <v>0</v>
      </c>
    </row>
    <row r="59" spans="2:9" s="22" customFormat="1" ht="11.1" customHeight="1" x14ac:dyDescent="0.15">
      <c r="B59" s="29" t="s">
        <v>110</v>
      </c>
      <c r="C59" s="87">
        <v>5</v>
      </c>
      <c r="D59" s="36"/>
      <c r="E59" s="95">
        <v>2</v>
      </c>
      <c r="F59" s="90">
        <v>2</v>
      </c>
      <c r="G59" s="90">
        <v>0</v>
      </c>
      <c r="H59" s="90">
        <v>0</v>
      </c>
      <c r="I59" s="91">
        <v>0</v>
      </c>
    </row>
    <row r="60" spans="2:9" s="5" customFormat="1" ht="11.1" customHeight="1" x14ac:dyDescent="0.15">
      <c r="B60" s="33" t="s">
        <v>38</v>
      </c>
      <c r="C60" s="86">
        <v>1</v>
      </c>
      <c r="D60" s="38"/>
      <c r="E60" s="92">
        <v>1</v>
      </c>
      <c r="F60" s="93">
        <v>0</v>
      </c>
      <c r="G60" s="93">
        <v>0</v>
      </c>
      <c r="H60" s="93">
        <v>0</v>
      </c>
      <c r="I60" s="94">
        <v>0</v>
      </c>
    </row>
    <row r="61" spans="2:9" s="5" customFormat="1" ht="11.1" customHeight="1" x14ac:dyDescent="0.15">
      <c r="B61" s="33" t="s">
        <v>39</v>
      </c>
      <c r="C61" s="86">
        <v>0</v>
      </c>
      <c r="D61" s="38"/>
      <c r="E61" s="92">
        <v>0</v>
      </c>
      <c r="F61" s="93">
        <v>0</v>
      </c>
      <c r="G61" s="93">
        <v>0</v>
      </c>
      <c r="H61" s="93">
        <v>0</v>
      </c>
      <c r="I61" s="94">
        <v>0</v>
      </c>
    </row>
    <row r="62" spans="2:9" s="5" customFormat="1" ht="11.1" customHeight="1" x14ac:dyDescent="0.15">
      <c r="B62" s="33" t="s">
        <v>40</v>
      </c>
      <c r="C62" s="86">
        <v>2</v>
      </c>
      <c r="D62" s="38"/>
      <c r="E62" s="92">
        <v>0</v>
      </c>
      <c r="F62" s="93">
        <v>0</v>
      </c>
      <c r="G62" s="93">
        <v>0</v>
      </c>
      <c r="H62" s="93">
        <v>0</v>
      </c>
      <c r="I62" s="94">
        <v>0</v>
      </c>
    </row>
    <row r="63" spans="2:9" s="5" customFormat="1" ht="11.1" customHeight="1" x14ac:dyDescent="0.15">
      <c r="B63" s="33" t="s">
        <v>41</v>
      </c>
      <c r="C63" s="86">
        <v>2</v>
      </c>
      <c r="D63" s="38"/>
      <c r="E63" s="92">
        <v>1</v>
      </c>
      <c r="F63" s="93">
        <v>2</v>
      </c>
      <c r="G63" s="93">
        <v>0</v>
      </c>
      <c r="H63" s="93">
        <v>0</v>
      </c>
      <c r="I63" s="94">
        <v>0</v>
      </c>
    </row>
    <row r="64" spans="2:9" s="5" customFormat="1" ht="11.1" customHeight="1" x14ac:dyDescent="0.15">
      <c r="B64" s="33" t="s">
        <v>42</v>
      </c>
      <c r="C64" s="86">
        <v>0</v>
      </c>
      <c r="D64" s="38"/>
      <c r="E64" s="92">
        <v>0</v>
      </c>
      <c r="F64" s="93">
        <v>0</v>
      </c>
      <c r="G64" s="93">
        <v>0</v>
      </c>
      <c r="H64" s="93">
        <v>0</v>
      </c>
      <c r="I64" s="94">
        <v>0</v>
      </c>
    </row>
    <row r="65" spans="2:9" s="22" customFormat="1" ht="11.1" customHeight="1" x14ac:dyDescent="0.15">
      <c r="B65" s="29" t="s">
        <v>111</v>
      </c>
      <c r="C65" s="87">
        <v>0</v>
      </c>
      <c r="D65" s="36"/>
      <c r="E65" s="95">
        <v>4</v>
      </c>
      <c r="F65" s="90">
        <v>3</v>
      </c>
      <c r="G65" s="90">
        <v>0</v>
      </c>
      <c r="H65" s="90">
        <v>0</v>
      </c>
      <c r="I65" s="91">
        <v>0</v>
      </c>
    </row>
    <row r="66" spans="2:9" s="5" customFormat="1" ht="11.1" customHeight="1" x14ac:dyDescent="0.15">
      <c r="B66" s="33" t="s">
        <v>43</v>
      </c>
      <c r="C66" s="86">
        <v>0</v>
      </c>
      <c r="D66" s="38"/>
      <c r="E66" s="92">
        <v>3</v>
      </c>
      <c r="F66" s="93">
        <v>2</v>
      </c>
      <c r="G66" s="93">
        <v>0</v>
      </c>
      <c r="H66" s="93">
        <v>0</v>
      </c>
      <c r="I66" s="94">
        <v>0</v>
      </c>
    </row>
    <row r="67" spans="2:9" s="5" customFormat="1" ht="11.1" customHeight="1" x14ac:dyDescent="0.15">
      <c r="B67" s="33" t="s">
        <v>44</v>
      </c>
      <c r="C67" s="86">
        <v>0</v>
      </c>
      <c r="D67" s="38"/>
      <c r="E67" s="92">
        <v>0</v>
      </c>
      <c r="F67" s="93">
        <v>0</v>
      </c>
      <c r="G67" s="93">
        <v>0</v>
      </c>
      <c r="H67" s="93">
        <v>0</v>
      </c>
      <c r="I67" s="94">
        <v>0</v>
      </c>
    </row>
    <row r="68" spans="2:9" s="5" customFormat="1" ht="11.1" customHeight="1" x14ac:dyDescent="0.15">
      <c r="B68" s="33" t="s">
        <v>45</v>
      </c>
      <c r="C68" s="86">
        <v>0</v>
      </c>
      <c r="D68" s="38"/>
      <c r="E68" s="92">
        <v>0</v>
      </c>
      <c r="F68" s="93">
        <v>0</v>
      </c>
      <c r="G68" s="93">
        <v>0</v>
      </c>
      <c r="H68" s="93">
        <v>0</v>
      </c>
      <c r="I68" s="94">
        <v>0</v>
      </c>
    </row>
    <row r="69" spans="2:9" s="5" customFormat="1" ht="11.1" customHeight="1" x14ac:dyDescent="0.15">
      <c r="B69" s="33" t="s">
        <v>46</v>
      </c>
      <c r="C69" s="86">
        <v>0</v>
      </c>
      <c r="D69" s="38"/>
      <c r="E69" s="92">
        <v>1</v>
      </c>
      <c r="F69" s="93">
        <v>1</v>
      </c>
      <c r="G69" s="93">
        <v>0</v>
      </c>
      <c r="H69" s="93">
        <v>0</v>
      </c>
      <c r="I69" s="94">
        <v>0</v>
      </c>
    </row>
    <row r="70" spans="2:9" s="22" customFormat="1" ht="11.1" customHeight="1" x14ac:dyDescent="0.15">
      <c r="B70" s="29" t="s">
        <v>112</v>
      </c>
      <c r="C70" s="87">
        <v>13</v>
      </c>
      <c r="D70" s="36"/>
      <c r="E70" s="95">
        <v>10</v>
      </c>
      <c r="F70" s="90">
        <v>8</v>
      </c>
      <c r="G70" s="90">
        <v>3</v>
      </c>
      <c r="H70" s="90">
        <v>0</v>
      </c>
      <c r="I70" s="91">
        <v>0</v>
      </c>
    </row>
    <row r="71" spans="2:9" s="5" customFormat="1" ht="11.1" customHeight="1" x14ac:dyDescent="0.15">
      <c r="B71" s="33" t="s">
        <v>47</v>
      </c>
      <c r="C71" s="86">
        <v>8</v>
      </c>
      <c r="D71" s="38"/>
      <c r="E71" s="92">
        <v>4</v>
      </c>
      <c r="F71" s="93">
        <v>2</v>
      </c>
      <c r="G71" s="93">
        <v>0</v>
      </c>
      <c r="H71" s="93">
        <v>0</v>
      </c>
      <c r="I71" s="94">
        <v>0</v>
      </c>
    </row>
    <row r="72" spans="2:9" s="5" customFormat="1" ht="11.1" customHeight="1" x14ac:dyDescent="0.15">
      <c r="B72" s="33" t="s">
        <v>48</v>
      </c>
      <c r="C72" s="86">
        <v>0</v>
      </c>
      <c r="D72" s="38"/>
      <c r="E72" s="92">
        <v>0</v>
      </c>
      <c r="F72" s="93">
        <v>0</v>
      </c>
      <c r="G72" s="93">
        <v>0</v>
      </c>
      <c r="H72" s="93">
        <v>0</v>
      </c>
      <c r="I72" s="94">
        <v>0</v>
      </c>
    </row>
    <row r="73" spans="2:9" s="5" customFormat="1" ht="11.1" customHeight="1" x14ac:dyDescent="0.15">
      <c r="B73" s="33" t="s">
        <v>49</v>
      </c>
      <c r="C73" s="86">
        <v>1</v>
      </c>
      <c r="D73" s="38"/>
      <c r="E73" s="92">
        <v>1</v>
      </c>
      <c r="F73" s="93">
        <v>1</v>
      </c>
      <c r="G73" s="93">
        <v>0</v>
      </c>
      <c r="H73" s="93">
        <v>0</v>
      </c>
      <c r="I73" s="94">
        <v>0</v>
      </c>
    </row>
    <row r="74" spans="2:9" s="5" customFormat="1" ht="11.1" customHeight="1" x14ac:dyDescent="0.15">
      <c r="B74" s="33" t="s">
        <v>50</v>
      </c>
      <c r="C74" s="86">
        <v>1</v>
      </c>
      <c r="D74" s="38"/>
      <c r="E74" s="92">
        <v>0</v>
      </c>
      <c r="F74" s="93">
        <v>0</v>
      </c>
      <c r="G74" s="93">
        <v>0</v>
      </c>
      <c r="H74" s="93">
        <v>0</v>
      </c>
      <c r="I74" s="94">
        <v>0</v>
      </c>
    </row>
    <row r="75" spans="2:9" s="5" customFormat="1" ht="11.1" customHeight="1" x14ac:dyDescent="0.15">
      <c r="B75" s="33" t="s">
        <v>51</v>
      </c>
      <c r="C75" s="86">
        <v>0</v>
      </c>
      <c r="D75" s="38"/>
      <c r="E75" s="92">
        <v>0</v>
      </c>
      <c r="F75" s="93">
        <v>0</v>
      </c>
      <c r="G75" s="93">
        <v>0</v>
      </c>
      <c r="H75" s="93">
        <v>0</v>
      </c>
      <c r="I75" s="94">
        <v>0</v>
      </c>
    </row>
    <row r="76" spans="2:9" s="5" customFormat="1" ht="11.1" customHeight="1" x14ac:dyDescent="0.15">
      <c r="B76" s="33" t="s">
        <v>52</v>
      </c>
      <c r="C76" s="86">
        <v>1</v>
      </c>
      <c r="D76" s="38"/>
      <c r="E76" s="92">
        <v>1</v>
      </c>
      <c r="F76" s="93">
        <v>1</v>
      </c>
      <c r="G76" s="93">
        <v>0</v>
      </c>
      <c r="H76" s="93">
        <v>0</v>
      </c>
      <c r="I76" s="94">
        <v>0</v>
      </c>
    </row>
    <row r="77" spans="2:9" s="5" customFormat="1" ht="11.1" customHeight="1" x14ac:dyDescent="0.15">
      <c r="B77" s="33" t="s">
        <v>53</v>
      </c>
      <c r="C77" s="86">
        <v>0</v>
      </c>
      <c r="D77" s="38"/>
      <c r="E77" s="92">
        <v>1</v>
      </c>
      <c r="F77" s="93">
        <v>0</v>
      </c>
      <c r="G77" s="93">
        <v>0</v>
      </c>
      <c r="H77" s="93">
        <v>0</v>
      </c>
      <c r="I77" s="94">
        <v>0</v>
      </c>
    </row>
    <row r="78" spans="2:9" s="5" customFormat="1" ht="11.1" customHeight="1" thickBot="1" x14ac:dyDescent="0.2">
      <c r="B78" s="34" t="s">
        <v>54</v>
      </c>
      <c r="C78" s="88">
        <v>2</v>
      </c>
      <c r="D78" s="41"/>
      <c r="E78" s="96">
        <v>3</v>
      </c>
      <c r="F78" s="97">
        <v>4</v>
      </c>
      <c r="G78" s="97">
        <v>3</v>
      </c>
      <c r="H78" s="97">
        <v>0</v>
      </c>
      <c r="I78" s="98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39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88</v>
      </c>
    </row>
    <row r="2" spans="2:9" s="3" customFormat="1" ht="14.4" x14ac:dyDescent="0.15">
      <c r="B2" s="247" t="str">
        <f>'D-a-(2)'!B2:I2</f>
        <v>６　年次別　都道府県別  詐欺　手口別　認知・検挙件数及び検挙人員（つづき）</v>
      </c>
      <c r="C2" s="247"/>
      <c r="D2" s="247"/>
      <c r="E2" s="247"/>
      <c r="F2" s="247"/>
      <c r="G2" s="247"/>
      <c r="H2" s="247"/>
      <c r="I2" s="247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0" t="s">
        <v>65</v>
      </c>
      <c r="D4" s="250"/>
      <c r="E4" s="250"/>
      <c r="F4" s="250"/>
      <c r="G4" s="250"/>
      <c r="H4" s="250"/>
      <c r="I4" s="250"/>
    </row>
    <row r="5" spans="2:9" s="5" customFormat="1" x14ac:dyDescent="0.15">
      <c r="B5" s="251" t="s">
        <v>57</v>
      </c>
      <c r="C5" s="264" t="s">
        <v>0</v>
      </c>
      <c r="D5" s="254" t="s">
        <v>58</v>
      </c>
      <c r="E5" s="255"/>
      <c r="F5" s="248" t="s">
        <v>59</v>
      </c>
      <c r="G5" s="249"/>
      <c r="H5" s="249"/>
      <c r="I5" s="249"/>
    </row>
    <row r="6" spans="2:9" s="5" customFormat="1" x14ac:dyDescent="0.15">
      <c r="B6" s="252"/>
      <c r="C6" s="265"/>
      <c r="D6" s="256"/>
      <c r="E6" s="257"/>
      <c r="F6" s="260" t="s">
        <v>60</v>
      </c>
      <c r="G6" s="9"/>
      <c r="H6" s="262" t="s">
        <v>61</v>
      </c>
      <c r="I6" s="9"/>
    </row>
    <row r="7" spans="2:9" s="5" customFormat="1" x14ac:dyDescent="0.15">
      <c r="B7" s="253"/>
      <c r="C7" s="266"/>
      <c r="D7" s="258"/>
      <c r="E7" s="259"/>
      <c r="F7" s="261"/>
      <c r="G7" s="8" t="s">
        <v>1</v>
      </c>
      <c r="H7" s="263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'D-a-(3)'!B9</f>
        <v>2011  平成23年</v>
      </c>
      <c r="C9" s="15">
        <v>1599</v>
      </c>
      <c r="D9" s="16">
        <v>66.791744840525325</v>
      </c>
      <c r="E9" s="70">
        <v>1068</v>
      </c>
      <c r="F9" s="71">
        <v>327</v>
      </c>
      <c r="G9" s="71">
        <v>53</v>
      </c>
      <c r="H9" s="71">
        <v>17</v>
      </c>
      <c r="I9" s="71">
        <v>2</v>
      </c>
    </row>
    <row r="10" spans="2:9" s="5" customFormat="1" x14ac:dyDescent="0.15">
      <c r="B10" s="18" t="str">
        <f>'D-a-(3)'!B10</f>
        <v>2012      24</v>
      </c>
      <c r="C10" s="15">
        <v>2167</v>
      </c>
      <c r="D10" s="16">
        <v>72.35809875403784</v>
      </c>
      <c r="E10" s="70">
        <v>1568</v>
      </c>
      <c r="F10" s="71">
        <v>443</v>
      </c>
      <c r="G10" s="71">
        <v>57</v>
      </c>
      <c r="H10" s="71">
        <v>21</v>
      </c>
      <c r="I10" s="71">
        <v>2</v>
      </c>
    </row>
    <row r="11" spans="2:9" s="5" customFormat="1" x14ac:dyDescent="0.15">
      <c r="B11" s="18" t="str">
        <f>'D-a-(3)'!B11</f>
        <v>2013      25</v>
      </c>
      <c r="C11" s="15">
        <v>1660</v>
      </c>
      <c r="D11" s="16">
        <v>81.024096385542165</v>
      </c>
      <c r="E11" s="70">
        <v>1345</v>
      </c>
      <c r="F11" s="71">
        <v>297</v>
      </c>
      <c r="G11" s="71">
        <v>44</v>
      </c>
      <c r="H11" s="71">
        <v>16</v>
      </c>
      <c r="I11" s="71">
        <v>4</v>
      </c>
    </row>
    <row r="12" spans="2:9" s="5" customFormat="1" x14ac:dyDescent="0.15">
      <c r="B12" s="18" t="str">
        <f>'D-a-(3)'!B12</f>
        <v>2014      26</v>
      </c>
      <c r="C12" s="15">
        <v>1385</v>
      </c>
      <c r="D12" s="16">
        <v>62.599277978339352</v>
      </c>
      <c r="E12" s="70">
        <v>867</v>
      </c>
      <c r="F12" s="71">
        <v>260</v>
      </c>
      <c r="G12" s="71">
        <v>43</v>
      </c>
      <c r="H12" s="71">
        <v>11</v>
      </c>
      <c r="I12" s="71">
        <v>0</v>
      </c>
    </row>
    <row r="13" spans="2:9" s="5" customFormat="1" x14ac:dyDescent="0.15">
      <c r="B13" s="18" t="str">
        <f>'D-a-(3)'!B13</f>
        <v>2015      27</v>
      </c>
      <c r="C13" s="15">
        <v>1482</v>
      </c>
      <c r="D13" s="16">
        <v>66.126855600539812</v>
      </c>
      <c r="E13" s="70">
        <v>980</v>
      </c>
      <c r="F13" s="71">
        <v>298</v>
      </c>
      <c r="G13" s="71">
        <v>43</v>
      </c>
      <c r="H13" s="71">
        <v>18</v>
      </c>
      <c r="I13" s="71">
        <v>1</v>
      </c>
    </row>
    <row r="14" spans="2:9" s="5" customFormat="1" x14ac:dyDescent="0.15">
      <c r="B14" s="18" t="str">
        <f>'D-a-(3)'!B14</f>
        <v>2016      28</v>
      </c>
      <c r="C14" s="15">
        <v>1760</v>
      </c>
      <c r="D14" s="16">
        <v>92.670454545454547</v>
      </c>
      <c r="E14" s="70">
        <v>1631</v>
      </c>
      <c r="F14" s="71">
        <v>285</v>
      </c>
      <c r="G14" s="71">
        <v>46</v>
      </c>
      <c r="H14" s="71">
        <v>34</v>
      </c>
      <c r="I14" s="71">
        <v>3</v>
      </c>
    </row>
    <row r="15" spans="2:9" s="5" customFormat="1" x14ac:dyDescent="0.15">
      <c r="B15" s="18" t="str">
        <f>'D-a-(3)'!B15</f>
        <v>2017      29</v>
      </c>
      <c r="C15" s="15">
        <v>1541</v>
      </c>
      <c r="D15" s="16">
        <v>75.405580791693708</v>
      </c>
      <c r="E15" s="70">
        <v>1162</v>
      </c>
      <c r="F15" s="71">
        <v>306</v>
      </c>
      <c r="G15" s="71">
        <v>61</v>
      </c>
      <c r="H15" s="71">
        <v>22</v>
      </c>
      <c r="I15" s="71">
        <v>4</v>
      </c>
    </row>
    <row r="16" spans="2:9" s="5" customFormat="1" x14ac:dyDescent="0.15">
      <c r="B16" s="18" t="str">
        <f>'D-a-(3)'!B16</f>
        <v>2018      30</v>
      </c>
      <c r="C16" s="15">
        <v>1321</v>
      </c>
      <c r="D16" s="16">
        <v>76.381529144587432</v>
      </c>
      <c r="E16" s="70">
        <v>1009</v>
      </c>
      <c r="F16" s="71">
        <v>331</v>
      </c>
      <c r="G16" s="71">
        <v>67</v>
      </c>
      <c r="H16" s="71">
        <v>25</v>
      </c>
      <c r="I16" s="71">
        <v>8</v>
      </c>
    </row>
    <row r="17" spans="2:9" s="22" customFormat="1" x14ac:dyDescent="0.15">
      <c r="B17" s="18" t="str">
        <f>'D-a-(3)'!B17</f>
        <v>2019  令和元年</v>
      </c>
      <c r="C17" s="19">
        <v>1369</v>
      </c>
      <c r="D17" s="16">
        <v>87.947406866325778</v>
      </c>
      <c r="E17" s="72">
        <v>1204</v>
      </c>
      <c r="F17" s="72">
        <v>286</v>
      </c>
      <c r="G17" s="72">
        <v>48</v>
      </c>
      <c r="H17" s="72">
        <v>16</v>
      </c>
      <c r="I17" s="73">
        <v>0</v>
      </c>
    </row>
    <row r="18" spans="2:9" s="22" customFormat="1" x14ac:dyDescent="0.15">
      <c r="B18" s="23" t="str">
        <f>'D-a-(3)'!B18</f>
        <v>2020      ２</v>
      </c>
      <c r="C18" s="24">
        <f>SUM(C20,C26,C33,C34,C45,C52,C59,C65,C70)</f>
        <v>1184</v>
      </c>
      <c r="D18" s="25">
        <f>E18/C18*100</f>
        <v>76.266891891891902</v>
      </c>
      <c r="E18" s="74">
        <f>SUM(E20,E26,E33,E34,E45,E52,E59,E65,E70)</f>
        <v>903</v>
      </c>
      <c r="F18" s="75">
        <f>SUM(F20,F26,F33,F34,F45,F52,F59,F65,F70)</f>
        <v>291</v>
      </c>
      <c r="G18" s="75">
        <f>SUM(G20,G26,G33,G34,G45,G52,G59,G65,G70)</f>
        <v>59</v>
      </c>
      <c r="H18" s="75">
        <f>SUM(H20,H26,H33,H34,H45,H52,H59,H65,H70)</f>
        <v>23</v>
      </c>
      <c r="I18" s="75">
        <f>SUM(I20,I26,I33,I34,I45,I52,I59,I65,I70)</f>
        <v>10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99">
        <v>9</v>
      </c>
      <c r="D20" s="36"/>
      <c r="E20" s="102">
        <v>14</v>
      </c>
      <c r="F20" s="103">
        <v>6</v>
      </c>
      <c r="G20" s="103">
        <v>2</v>
      </c>
      <c r="H20" s="103">
        <v>1</v>
      </c>
      <c r="I20" s="104">
        <v>1</v>
      </c>
    </row>
    <row r="21" spans="2:9" s="5" customFormat="1" ht="11.1" customHeight="1" x14ac:dyDescent="0.15">
      <c r="B21" s="33" t="s">
        <v>4</v>
      </c>
      <c r="C21" s="100">
        <v>9</v>
      </c>
      <c r="D21" s="38"/>
      <c r="E21" s="105">
        <v>13</v>
      </c>
      <c r="F21" s="106">
        <v>4</v>
      </c>
      <c r="G21" s="106">
        <v>1</v>
      </c>
      <c r="H21" s="106">
        <v>1</v>
      </c>
      <c r="I21" s="107">
        <v>1</v>
      </c>
    </row>
    <row r="22" spans="2:9" s="5" customFormat="1" ht="11.1" customHeight="1" x14ac:dyDescent="0.15">
      <c r="B22" s="33" t="s">
        <v>5</v>
      </c>
      <c r="C22" s="100">
        <v>0</v>
      </c>
      <c r="D22" s="38"/>
      <c r="E22" s="105">
        <v>0</v>
      </c>
      <c r="F22" s="106">
        <v>1</v>
      </c>
      <c r="G22" s="106">
        <v>0</v>
      </c>
      <c r="H22" s="106">
        <v>0</v>
      </c>
      <c r="I22" s="107">
        <v>0</v>
      </c>
    </row>
    <row r="23" spans="2:9" s="5" customFormat="1" ht="11.1" customHeight="1" x14ac:dyDescent="0.15">
      <c r="B23" s="33" t="s">
        <v>6</v>
      </c>
      <c r="C23" s="100">
        <v>0</v>
      </c>
      <c r="D23" s="38"/>
      <c r="E23" s="105">
        <v>1</v>
      </c>
      <c r="F23" s="106">
        <v>1</v>
      </c>
      <c r="G23" s="106">
        <v>1</v>
      </c>
      <c r="H23" s="106">
        <v>0</v>
      </c>
      <c r="I23" s="107">
        <v>0</v>
      </c>
    </row>
    <row r="24" spans="2:9" s="5" customFormat="1" ht="11.1" customHeight="1" x14ac:dyDescent="0.15">
      <c r="B24" s="33" t="s">
        <v>7</v>
      </c>
      <c r="C24" s="100">
        <v>0</v>
      </c>
      <c r="D24" s="38"/>
      <c r="E24" s="105">
        <v>0</v>
      </c>
      <c r="F24" s="106">
        <v>0</v>
      </c>
      <c r="G24" s="106">
        <v>0</v>
      </c>
      <c r="H24" s="106">
        <v>0</v>
      </c>
      <c r="I24" s="107">
        <v>0</v>
      </c>
    </row>
    <row r="25" spans="2:9" s="5" customFormat="1" ht="11.1" customHeight="1" x14ac:dyDescent="0.15">
      <c r="B25" s="33" t="s">
        <v>8</v>
      </c>
      <c r="C25" s="100">
        <v>0</v>
      </c>
      <c r="D25" s="38"/>
      <c r="E25" s="105">
        <v>0</v>
      </c>
      <c r="F25" s="106">
        <v>0</v>
      </c>
      <c r="G25" s="106">
        <v>0</v>
      </c>
      <c r="H25" s="106">
        <v>0</v>
      </c>
      <c r="I25" s="107">
        <v>0</v>
      </c>
    </row>
    <row r="26" spans="2:9" s="22" customFormat="1" ht="11.1" customHeight="1" x14ac:dyDescent="0.15">
      <c r="B26" s="29" t="s">
        <v>106</v>
      </c>
      <c r="C26" s="99">
        <v>116</v>
      </c>
      <c r="D26" s="36"/>
      <c r="E26" s="102">
        <v>130</v>
      </c>
      <c r="F26" s="103">
        <v>18</v>
      </c>
      <c r="G26" s="103">
        <v>3</v>
      </c>
      <c r="H26" s="103">
        <v>4</v>
      </c>
      <c r="I26" s="104">
        <v>1</v>
      </c>
    </row>
    <row r="27" spans="2:9" s="5" customFormat="1" ht="11.1" customHeight="1" x14ac:dyDescent="0.15">
      <c r="B27" s="33" t="s">
        <v>9</v>
      </c>
      <c r="C27" s="100">
        <v>27</v>
      </c>
      <c r="D27" s="38"/>
      <c r="E27" s="105">
        <v>27</v>
      </c>
      <c r="F27" s="106">
        <v>2</v>
      </c>
      <c r="G27" s="106">
        <v>0</v>
      </c>
      <c r="H27" s="106">
        <v>0</v>
      </c>
      <c r="I27" s="107">
        <v>0</v>
      </c>
    </row>
    <row r="28" spans="2:9" s="5" customFormat="1" ht="11.1" customHeight="1" x14ac:dyDescent="0.15">
      <c r="B28" s="33" t="s">
        <v>10</v>
      </c>
      <c r="C28" s="100">
        <v>0</v>
      </c>
      <c r="D28" s="38"/>
      <c r="E28" s="105">
        <v>1</v>
      </c>
      <c r="F28" s="106">
        <v>0</v>
      </c>
      <c r="G28" s="106">
        <v>0</v>
      </c>
      <c r="H28" s="106">
        <v>0</v>
      </c>
      <c r="I28" s="107">
        <v>0</v>
      </c>
    </row>
    <row r="29" spans="2:9" s="5" customFormat="1" ht="11.1" customHeight="1" x14ac:dyDescent="0.15">
      <c r="B29" s="33" t="s">
        <v>11</v>
      </c>
      <c r="C29" s="100">
        <v>58</v>
      </c>
      <c r="D29" s="38"/>
      <c r="E29" s="105">
        <v>66</v>
      </c>
      <c r="F29" s="106">
        <v>6</v>
      </c>
      <c r="G29" s="106">
        <v>1</v>
      </c>
      <c r="H29" s="106">
        <v>1</v>
      </c>
      <c r="I29" s="107">
        <v>0</v>
      </c>
    </row>
    <row r="30" spans="2:9" s="5" customFormat="1" ht="11.1" customHeight="1" x14ac:dyDescent="0.15">
      <c r="B30" s="33" t="s">
        <v>12</v>
      </c>
      <c r="C30" s="100">
        <v>11</v>
      </c>
      <c r="D30" s="38"/>
      <c r="E30" s="105">
        <v>14</v>
      </c>
      <c r="F30" s="106">
        <v>3</v>
      </c>
      <c r="G30" s="106">
        <v>1</v>
      </c>
      <c r="H30" s="106">
        <v>2</v>
      </c>
      <c r="I30" s="107">
        <v>1</v>
      </c>
    </row>
    <row r="31" spans="2:9" s="5" customFormat="1" ht="11.1" customHeight="1" x14ac:dyDescent="0.15">
      <c r="B31" s="33" t="s">
        <v>13</v>
      </c>
      <c r="C31" s="100">
        <v>2</v>
      </c>
      <c r="D31" s="38"/>
      <c r="E31" s="105">
        <v>4</v>
      </c>
      <c r="F31" s="106">
        <v>2</v>
      </c>
      <c r="G31" s="106">
        <v>0</v>
      </c>
      <c r="H31" s="106">
        <v>1</v>
      </c>
      <c r="I31" s="107">
        <v>0</v>
      </c>
    </row>
    <row r="32" spans="2:9" s="5" customFormat="1" ht="11.1" customHeight="1" x14ac:dyDescent="0.15">
      <c r="B32" s="33" t="s">
        <v>14</v>
      </c>
      <c r="C32" s="100">
        <v>18</v>
      </c>
      <c r="D32" s="38"/>
      <c r="E32" s="105">
        <v>18</v>
      </c>
      <c r="F32" s="106">
        <v>5</v>
      </c>
      <c r="G32" s="106">
        <v>1</v>
      </c>
      <c r="H32" s="106">
        <v>0</v>
      </c>
      <c r="I32" s="107">
        <v>0</v>
      </c>
    </row>
    <row r="33" spans="2:9" s="22" customFormat="1" ht="11.1" customHeight="1" x14ac:dyDescent="0.15">
      <c r="B33" s="29" t="s">
        <v>15</v>
      </c>
      <c r="C33" s="99">
        <v>327</v>
      </c>
      <c r="D33" s="39"/>
      <c r="E33" s="102">
        <v>172</v>
      </c>
      <c r="F33" s="103">
        <v>67</v>
      </c>
      <c r="G33" s="103">
        <v>11</v>
      </c>
      <c r="H33" s="103">
        <v>7</v>
      </c>
      <c r="I33" s="104">
        <v>5</v>
      </c>
    </row>
    <row r="34" spans="2:9" s="22" customFormat="1" ht="11.1" customHeight="1" x14ac:dyDescent="0.15">
      <c r="B34" s="29" t="s">
        <v>107</v>
      </c>
      <c r="C34" s="99">
        <v>238</v>
      </c>
      <c r="D34" s="36"/>
      <c r="E34" s="102">
        <v>185</v>
      </c>
      <c r="F34" s="103">
        <v>55</v>
      </c>
      <c r="G34" s="103">
        <v>9</v>
      </c>
      <c r="H34" s="103">
        <v>6</v>
      </c>
      <c r="I34" s="104">
        <v>1</v>
      </c>
    </row>
    <row r="35" spans="2:9" s="5" customFormat="1" ht="11.1" customHeight="1" x14ac:dyDescent="0.15">
      <c r="B35" s="33" t="s">
        <v>16</v>
      </c>
      <c r="C35" s="100">
        <v>10</v>
      </c>
      <c r="D35" s="38"/>
      <c r="E35" s="105">
        <v>3</v>
      </c>
      <c r="F35" s="106">
        <v>1</v>
      </c>
      <c r="G35" s="106">
        <v>0</v>
      </c>
      <c r="H35" s="106">
        <v>0</v>
      </c>
      <c r="I35" s="107">
        <v>0</v>
      </c>
    </row>
    <row r="36" spans="2:9" s="5" customFormat="1" ht="11.1" customHeight="1" x14ac:dyDescent="0.15">
      <c r="B36" s="33" t="s">
        <v>17</v>
      </c>
      <c r="C36" s="100">
        <v>6</v>
      </c>
      <c r="D36" s="38"/>
      <c r="E36" s="105">
        <v>2</v>
      </c>
      <c r="F36" s="106">
        <v>1</v>
      </c>
      <c r="G36" s="106">
        <v>0</v>
      </c>
      <c r="H36" s="106">
        <v>0</v>
      </c>
      <c r="I36" s="107">
        <v>0</v>
      </c>
    </row>
    <row r="37" spans="2:9" s="5" customFormat="1" ht="11.1" customHeight="1" x14ac:dyDescent="0.15">
      <c r="B37" s="33" t="s">
        <v>18</v>
      </c>
      <c r="C37" s="100">
        <v>18</v>
      </c>
      <c r="D37" s="38"/>
      <c r="E37" s="105">
        <v>19</v>
      </c>
      <c r="F37" s="106">
        <v>7</v>
      </c>
      <c r="G37" s="106">
        <v>2</v>
      </c>
      <c r="H37" s="106">
        <v>2</v>
      </c>
      <c r="I37" s="107">
        <v>0</v>
      </c>
    </row>
    <row r="38" spans="2:9" s="5" customFormat="1" ht="11.1" customHeight="1" x14ac:dyDescent="0.15">
      <c r="B38" s="33" t="s">
        <v>19</v>
      </c>
      <c r="C38" s="100">
        <v>31</v>
      </c>
      <c r="D38" s="38"/>
      <c r="E38" s="105">
        <v>27</v>
      </c>
      <c r="F38" s="106">
        <v>7</v>
      </c>
      <c r="G38" s="106">
        <v>0</v>
      </c>
      <c r="H38" s="106">
        <v>1</v>
      </c>
      <c r="I38" s="107">
        <v>0</v>
      </c>
    </row>
    <row r="39" spans="2:9" s="5" customFormat="1" ht="11.1" customHeight="1" x14ac:dyDescent="0.15">
      <c r="B39" s="33" t="s">
        <v>20</v>
      </c>
      <c r="C39" s="100">
        <v>60</v>
      </c>
      <c r="D39" s="38"/>
      <c r="E39" s="105">
        <v>39</v>
      </c>
      <c r="F39" s="106">
        <v>10</v>
      </c>
      <c r="G39" s="106">
        <v>3</v>
      </c>
      <c r="H39" s="106">
        <v>1</v>
      </c>
      <c r="I39" s="107">
        <v>1</v>
      </c>
    </row>
    <row r="40" spans="2:9" s="5" customFormat="1" ht="11.1" customHeight="1" x14ac:dyDescent="0.15">
      <c r="B40" s="33" t="s">
        <v>21</v>
      </c>
      <c r="C40" s="100">
        <v>29</v>
      </c>
      <c r="D40" s="38"/>
      <c r="E40" s="105">
        <v>14</v>
      </c>
      <c r="F40" s="106">
        <v>7</v>
      </c>
      <c r="G40" s="106">
        <v>0</v>
      </c>
      <c r="H40" s="106">
        <v>1</v>
      </c>
      <c r="I40" s="107">
        <v>0</v>
      </c>
    </row>
    <row r="41" spans="2:9" s="5" customFormat="1" ht="11.1" customHeight="1" x14ac:dyDescent="0.15">
      <c r="B41" s="33" t="s">
        <v>22</v>
      </c>
      <c r="C41" s="100">
        <v>19</v>
      </c>
      <c r="D41" s="38"/>
      <c r="E41" s="105">
        <v>18</v>
      </c>
      <c r="F41" s="106">
        <v>4</v>
      </c>
      <c r="G41" s="106">
        <v>1</v>
      </c>
      <c r="H41" s="106">
        <v>0</v>
      </c>
      <c r="I41" s="107">
        <v>0</v>
      </c>
    </row>
    <row r="42" spans="2:9" s="5" customFormat="1" ht="11.1" customHeight="1" x14ac:dyDescent="0.15">
      <c r="B42" s="33" t="s">
        <v>23</v>
      </c>
      <c r="C42" s="100">
        <v>2</v>
      </c>
      <c r="D42" s="38"/>
      <c r="E42" s="105">
        <v>5</v>
      </c>
      <c r="F42" s="106">
        <v>2</v>
      </c>
      <c r="G42" s="106">
        <v>2</v>
      </c>
      <c r="H42" s="106">
        <v>0</v>
      </c>
      <c r="I42" s="107">
        <v>0</v>
      </c>
    </row>
    <row r="43" spans="2:9" s="5" customFormat="1" ht="11.1" customHeight="1" x14ac:dyDescent="0.15">
      <c r="B43" s="33" t="s">
        <v>24</v>
      </c>
      <c r="C43" s="100">
        <v>37</v>
      </c>
      <c r="D43" s="38"/>
      <c r="E43" s="105">
        <v>38</v>
      </c>
      <c r="F43" s="106">
        <v>4</v>
      </c>
      <c r="G43" s="106">
        <v>0</v>
      </c>
      <c r="H43" s="106">
        <v>0</v>
      </c>
      <c r="I43" s="107">
        <v>0</v>
      </c>
    </row>
    <row r="44" spans="2:9" s="5" customFormat="1" ht="11.1" customHeight="1" x14ac:dyDescent="0.15">
      <c r="B44" s="33" t="s">
        <v>25</v>
      </c>
      <c r="C44" s="100">
        <v>26</v>
      </c>
      <c r="D44" s="38"/>
      <c r="E44" s="105">
        <v>20</v>
      </c>
      <c r="F44" s="106">
        <v>12</v>
      </c>
      <c r="G44" s="106">
        <v>1</v>
      </c>
      <c r="H44" s="106">
        <v>1</v>
      </c>
      <c r="I44" s="107">
        <v>0</v>
      </c>
    </row>
    <row r="45" spans="2:9" s="22" customFormat="1" ht="11.1" customHeight="1" x14ac:dyDescent="0.15">
      <c r="B45" s="29" t="s">
        <v>108</v>
      </c>
      <c r="C45" s="99">
        <v>229</v>
      </c>
      <c r="D45" s="36"/>
      <c r="E45" s="102">
        <v>187</v>
      </c>
      <c r="F45" s="103">
        <v>71</v>
      </c>
      <c r="G45" s="103">
        <v>17</v>
      </c>
      <c r="H45" s="103">
        <v>1</v>
      </c>
      <c r="I45" s="104">
        <v>1</v>
      </c>
    </row>
    <row r="46" spans="2:9" s="5" customFormat="1" ht="11.1" customHeight="1" x14ac:dyDescent="0.15">
      <c r="B46" s="33" t="s">
        <v>26</v>
      </c>
      <c r="C46" s="100">
        <v>31</v>
      </c>
      <c r="D46" s="38"/>
      <c r="E46" s="105">
        <v>18</v>
      </c>
      <c r="F46" s="106">
        <v>5</v>
      </c>
      <c r="G46" s="106">
        <v>1</v>
      </c>
      <c r="H46" s="106">
        <v>0</v>
      </c>
      <c r="I46" s="107">
        <v>0</v>
      </c>
    </row>
    <row r="47" spans="2:9" s="5" customFormat="1" ht="11.1" customHeight="1" x14ac:dyDescent="0.15">
      <c r="B47" s="33" t="s">
        <v>27</v>
      </c>
      <c r="C47" s="100">
        <v>9</v>
      </c>
      <c r="D47" s="38"/>
      <c r="E47" s="105">
        <v>6</v>
      </c>
      <c r="F47" s="106">
        <v>2</v>
      </c>
      <c r="G47" s="106">
        <v>1</v>
      </c>
      <c r="H47" s="106">
        <v>0</v>
      </c>
      <c r="I47" s="107">
        <v>0</v>
      </c>
    </row>
    <row r="48" spans="2:9" s="5" customFormat="1" ht="11.1" customHeight="1" x14ac:dyDescent="0.15">
      <c r="B48" s="33" t="s">
        <v>28</v>
      </c>
      <c r="C48" s="100">
        <v>10</v>
      </c>
      <c r="D48" s="38"/>
      <c r="E48" s="105">
        <v>12</v>
      </c>
      <c r="F48" s="106">
        <v>2</v>
      </c>
      <c r="G48" s="106">
        <v>0</v>
      </c>
      <c r="H48" s="106">
        <v>0</v>
      </c>
      <c r="I48" s="107">
        <v>0</v>
      </c>
    </row>
    <row r="49" spans="2:9" s="5" customFormat="1" ht="11.1" customHeight="1" x14ac:dyDescent="0.15">
      <c r="B49" s="33" t="s">
        <v>29</v>
      </c>
      <c r="C49" s="100">
        <v>40</v>
      </c>
      <c r="D49" s="38"/>
      <c r="E49" s="105">
        <v>28</v>
      </c>
      <c r="F49" s="106">
        <v>14</v>
      </c>
      <c r="G49" s="106">
        <v>5</v>
      </c>
      <c r="H49" s="106">
        <v>0</v>
      </c>
      <c r="I49" s="107">
        <v>0</v>
      </c>
    </row>
    <row r="50" spans="2:9" s="5" customFormat="1" ht="11.1" customHeight="1" x14ac:dyDescent="0.15">
      <c r="B50" s="33" t="s">
        <v>30</v>
      </c>
      <c r="C50" s="100">
        <v>102</v>
      </c>
      <c r="D50" s="38"/>
      <c r="E50" s="105">
        <v>80</v>
      </c>
      <c r="F50" s="106">
        <v>41</v>
      </c>
      <c r="G50" s="106">
        <v>7</v>
      </c>
      <c r="H50" s="106">
        <v>1</v>
      </c>
      <c r="I50" s="107">
        <v>1</v>
      </c>
    </row>
    <row r="51" spans="2:9" s="5" customFormat="1" ht="11.1" customHeight="1" x14ac:dyDescent="0.15">
      <c r="B51" s="33" t="s">
        <v>31</v>
      </c>
      <c r="C51" s="100">
        <v>37</v>
      </c>
      <c r="D51" s="38"/>
      <c r="E51" s="105">
        <v>43</v>
      </c>
      <c r="F51" s="106">
        <v>7</v>
      </c>
      <c r="G51" s="106">
        <v>3</v>
      </c>
      <c r="H51" s="106">
        <v>0</v>
      </c>
      <c r="I51" s="107">
        <v>0</v>
      </c>
    </row>
    <row r="52" spans="2:9" s="22" customFormat="1" ht="11.1" customHeight="1" x14ac:dyDescent="0.15">
      <c r="B52" s="29" t="s">
        <v>109</v>
      </c>
      <c r="C52" s="99">
        <v>92</v>
      </c>
      <c r="D52" s="36"/>
      <c r="E52" s="102">
        <v>70</v>
      </c>
      <c r="F52" s="103">
        <v>44</v>
      </c>
      <c r="G52" s="103">
        <v>11</v>
      </c>
      <c r="H52" s="103">
        <v>2</v>
      </c>
      <c r="I52" s="104">
        <v>1</v>
      </c>
    </row>
    <row r="53" spans="2:9" s="5" customFormat="1" ht="11.1" customHeight="1" x14ac:dyDescent="0.15">
      <c r="B53" s="33" t="s">
        <v>32</v>
      </c>
      <c r="C53" s="100">
        <v>5</v>
      </c>
      <c r="D53" s="38"/>
      <c r="E53" s="105">
        <v>5</v>
      </c>
      <c r="F53" s="106">
        <v>3</v>
      </c>
      <c r="G53" s="106">
        <v>2</v>
      </c>
      <c r="H53" s="106">
        <v>0</v>
      </c>
      <c r="I53" s="107">
        <v>0</v>
      </c>
    </row>
    <row r="54" spans="2:9" s="5" customFormat="1" ht="11.1" customHeight="1" x14ac:dyDescent="0.15">
      <c r="B54" s="33" t="s">
        <v>33</v>
      </c>
      <c r="C54" s="100">
        <v>12</v>
      </c>
      <c r="D54" s="38"/>
      <c r="E54" s="105">
        <v>6</v>
      </c>
      <c r="F54" s="106">
        <v>3</v>
      </c>
      <c r="G54" s="106">
        <v>0</v>
      </c>
      <c r="H54" s="106">
        <v>0</v>
      </c>
      <c r="I54" s="107">
        <v>0</v>
      </c>
    </row>
    <row r="55" spans="2:9" s="5" customFormat="1" ht="11.1" customHeight="1" x14ac:dyDescent="0.15">
      <c r="B55" s="33" t="s">
        <v>34</v>
      </c>
      <c r="C55" s="100">
        <v>54</v>
      </c>
      <c r="D55" s="38"/>
      <c r="E55" s="105">
        <v>43</v>
      </c>
      <c r="F55" s="106">
        <v>29</v>
      </c>
      <c r="G55" s="106">
        <v>5</v>
      </c>
      <c r="H55" s="106">
        <v>1</v>
      </c>
      <c r="I55" s="107">
        <v>0</v>
      </c>
    </row>
    <row r="56" spans="2:9" s="5" customFormat="1" ht="11.1" customHeight="1" x14ac:dyDescent="0.15">
      <c r="B56" s="33" t="s">
        <v>35</v>
      </c>
      <c r="C56" s="100">
        <v>16</v>
      </c>
      <c r="D56" s="38"/>
      <c r="E56" s="105">
        <v>14</v>
      </c>
      <c r="F56" s="106">
        <v>7</v>
      </c>
      <c r="G56" s="106">
        <v>4</v>
      </c>
      <c r="H56" s="106">
        <v>1</v>
      </c>
      <c r="I56" s="107">
        <v>1</v>
      </c>
    </row>
    <row r="57" spans="2:9" s="5" customFormat="1" ht="11.1" customHeight="1" x14ac:dyDescent="0.15">
      <c r="B57" s="33" t="s">
        <v>36</v>
      </c>
      <c r="C57" s="100">
        <v>2</v>
      </c>
      <c r="D57" s="38"/>
      <c r="E57" s="105">
        <v>2</v>
      </c>
      <c r="F57" s="106">
        <v>1</v>
      </c>
      <c r="G57" s="106">
        <v>0</v>
      </c>
      <c r="H57" s="106">
        <v>0</v>
      </c>
      <c r="I57" s="107">
        <v>0</v>
      </c>
    </row>
    <row r="58" spans="2:9" s="5" customFormat="1" ht="11.1" customHeight="1" x14ac:dyDescent="0.15">
      <c r="B58" s="33" t="s">
        <v>37</v>
      </c>
      <c r="C58" s="100">
        <v>3</v>
      </c>
      <c r="D58" s="38"/>
      <c r="E58" s="105">
        <v>0</v>
      </c>
      <c r="F58" s="106">
        <v>1</v>
      </c>
      <c r="G58" s="106">
        <v>0</v>
      </c>
      <c r="H58" s="106">
        <v>0</v>
      </c>
      <c r="I58" s="107">
        <v>0</v>
      </c>
    </row>
    <row r="59" spans="2:9" s="22" customFormat="1" ht="11.1" customHeight="1" x14ac:dyDescent="0.15">
      <c r="B59" s="29" t="s">
        <v>110</v>
      </c>
      <c r="C59" s="99">
        <v>90</v>
      </c>
      <c r="D59" s="36"/>
      <c r="E59" s="102">
        <v>62</v>
      </c>
      <c r="F59" s="103">
        <v>14</v>
      </c>
      <c r="G59" s="103">
        <v>3</v>
      </c>
      <c r="H59" s="103">
        <v>1</v>
      </c>
      <c r="I59" s="104">
        <v>0</v>
      </c>
    </row>
    <row r="60" spans="2:9" s="5" customFormat="1" ht="11.1" customHeight="1" x14ac:dyDescent="0.15">
      <c r="B60" s="33" t="s">
        <v>38</v>
      </c>
      <c r="C60" s="100">
        <v>8</v>
      </c>
      <c r="D60" s="38"/>
      <c r="E60" s="105">
        <v>8</v>
      </c>
      <c r="F60" s="106">
        <v>2</v>
      </c>
      <c r="G60" s="106">
        <v>1</v>
      </c>
      <c r="H60" s="106">
        <v>0</v>
      </c>
      <c r="I60" s="107">
        <v>0</v>
      </c>
    </row>
    <row r="61" spans="2:9" s="5" customFormat="1" ht="11.1" customHeight="1" x14ac:dyDescent="0.15">
      <c r="B61" s="33" t="s">
        <v>39</v>
      </c>
      <c r="C61" s="100">
        <v>5</v>
      </c>
      <c r="D61" s="38"/>
      <c r="E61" s="105">
        <v>5</v>
      </c>
      <c r="F61" s="106">
        <v>3</v>
      </c>
      <c r="G61" s="106">
        <v>0</v>
      </c>
      <c r="H61" s="106">
        <v>1</v>
      </c>
      <c r="I61" s="107">
        <v>0</v>
      </c>
    </row>
    <row r="62" spans="2:9" s="5" customFormat="1" ht="11.1" customHeight="1" x14ac:dyDescent="0.15">
      <c r="B62" s="33" t="s">
        <v>40</v>
      </c>
      <c r="C62" s="100">
        <v>19</v>
      </c>
      <c r="D62" s="38"/>
      <c r="E62" s="105">
        <v>4</v>
      </c>
      <c r="F62" s="106">
        <v>1</v>
      </c>
      <c r="G62" s="106">
        <v>1</v>
      </c>
      <c r="H62" s="106">
        <v>0</v>
      </c>
      <c r="I62" s="107">
        <v>0</v>
      </c>
    </row>
    <row r="63" spans="2:9" s="5" customFormat="1" ht="11.1" customHeight="1" x14ac:dyDescent="0.15">
      <c r="B63" s="33" t="s">
        <v>41</v>
      </c>
      <c r="C63" s="100">
        <v>42</v>
      </c>
      <c r="D63" s="38"/>
      <c r="E63" s="105">
        <v>27</v>
      </c>
      <c r="F63" s="106">
        <v>6</v>
      </c>
      <c r="G63" s="106">
        <v>1</v>
      </c>
      <c r="H63" s="106">
        <v>0</v>
      </c>
      <c r="I63" s="107">
        <v>0</v>
      </c>
    </row>
    <row r="64" spans="2:9" s="5" customFormat="1" ht="11.1" customHeight="1" x14ac:dyDescent="0.15">
      <c r="B64" s="33" t="s">
        <v>42</v>
      </c>
      <c r="C64" s="100">
        <v>16</v>
      </c>
      <c r="D64" s="38"/>
      <c r="E64" s="105">
        <v>18</v>
      </c>
      <c r="F64" s="106">
        <v>2</v>
      </c>
      <c r="G64" s="106">
        <v>0</v>
      </c>
      <c r="H64" s="106">
        <v>0</v>
      </c>
      <c r="I64" s="107">
        <v>0</v>
      </c>
    </row>
    <row r="65" spans="2:9" s="22" customFormat="1" ht="11.1" customHeight="1" x14ac:dyDescent="0.15">
      <c r="B65" s="29" t="s">
        <v>111</v>
      </c>
      <c r="C65" s="99">
        <v>11</v>
      </c>
      <c r="D65" s="36"/>
      <c r="E65" s="102">
        <v>16</v>
      </c>
      <c r="F65" s="103">
        <v>6</v>
      </c>
      <c r="G65" s="103">
        <v>2</v>
      </c>
      <c r="H65" s="103">
        <v>1</v>
      </c>
      <c r="I65" s="104">
        <v>0</v>
      </c>
    </row>
    <row r="66" spans="2:9" s="5" customFormat="1" ht="11.1" customHeight="1" x14ac:dyDescent="0.15">
      <c r="B66" s="33" t="s">
        <v>43</v>
      </c>
      <c r="C66" s="100">
        <v>6</v>
      </c>
      <c r="D66" s="38"/>
      <c r="E66" s="105">
        <v>13</v>
      </c>
      <c r="F66" s="106">
        <v>4</v>
      </c>
      <c r="G66" s="106">
        <v>2</v>
      </c>
      <c r="H66" s="106">
        <v>1</v>
      </c>
      <c r="I66" s="107">
        <v>0</v>
      </c>
    </row>
    <row r="67" spans="2:9" s="5" customFormat="1" ht="11.1" customHeight="1" x14ac:dyDescent="0.15">
      <c r="B67" s="33" t="s">
        <v>44</v>
      </c>
      <c r="C67" s="100">
        <v>3</v>
      </c>
      <c r="D67" s="38"/>
      <c r="E67" s="105">
        <v>2</v>
      </c>
      <c r="F67" s="106">
        <v>2</v>
      </c>
      <c r="G67" s="106">
        <v>0</v>
      </c>
      <c r="H67" s="106">
        <v>0</v>
      </c>
      <c r="I67" s="107">
        <v>0</v>
      </c>
    </row>
    <row r="68" spans="2:9" s="5" customFormat="1" ht="11.1" customHeight="1" x14ac:dyDescent="0.15">
      <c r="B68" s="33" t="s">
        <v>45</v>
      </c>
      <c r="C68" s="100">
        <v>0</v>
      </c>
      <c r="D68" s="38"/>
      <c r="E68" s="105">
        <v>0</v>
      </c>
      <c r="F68" s="106">
        <v>0</v>
      </c>
      <c r="G68" s="106">
        <v>0</v>
      </c>
      <c r="H68" s="106">
        <v>0</v>
      </c>
      <c r="I68" s="107">
        <v>0</v>
      </c>
    </row>
    <row r="69" spans="2:9" s="5" customFormat="1" ht="11.1" customHeight="1" x14ac:dyDescent="0.15">
      <c r="B69" s="33" t="s">
        <v>46</v>
      </c>
      <c r="C69" s="100">
        <v>2</v>
      </c>
      <c r="D69" s="38"/>
      <c r="E69" s="105">
        <v>1</v>
      </c>
      <c r="F69" s="106">
        <v>0</v>
      </c>
      <c r="G69" s="106">
        <v>0</v>
      </c>
      <c r="H69" s="106">
        <v>0</v>
      </c>
      <c r="I69" s="107">
        <v>0</v>
      </c>
    </row>
    <row r="70" spans="2:9" s="22" customFormat="1" ht="11.1" customHeight="1" x14ac:dyDescent="0.15">
      <c r="B70" s="29" t="s">
        <v>112</v>
      </c>
      <c r="C70" s="99">
        <v>72</v>
      </c>
      <c r="D70" s="36"/>
      <c r="E70" s="102">
        <v>67</v>
      </c>
      <c r="F70" s="103">
        <v>10</v>
      </c>
      <c r="G70" s="103">
        <v>1</v>
      </c>
      <c r="H70" s="103">
        <v>0</v>
      </c>
      <c r="I70" s="104">
        <v>0</v>
      </c>
    </row>
    <row r="71" spans="2:9" s="5" customFormat="1" ht="11.1" customHeight="1" x14ac:dyDescent="0.15">
      <c r="B71" s="33" t="s">
        <v>47</v>
      </c>
      <c r="C71" s="100">
        <v>35</v>
      </c>
      <c r="D71" s="38"/>
      <c r="E71" s="105">
        <v>29</v>
      </c>
      <c r="F71" s="106">
        <v>5</v>
      </c>
      <c r="G71" s="106">
        <v>0</v>
      </c>
      <c r="H71" s="106">
        <v>0</v>
      </c>
      <c r="I71" s="107">
        <v>0</v>
      </c>
    </row>
    <row r="72" spans="2:9" s="5" customFormat="1" ht="11.1" customHeight="1" x14ac:dyDescent="0.15">
      <c r="B72" s="33" t="s">
        <v>48</v>
      </c>
      <c r="C72" s="100">
        <v>0</v>
      </c>
      <c r="D72" s="38"/>
      <c r="E72" s="105">
        <v>1</v>
      </c>
      <c r="F72" s="106">
        <v>1</v>
      </c>
      <c r="G72" s="106">
        <v>0</v>
      </c>
      <c r="H72" s="106">
        <v>0</v>
      </c>
      <c r="I72" s="107">
        <v>0</v>
      </c>
    </row>
    <row r="73" spans="2:9" s="5" customFormat="1" ht="11.1" customHeight="1" x14ac:dyDescent="0.15">
      <c r="B73" s="33" t="s">
        <v>49</v>
      </c>
      <c r="C73" s="100">
        <v>1</v>
      </c>
      <c r="D73" s="38"/>
      <c r="E73" s="105">
        <v>0</v>
      </c>
      <c r="F73" s="106">
        <v>0</v>
      </c>
      <c r="G73" s="106">
        <v>0</v>
      </c>
      <c r="H73" s="106">
        <v>0</v>
      </c>
      <c r="I73" s="107">
        <v>0</v>
      </c>
    </row>
    <row r="74" spans="2:9" s="5" customFormat="1" ht="11.1" customHeight="1" x14ac:dyDescent="0.15">
      <c r="B74" s="33" t="s">
        <v>50</v>
      </c>
      <c r="C74" s="100">
        <v>11</v>
      </c>
      <c r="D74" s="38"/>
      <c r="E74" s="105">
        <v>12</v>
      </c>
      <c r="F74" s="106">
        <v>2</v>
      </c>
      <c r="G74" s="106">
        <v>0</v>
      </c>
      <c r="H74" s="106">
        <v>0</v>
      </c>
      <c r="I74" s="107">
        <v>0</v>
      </c>
    </row>
    <row r="75" spans="2:9" s="5" customFormat="1" ht="11.1" customHeight="1" x14ac:dyDescent="0.15">
      <c r="B75" s="33" t="s">
        <v>51</v>
      </c>
      <c r="C75" s="100">
        <v>1</v>
      </c>
      <c r="D75" s="38"/>
      <c r="E75" s="105">
        <v>1</v>
      </c>
      <c r="F75" s="106">
        <v>1</v>
      </c>
      <c r="G75" s="106">
        <v>1</v>
      </c>
      <c r="H75" s="106">
        <v>0</v>
      </c>
      <c r="I75" s="107">
        <v>0</v>
      </c>
    </row>
    <row r="76" spans="2:9" s="5" customFormat="1" ht="11.1" customHeight="1" x14ac:dyDescent="0.15">
      <c r="B76" s="33" t="s">
        <v>52</v>
      </c>
      <c r="C76" s="100">
        <v>4</v>
      </c>
      <c r="D76" s="38"/>
      <c r="E76" s="105">
        <v>4</v>
      </c>
      <c r="F76" s="106">
        <v>0</v>
      </c>
      <c r="G76" s="106">
        <v>0</v>
      </c>
      <c r="H76" s="106">
        <v>0</v>
      </c>
      <c r="I76" s="107">
        <v>0</v>
      </c>
    </row>
    <row r="77" spans="2:9" s="5" customFormat="1" ht="11.1" customHeight="1" x14ac:dyDescent="0.15">
      <c r="B77" s="33" t="s">
        <v>53</v>
      </c>
      <c r="C77" s="100">
        <v>1</v>
      </c>
      <c r="D77" s="38"/>
      <c r="E77" s="105">
        <v>1</v>
      </c>
      <c r="F77" s="106">
        <v>0</v>
      </c>
      <c r="G77" s="106">
        <v>0</v>
      </c>
      <c r="H77" s="106">
        <v>0</v>
      </c>
      <c r="I77" s="107">
        <v>0</v>
      </c>
    </row>
    <row r="78" spans="2:9" s="5" customFormat="1" ht="11.1" customHeight="1" thickBot="1" x14ac:dyDescent="0.2">
      <c r="B78" s="34" t="s">
        <v>54</v>
      </c>
      <c r="C78" s="101">
        <v>19</v>
      </c>
      <c r="D78" s="41"/>
      <c r="E78" s="108">
        <v>19</v>
      </c>
      <c r="F78" s="109">
        <v>1</v>
      </c>
      <c r="G78" s="109">
        <v>0</v>
      </c>
      <c r="H78" s="109">
        <v>0</v>
      </c>
      <c r="I78" s="110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40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89</v>
      </c>
    </row>
    <row r="2" spans="2:9" s="3" customFormat="1" ht="14.4" x14ac:dyDescent="0.15">
      <c r="B2" s="247" t="str">
        <f>'D-a-(2)'!B2:I2</f>
        <v>６　年次別　都道府県別  詐欺　手口別　認知・検挙件数及び検挙人員（つづき）</v>
      </c>
      <c r="C2" s="247"/>
      <c r="D2" s="247"/>
      <c r="E2" s="247"/>
      <c r="F2" s="247"/>
      <c r="G2" s="247"/>
      <c r="H2" s="247"/>
      <c r="I2" s="247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0" t="s">
        <v>102</v>
      </c>
      <c r="D4" s="250"/>
      <c r="E4" s="250"/>
      <c r="F4" s="250"/>
      <c r="G4" s="250"/>
      <c r="H4" s="250"/>
      <c r="I4" s="250"/>
    </row>
    <row r="5" spans="2:9" s="5" customFormat="1" x14ac:dyDescent="0.15">
      <c r="B5" s="251" t="s">
        <v>57</v>
      </c>
      <c r="C5" s="264" t="s">
        <v>0</v>
      </c>
      <c r="D5" s="254" t="s">
        <v>58</v>
      </c>
      <c r="E5" s="255"/>
      <c r="F5" s="248" t="s">
        <v>59</v>
      </c>
      <c r="G5" s="249"/>
      <c r="H5" s="249"/>
      <c r="I5" s="249"/>
    </row>
    <row r="6" spans="2:9" s="5" customFormat="1" x14ac:dyDescent="0.15">
      <c r="B6" s="252"/>
      <c r="C6" s="265"/>
      <c r="D6" s="256"/>
      <c r="E6" s="257"/>
      <c r="F6" s="260" t="s">
        <v>60</v>
      </c>
      <c r="G6" s="9"/>
      <c r="H6" s="262" t="s">
        <v>61</v>
      </c>
      <c r="I6" s="9"/>
    </row>
    <row r="7" spans="2:9" s="5" customFormat="1" x14ac:dyDescent="0.15">
      <c r="B7" s="253"/>
      <c r="C7" s="266"/>
      <c r="D7" s="258"/>
      <c r="E7" s="259"/>
      <c r="F7" s="261"/>
      <c r="G7" s="8" t="s">
        <v>1</v>
      </c>
      <c r="H7" s="263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'D-a-(4)'!B9</f>
        <v>2011  平成23年</v>
      </c>
      <c r="C9" s="15">
        <v>1835</v>
      </c>
      <c r="D9" s="16">
        <v>63.705722070844686</v>
      </c>
      <c r="E9" s="70">
        <v>1169</v>
      </c>
      <c r="F9" s="71">
        <v>451</v>
      </c>
      <c r="G9" s="71">
        <v>132</v>
      </c>
      <c r="H9" s="71">
        <v>21</v>
      </c>
      <c r="I9" s="71">
        <v>3</v>
      </c>
    </row>
    <row r="10" spans="2:9" s="5" customFormat="1" x14ac:dyDescent="0.15">
      <c r="B10" s="18" t="str">
        <f>'D-a-(4)'!B10</f>
        <v>2012      24</v>
      </c>
      <c r="C10" s="15">
        <v>1712</v>
      </c>
      <c r="D10" s="16">
        <v>71.028037383177562</v>
      </c>
      <c r="E10" s="70">
        <v>1216</v>
      </c>
      <c r="F10" s="71">
        <v>488</v>
      </c>
      <c r="G10" s="71">
        <v>155</v>
      </c>
      <c r="H10" s="71">
        <v>40</v>
      </c>
      <c r="I10" s="71">
        <v>11</v>
      </c>
    </row>
    <row r="11" spans="2:9" s="5" customFormat="1" x14ac:dyDescent="0.15">
      <c r="B11" s="18" t="str">
        <f>'D-a-(4)'!B11</f>
        <v>2013      25</v>
      </c>
      <c r="C11" s="15">
        <v>1407</v>
      </c>
      <c r="D11" s="16">
        <v>55.650319829424312</v>
      </c>
      <c r="E11" s="70">
        <v>783</v>
      </c>
      <c r="F11" s="71">
        <v>429</v>
      </c>
      <c r="G11" s="71">
        <v>142</v>
      </c>
      <c r="H11" s="71">
        <v>14</v>
      </c>
      <c r="I11" s="71">
        <v>2</v>
      </c>
    </row>
    <row r="12" spans="2:9" s="5" customFormat="1" x14ac:dyDescent="0.15">
      <c r="B12" s="18" t="str">
        <f>'D-a-(4)'!B12</f>
        <v>2014      26</v>
      </c>
      <c r="C12" s="15">
        <v>1707</v>
      </c>
      <c r="D12" s="16">
        <v>66.608084358523726</v>
      </c>
      <c r="E12" s="70">
        <v>1137</v>
      </c>
      <c r="F12" s="71">
        <v>528</v>
      </c>
      <c r="G12" s="71">
        <v>183</v>
      </c>
      <c r="H12" s="71">
        <v>19</v>
      </c>
      <c r="I12" s="71">
        <v>3</v>
      </c>
    </row>
    <row r="13" spans="2:9" s="5" customFormat="1" x14ac:dyDescent="0.15">
      <c r="B13" s="18" t="str">
        <f>'D-a-(4)'!B13</f>
        <v>2015      27</v>
      </c>
      <c r="C13" s="15">
        <v>1193</v>
      </c>
      <c r="D13" s="16">
        <v>61.022632020117349</v>
      </c>
      <c r="E13" s="70">
        <v>728</v>
      </c>
      <c r="F13" s="71">
        <v>470</v>
      </c>
      <c r="G13" s="71">
        <v>197</v>
      </c>
      <c r="H13" s="71">
        <v>24</v>
      </c>
      <c r="I13" s="71">
        <v>3</v>
      </c>
    </row>
    <row r="14" spans="2:9" s="5" customFormat="1" x14ac:dyDescent="0.15">
      <c r="B14" s="18" t="str">
        <f>'D-a-(4)'!B14</f>
        <v>2016      28</v>
      </c>
      <c r="C14" s="15">
        <v>929</v>
      </c>
      <c r="D14" s="16">
        <v>66.307857911733052</v>
      </c>
      <c r="E14" s="70">
        <v>616</v>
      </c>
      <c r="F14" s="71">
        <v>429</v>
      </c>
      <c r="G14" s="71">
        <v>148</v>
      </c>
      <c r="H14" s="71">
        <v>14</v>
      </c>
      <c r="I14" s="71">
        <v>0</v>
      </c>
    </row>
    <row r="15" spans="2:9" s="5" customFormat="1" x14ac:dyDescent="0.15">
      <c r="B15" s="18" t="str">
        <f>'D-a-(4)'!B15</f>
        <v>2017      29</v>
      </c>
      <c r="C15" s="15">
        <v>904</v>
      </c>
      <c r="D15" s="16">
        <v>63.495575221238944</v>
      </c>
      <c r="E15" s="70">
        <v>574</v>
      </c>
      <c r="F15" s="71">
        <v>337</v>
      </c>
      <c r="G15" s="71">
        <v>119</v>
      </c>
      <c r="H15" s="71">
        <v>11</v>
      </c>
      <c r="I15" s="71">
        <v>6</v>
      </c>
    </row>
    <row r="16" spans="2:9" s="5" customFormat="1" x14ac:dyDescent="0.15">
      <c r="B16" s="18" t="str">
        <f>'D-a-(4)'!B16</f>
        <v>2018      30</v>
      </c>
      <c r="C16" s="15">
        <v>1041</v>
      </c>
      <c r="D16" s="16">
        <v>73.102785782901066</v>
      </c>
      <c r="E16" s="70">
        <v>761</v>
      </c>
      <c r="F16" s="71">
        <v>400</v>
      </c>
      <c r="G16" s="71">
        <v>151</v>
      </c>
      <c r="H16" s="71">
        <v>13</v>
      </c>
      <c r="I16" s="71">
        <v>3</v>
      </c>
    </row>
    <row r="17" spans="2:9" s="22" customFormat="1" x14ac:dyDescent="0.15">
      <c r="B17" s="18" t="str">
        <f>'D-a-(4)'!B17</f>
        <v>2019  令和元年</v>
      </c>
      <c r="C17" s="19">
        <v>811</v>
      </c>
      <c r="D17" s="16">
        <v>77.92848335388409</v>
      </c>
      <c r="E17" s="72">
        <v>632</v>
      </c>
      <c r="F17" s="72">
        <v>359</v>
      </c>
      <c r="G17" s="72">
        <v>112</v>
      </c>
      <c r="H17" s="72">
        <v>13</v>
      </c>
      <c r="I17" s="73">
        <v>2</v>
      </c>
    </row>
    <row r="18" spans="2:9" s="22" customFormat="1" x14ac:dyDescent="0.15">
      <c r="B18" s="23" t="str">
        <f>'D-a-(4)'!B18</f>
        <v>2020      ２</v>
      </c>
      <c r="C18" s="24">
        <f>SUM(C20,C26,C33,C34,C45,C52,C59,C65,C70)</f>
        <v>1002</v>
      </c>
      <c r="D18" s="25">
        <f>E18/C18*100</f>
        <v>79.041916167664667</v>
      </c>
      <c r="E18" s="74">
        <f>SUM(E20,E26,E33,E34,E45,E52,E59,E65,E70)</f>
        <v>792</v>
      </c>
      <c r="F18" s="75">
        <f>SUM(F20,F26,F33,F34,F45,F52,F59,F65,F70)</f>
        <v>533</v>
      </c>
      <c r="G18" s="75">
        <f>SUM(G20,G26,G33,G34,G45,G52,G59,G65,G70)</f>
        <v>181</v>
      </c>
      <c r="H18" s="75">
        <f>SUM(H20,H26,H33,H34,H45,H52,H59,H65,H70)</f>
        <v>14</v>
      </c>
      <c r="I18" s="75">
        <f>SUM(I20,I26,I33,I34,I45,I52,I59,I65,I70)</f>
        <v>3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111">
        <v>40</v>
      </c>
      <c r="D20" s="36"/>
      <c r="E20" s="116">
        <v>38</v>
      </c>
      <c r="F20" s="117">
        <v>20</v>
      </c>
      <c r="G20" s="117">
        <v>6</v>
      </c>
      <c r="H20" s="117">
        <v>0</v>
      </c>
      <c r="I20" s="118">
        <v>0</v>
      </c>
    </row>
    <row r="21" spans="2:9" s="5" customFormat="1" ht="11.1" customHeight="1" x14ac:dyDescent="0.15">
      <c r="B21" s="33" t="s">
        <v>4</v>
      </c>
      <c r="C21" s="112">
        <v>20</v>
      </c>
      <c r="D21" s="38"/>
      <c r="E21" s="119">
        <v>17</v>
      </c>
      <c r="F21" s="120">
        <v>10</v>
      </c>
      <c r="G21" s="120">
        <v>3</v>
      </c>
      <c r="H21" s="120">
        <v>0</v>
      </c>
      <c r="I21" s="121">
        <v>0</v>
      </c>
    </row>
    <row r="22" spans="2:9" s="5" customFormat="1" ht="11.1" customHeight="1" x14ac:dyDescent="0.15">
      <c r="B22" s="33" t="s">
        <v>5</v>
      </c>
      <c r="C22" s="112">
        <v>0</v>
      </c>
      <c r="D22" s="38"/>
      <c r="E22" s="119">
        <v>0</v>
      </c>
      <c r="F22" s="120">
        <v>0</v>
      </c>
      <c r="G22" s="120">
        <v>0</v>
      </c>
      <c r="H22" s="120">
        <v>0</v>
      </c>
      <c r="I22" s="121">
        <v>0</v>
      </c>
    </row>
    <row r="23" spans="2:9" s="5" customFormat="1" ht="11.1" customHeight="1" x14ac:dyDescent="0.15">
      <c r="B23" s="33" t="s">
        <v>6</v>
      </c>
      <c r="C23" s="112">
        <v>13</v>
      </c>
      <c r="D23" s="38"/>
      <c r="E23" s="119">
        <v>13</v>
      </c>
      <c r="F23" s="120">
        <v>5</v>
      </c>
      <c r="G23" s="120">
        <v>1</v>
      </c>
      <c r="H23" s="120">
        <v>0</v>
      </c>
      <c r="I23" s="121">
        <v>0</v>
      </c>
    </row>
    <row r="24" spans="2:9" s="5" customFormat="1" ht="11.1" customHeight="1" x14ac:dyDescent="0.15">
      <c r="B24" s="33" t="s">
        <v>7</v>
      </c>
      <c r="C24" s="112">
        <v>6</v>
      </c>
      <c r="D24" s="38"/>
      <c r="E24" s="119">
        <v>7</v>
      </c>
      <c r="F24" s="120">
        <v>4</v>
      </c>
      <c r="G24" s="120">
        <v>2</v>
      </c>
      <c r="H24" s="120">
        <v>0</v>
      </c>
      <c r="I24" s="121">
        <v>0</v>
      </c>
    </row>
    <row r="25" spans="2:9" s="5" customFormat="1" ht="11.1" customHeight="1" x14ac:dyDescent="0.15">
      <c r="B25" s="33" t="s">
        <v>8</v>
      </c>
      <c r="C25" s="112">
        <v>1</v>
      </c>
      <c r="D25" s="38"/>
      <c r="E25" s="119">
        <v>1</v>
      </c>
      <c r="F25" s="120">
        <v>1</v>
      </c>
      <c r="G25" s="120">
        <v>0</v>
      </c>
      <c r="H25" s="120">
        <v>0</v>
      </c>
      <c r="I25" s="121">
        <v>0</v>
      </c>
    </row>
    <row r="26" spans="2:9" s="22" customFormat="1" ht="11.1" customHeight="1" x14ac:dyDescent="0.15">
      <c r="B26" s="29" t="s">
        <v>106</v>
      </c>
      <c r="C26" s="113">
        <v>56</v>
      </c>
      <c r="D26" s="36"/>
      <c r="E26" s="122">
        <v>56</v>
      </c>
      <c r="F26" s="117">
        <v>32</v>
      </c>
      <c r="G26" s="117">
        <v>10</v>
      </c>
      <c r="H26" s="117">
        <v>1</v>
      </c>
      <c r="I26" s="118">
        <v>0</v>
      </c>
    </row>
    <row r="27" spans="2:9" s="5" customFormat="1" ht="11.1" customHeight="1" x14ac:dyDescent="0.15">
      <c r="B27" s="33" t="s">
        <v>9</v>
      </c>
      <c r="C27" s="112">
        <v>6</v>
      </c>
      <c r="D27" s="38"/>
      <c r="E27" s="119">
        <v>5</v>
      </c>
      <c r="F27" s="120">
        <v>3</v>
      </c>
      <c r="G27" s="120">
        <v>1</v>
      </c>
      <c r="H27" s="120">
        <v>0</v>
      </c>
      <c r="I27" s="121">
        <v>0</v>
      </c>
    </row>
    <row r="28" spans="2:9" s="5" customFormat="1" ht="11.1" customHeight="1" x14ac:dyDescent="0.15">
      <c r="B28" s="33" t="s">
        <v>10</v>
      </c>
      <c r="C28" s="112">
        <v>2</v>
      </c>
      <c r="D28" s="38"/>
      <c r="E28" s="119">
        <v>3</v>
      </c>
      <c r="F28" s="120">
        <v>1</v>
      </c>
      <c r="G28" s="120">
        <v>0</v>
      </c>
      <c r="H28" s="120">
        <v>0</v>
      </c>
      <c r="I28" s="121">
        <v>0</v>
      </c>
    </row>
    <row r="29" spans="2:9" s="5" customFormat="1" ht="11.1" customHeight="1" x14ac:dyDescent="0.15">
      <c r="B29" s="33" t="s">
        <v>11</v>
      </c>
      <c r="C29" s="112">
        <v>14</v>
      </c>
      <c r="D29" s="38"/>
      <c r="E29" s="119">
        <v>18</v>
      </c>
      <c r="F29" s="120">
        <v>9</v>
      </c>
      <c r="G29" s="120">
        <v>2</v>
      </c>
      <c r="H29" s="120">
        <v>0</v>
      </c>
      <c r="I29" s="121">
        <v>0</v>
      </c>
    </row>
    <row r="30" spans="2:9" s="5" customFormat="1" ht="11.1" customHeight="1" x14ac:dyDescent="0.15">
      <c r="B30" s="33" t="s">
        <v>12</v>
      </c>
      <c r="C30" s="112">
        <v>17</v>
      </c>
      <c r="D30" s="38"/>
      <c r="E30" s="119">
        <v>18</v>
      </c>
      <c r="F30" s="120">
        <v>9</v>
      </c>
      <c r="G30" s="120">
        <v>3</v>
      </c>
      <c r="H30" s="120">
        <v>0</v>
      </c>
      <c r="I30" s="121">
        <v>0</v>
      </c>
    </row>
    <row r="31" spans="2:9" s="5" customFormat="1" ht="11.1" customHeight="1" x14ac:dyDescent="0.15">
      <c r="B31" s="33" t="s">
        <v>13</v>
      </c>
      <c r="C31" s="112">
        <v>8</v>
      </c>
      <c r="D31" s="38"/>
      <c r="E31" s="119">
        <v>7</v>
      </c>
      <c r="F31" s="120">
        <v>6</v>
      </c>
      <c r="G31" s="120">
        <v>3</v>
      </c>
      <c r="H31" s="120">
        <v>0</v>
      </c>
      <c r="I31" s="121">
        <v>0</v>
      </c>
    </row>
    <row r="32" spans="2:9" s="5" customFormat="1" ht="11.1" customHeight="1" x14ac:dyDescent="0.15">
      <c r="B32" s="33" t="s">
        <v>14</v>
      </c>
      <c r="C32" s="112">
        <v>9</v>
      </c>
      <c r="D32" s="38"/>
      <c r="E32" s="119">
        <v>5</v>
      </c>
      <c r="F32" s="120">
        <v>4</v>
      </c>
      <c r="G32" s="120">
        <v>1</v>
      </c>
      <c r="H32" s="120">
        <v>1</v>
      </c>
      <c r="I32" s="121">
        <v>0</v>
      </c>
    </row>
    <row r="33" spans="2:9" s="22" customFormat="1" ht="11.1" customHeight="1" x14ac:dyDescent="0.15">
      <c r="B33" s="29" t="s">
        <v>15</v>
      </c>
      <c r="C33" s="113">
        <v>120</v>
      </c>
      <c r="D33" s="39"/>
      <c r="E33" s="122">
        <v>96</v>
      </c>
      <c r="F33" s="117">
        <v>72</v>
      </c>
      <c r="G33" s="117">
        <v>13</v>
      </c>
      <c r="H33" s="117">
        <v>0</v>
      </c>
      <c r="I33" s="118">
        <v>0</v>
      </c>
    </row>
    <row r="34" spans="2:9" s="22" customFormat="1" ht="11.1" customHeight="1" x14ac:dyDescent="0.15">
      <c r="B34" s="29" t="s">
        <v>107</v>
      </c>
      <c r="C34" s="113">
        <v>268</v>
      </c>
      <c r="D34" s="36"/>
      <c r="E34" s="122">
        <v>209</v>
      </c>
      <c r="F34" s="117">
        <v>153</v>
      </c>
      <c r="G34" s="117">
        <v>59</v>
      </c>
      <c r="H34" s="117">
        <v>5</v>
      </c>
      <c r="I34" s="118">
        <v>1</v>
      </c>
    </row>
    <row r="35" spans="2:9" s="5" customFormat="1" ht="11.1" customHeight="1" x14ac:dyDescent="0.15">
      <c r="B35" s="33" t="s">
        <v>16</v>
      </c>
      <c r="C35" s="112">
        <v>10</v>
      </c>
      <c r="D35" s="38"/>
      <c r="E35" s="119">
        <v>5</v>
      </c>
      <c r="F35" s="120">
        <v>5</v>
      </c>
      <c r="G35" s="120">
        <v>4</v>
      </c>
      <c r="H35" s="120">
        <v>0</v>
      </c>
      <c r="I35" s="121">
        <v>0</v>
      </c>
    </row>
    <row r="36" spans="2:9" s="5" customFormat="1" ht="11.1" customHeight="1" x14ac:dyDescent="0.15">
      <c r="B36" s="33" t="s">
        <v>17</v>
      </c>
      <c r="C36" s="112">
        <v>19</v>
      </c>
      <c r="D36" s="38"/>
      <c r="E36" s="119">
        <v>11</v>
      </c>
      <c r="F36" s="120">
        <v>6</v>
      </c>
      <c r="G36" s="120">
        <v>3</v>
      </c>
      <c r="H36" s="120">
        <v>0</v>
      </c>
      <c r="I36" s="121">
        <v>0</v>
      </c>
    </row>
    <row r="37" spans="2:9" s="5" customFormat="1" ht="11.1" customHeight="1" x14ac:dyDescent="0.15">
      <c r="B37" s="33" t="s">
        <v>18</v>
      </c>
      <c r="C37" s="112">
        <v>33</v>
      </c>
      <c r="D37" s="38"/>
      <c r="E37" s="119">
        <v>36</v>
      </c>
      <c r="F37" s="120">
        <v>28</v>
      </c>
      <c r="G37" s="120">
        <v>7</v>
      </c>
      <c r="H37" s="120">
        <v>1</v>
      </c>
      <c r="I37" s="121">
        <v>0</v>
      </c>
    </row>
    <row r="38" spans="2:9" s="5" customFormat="1" ht="11.1" customHeight="1" x14ac:dyDescent="0.15">
      <c r="B38" s="33" t="s">
        <v>19</v>
      </c>
      <c r="C38" s="112">
        <v>66</v>
      </c>
      <c r="D38" s="38"/>
      <c r="E38" s="119">
        <v>53</v>
      </c>
      <c r="F38" s="120">
        <v>44</v>
      </c>
      <c r="G38" s="120">
        <v>19</v>
      </c>
      <c r="H38" s="120">
        <v>3</v>
      </c>
      <c r="I38" s="121">
        <v>0</v>
      </c>
    </row>
    <row r="39" spans="2:9" s="5" customFormat="1" ht="11.1" customHeight="1" x14ac:dyDescent="0.15">
      <c r="B39" s="33" t="s">
        <v>20</v>
      </c>
      <c r="C39" s="112">
        <v>41</v>
      </c>
      <c r="D39" s="38"/>
      <c r="E39" s="119">
        <v>22</v>
      </c>
      <c r="F39" s="120">
        <v>19</v>
      </c>
      <c r="G39" s="120">
        <v>8</v>
      </c>
      <c r="H39" s="120">
        <v>0</v>
      </c>
      <c r="I39" s="121">
        <v>0</v>
      </c>
    </row>
    <row r="40" spans="2:9" s="5" customFormat="1" ht="11.1" customHeight="1" x14ac:dyDescent="0.15">
      <c r="B40" s="33" t="s">
        <v>21</v>
      </c>
      <c r="C40" s="112">
        <v>38</v>
      </c>
      <c r="D40" s="38"/>
      <c r="E40" s="119">
        <v>24</v>
      </c>
      <c r="F40" s="120">
        <v>21</v>
      </c>
      <c r="G40" s="120">
        <v>9</v>
      </c>
      <c r="H40" s="120">
        <v>0</v>
      </c>
      <c r="I40" s="121">
        <v>0</v>
      </c>
    </row>
    <row r="41" spans="2:9" s="5" customFormat="1" ht="11.1" customHeight="1" x14ac:dyDescent="0.15">
      <c r="B41" s="33" t="s">
        <v>22</v>
      </c>
      <c r="C41" s="112">
        <v>30</v>
      </c>
      <c r="D41" s="38"/>
      <c r="E41" s="119">
        <v>35</v>
      </c>
      <c r="F41" s="120">
        <v>15</v>
      </c>
      <c r="G41" s="120">
        <v>6</v>
      </c>
      <c r="H41" s="120">
        <v>1</v>
      </c>
      <c r="I41" s="121">
        <v>1</v>
      </c>
    </row>
    <row r="42" spans="2:9" s="5" customFormat="1" ht="11.1" customHeight="1" x14ac:dyDescent="0.15">
      <c r="B42" s="33" t="s">
        <v>23</v>
      </c>
      <c r="C42" s="112">
        <v>4</v>
      </c>
      <c r="D42" s="38"/>
      <c r="E42" s="119">
        <v>1</v>
      </c>
      <c r="F42" s="120">
        <v>2</v>
      </c>
      <c r="G42" s="120">
        <v>1</v>
      </c>
      <c r="H42" s="120">
        <v>0</v>
      </c>
      <c r="I42" s="121">
        <v>0</v>
      </c>
    </row>
    <row r="43" spans="2:9" s="5" customFormat="1" ht="11.1" customHeight="1" x14ac:dyDescent="0.15">
      <c r="B43" s="33" t="s">
        <v>24</v>
      </c>
      <c r="C43" s="112">
        <v>14</v>
      </c>
      <c r="D43" s="38"/>
      <c r="E43" s="119">
        <v>13</v>
      </c>
      <c r="F43" s="120">
        <v>7</v>
      </c>
      <c r="G43" s="120">
        <v>1</v>
      </c>
      <c r="H43" s="120">
        <v>0</v>
      </c>
      <c r="I43" s="121">
        <v>0</v>
      </c>
    </row>
    <row r="44" spans="2:9" s="5" customFormat="1" ht="11.1" customHeight="1" x14ac:dyDescent="0.15">
      <c r="B44" s="33" t="s">
        <v>25</v>
      </c>
      <c r="C44" s="112">
        <v>13</v>
      </c>
      <c r="D44" s="38"/>
      <c r="E44" s="119">
        <v>9</v>
      </c>
      <c r="F44" s="120">
        <v>6</v>
      </c>
      <c r="G44" s="120">
        <v>1</v>
      </c>
      <c r="H44" s="120">
        <v>0</v>
      </c>
      <c r="I44" s="121">
        <v>0</v>
      </c>
    </row>
    <row r="45" spans="2:9" s="22" customFormat="1" ht="11.1" customHeight="1" x14ac:dyDescent="0.15">
      <c r="B45" s="29" t="s">
        <v>108</v>
      </c>
      <c r="C45" s="113">
        <v>120</v>
      </c>
      <c r="D45" s="36"/>
      <c r="E45" s="122">
        <v>91</v>
      </c>
      <c r="F45" s="117">
        <v>66</v>
      </c>
      <c r="G45" s="117">
        <v>22</v>
      </c>
      <c r="H45" s="117">
        <v>2</v>
      </c>
      <c r="I45" s="118">
        <v>0</v>
      </c>
    </row>
    <row r="46" spans="2:9" s="5" customFormat="1" ht="11.1" customHeight="1" x14ac:dyDescent="0.15">
      <c r="B46" s="33" t="s">
        <v>26</v>
      </c>
      <c r="C46" s="112">
        <v>10</v>
      </c>
      <c r="D46" s="38"/>
      <c r="E46" s="119">
        <v>9</v>
      </c>
      <c r="F46" s="120">
        <v>1</v>
      </c>
      <c r="G46" s="120">
        <v>0</v>
      </c>
      <c r="H46" s="120">
        <v>0</v>
      </c>
      <c r="I46" s="121">
        <v>0</v>
      </c>
    </row>
    <row r="47" spans="2:9" s="5" customFormat="1" ht="11.1" customHeight="1" x14ac:dyDescent="0.15">
      <c r="B47" s="33" t="s">
        <v>27</v>
      </c>
      <c r="C47" s="112">
        <v>4</v>
      </c>
      <c r="D47" s="38"/>
      <c r="E47" s="119">
        <v>4</v>
      </c>
      <c r="F47" s="120">
        <v>4</v>
      </c>
      <c r="G47" s="120">
        <v>2</v>
      </c>
      <c r="H47" s="120">
        <v>0</v>
      </c>
      <c r="I47" s="121">
        <v>0</v>
      </c>
    </row>
    <row r="48" spans="2:9" s="5" customFormat="1" ht="11.1" customHeight="1" x14ac:dyDescent="0.15">
      <c r="B48" s="33" t="s">
        <v>28</v>
      </c>
      <c r="C48" s="112">
        <v>3</v>
      </c>
      <c r="D48" s="38"/>
      <c r="E48" s="119">
        <v>1</v>
      </c>
      <c r="F48" s="120">
        <v>1</v>
      </c>
      <c r="G48" s="120">
        <v>0</v>
      </c>
      <c r="H48" s="120">
        <v>0</v>
      </c>
      <c r="I48" s="121">
        <v>0</v>
      </c>
    </row>
    <row r="49" spans="2:9" s="5" customFormat="1" ht="11.1" customHeight="1" x14ac:dyDescent="0.15">
      <c r="B49" s="33" t="s">
        <v>29</v>
      </c>
      <c r="C49" s="114">
        <v>22</v>
      </c>
      <c r="D49" s="38"/>
      <c r="E49" s="119">
        <v>17</v>
      </c>
      <c r="F49" s="120">
        <v>8</v>
      </c>
      <c r="G49" s="120">
        <v>2</v>
      </c>
      <c r="H49" s="120">
        <v>1</v>
      </c>
      <c r="I49" s="121">
        <v>0</v>
      </c>
    </row>
    <row r="50" spans="2:9" s="5" customFormat="1" ht="11.1" customHeight="1" x14ac:dyDescent="0.15">
      <c r="B50" s="33" t="s">
        <v>30</v>
      </c>
      <c r="C50" s="114">
        <v>70</v>
      </c>
      <c r="D50" s="38"/>
      <c r="E50" s="119">
        <v>45</v>
      </c>
      <c r="F50" s="120">
        <v>41</v>
      </c>
      <c r="G50" s="120">
        <v>15</v>
      </c>
      <c r="H50" s="120">
        <v>1</v>
      </c>
      <c r="I50" s="121">
        <v>0</v>
      </c>
    </row>
    <row r="51" spans="2:9" s="5" customFormat="1" ht="11.1" customHeight="1" x14ac:dyDescent="0.15">
      <c r="B51" s="33" t="s">
        <v>31</v>
      </c>
      <c r="C51" s="114">
        <v>11</v>
      </c>
      <c r="D51" s="38"/>
      <c r="E51" s="119">
        <v>15</v>
      </c>
      <c r="F51" s="120">
        <v>11</v>
      </c>
      <c r="G51" s="120">
        <v>3</v>
      </c>
      <c r="H51" s="120">
        <v>0</v>
      </c>
      <c r="I51" s="121">
        <v>0</v>
      </c>
    </row>
    <row r="52" spans="2:9" s="22" customFormat="1" ht="11.1" customHeight="1" x14ac:dyDescent="0.15">
      <c r="B52" s="29" t="s">
        <v>109</v>
      </c>
      <c r="C52" s="111">
        <v>199</v>
      </c>
      <c r="D52" s="36"/>
      <c r="E52" s="122">
        <v>141</v>
      </c>
      <c r="F52" s="117">
        <v>81</v>
      </c>
      <c r="G52" s="117">
        <v>32</v>
      </c>
      <c r="H52" s="117">
        <v>2</v>
      </c>
      <c r="I52" s="118">
        <v>1</v>
      </c>
    </row>
    <row r="53" spans="2:9" s="5" customFormat="1" ht="11.1" customHeight="1" x14ac:dyDescent="0.15">
      <c r="B53" s="33" t="s">
        <v>32</v>
      </c>
      <c r="C53" s="114">
        <v>14</v>
      </c>
      <c r="D53" s="38"/>
      <c r="E53" s="119">
        <v>10</v>
      </c>
      <c r="F53" s="120">
        <v>5</v>
      </c>
      <c r="G53" s="120">
        <v>3</v>
      </c>
      <c r="H53" s="120">
        <v>0</v>
      </c>
      <c r="I53" s="121">
        <v>0</v>
      </c>
    </row>
    <row r="54" spans="2:9" s="5" customFormat="1" ht="11.1" customHeight="1" x14ac:dyDescent="0.15">
      <c r="B54" s="33" t="s">
        <v>33</v>
      </c>
      <c r="C54" s="114">
        <v>15</v>
      </c>
      <c r="D54" s="38"/>
      <c r="E54" s="119">
        <v>16</v>
      </c>
      <c r="F54" s="120">
        <v>15</v>
      </c>
      <c r="G54" s="120">
        <v>2</v>
      </c>
      <c r="H54" s="120">
        <v>1</v>
      </c>
      <c r="I54" s="121">
        <v>0</v>
      </c>
    </row>
    <row r="55" spans="2:9" s="5" customFormat="1" ht="11.1" customHeight="1" x14ac:dyDescent="0.15">
      <c r="B55" s="33" t="s">
        <v>34</v>
      </c>
      <c r="C55" s="114">
        <v>98</v>
      </c>
      <c r="D55" s="38"/>
      <c r="E55" s="119">
        <v>33</v>
      </c>
      <c r="F55" s="120">
        <v>24</v>
      </c>
      <c r="G55" s="120">
        <v>12</v>
      </c>
      <c r="H55" s="120">
        <v>1</v>
      </c>
      <c r="I55" s="121">
        <v>1</v>
      </c>
    </row>
    <row r="56" spans="2:9" s="5" customFormat="1" ht="11.1" customHeight="1" x14ac:dyDescent="0.15">
      <c r="B56" s="33" t="s">
        <v>35</v>
      </c>
      <c r="C56" s="114">
        <v>35</v>
      </c>
      <c r="D56" s="38"/>
      <c r="E56" s="119">
        <v>43</v>
      </c>
      <c r="F56" s="120">
        <v>20</v>
      </c>
      <c r="G56" s="120">
        <v>8</v>
      </c>
      <c r="H56" s="120">
        <v>0</v>
      </c>
      <c r="I56" s="121">
        <v>0</v>
      </c>
    </row>
    <row r="57" spans="2:9" s="5" customFormat="1" ht="11.1" customHeight="1" x14ac:dyDescent="0.15">
      <c r="B57" s="33" t="s">
        <v>36</v>
      </c>
      <c r="C57" s="114">
        <v>24</v>
      </c>
      <c r="D57" s="38"/>
      <c r="E57" s="119">
        <v>28</v>
      </c>
      <c r="F57" s="120">
        <v>9</v>
      </c>
      <c r="G57" s="120">
        <v>5</v>
      </c>
      <c r="H57" s="120">
        <v>0</v>
      </c>
      <c r="I57" s="121">
        <v>0</v>
      </c>
    </row>
    <row r="58" spans="2:9" s="5" customFormat="1" ht="11.1" customHeight="1" x14ac:dyDescent="0.15">
      <c r="B58" s="33" t="s">
        <v>37</v>
      </c>
      <c r="C58" s="112">
        <v>13</v>
      </c>
      <c r="D58" s="38"/>
      <c r="E58" s="119">
        <v>11</v>
      </c>
      <c r="F58" s="120">
        <v>8</v>
      </c>
      <c r="G58" s="120">
        <v>2</v>
      </c>
      <c r="H58" s="120">
        <v>0</v>
      </c>
      <c r="I58" s="121">
        <v>0</v>
      </c>
    </row>
    <row r="59" spans="2:9" s="22" customFormat="1" ht="11.1" customHeight="1" x14ac:dyDescent="0.15">
      <c r="B59" s="29" t="s">
        <v>110</v>
      </c>
      <c r="C59" s="113">
        <v>67</v>
      </c>
      <c r="D59" s="36"/>
      <c r="E59" s="122">
        <v>66</v>
      </c>
      <c r="F59" s="117">
        <v>45</v>
      </c>
      <c r="G59" s="117">
        <v>18</v>
      </c>
      <c r="H59" s="117">
        <v>1</v>
      </c>
      <c r="I59" s="118">
        <v>1</v>
      </c>
    </row>
    <row r="60" spans="2:9" s="5" customFormat="1" ht="11.1" customHeight="1" x14ac:dyDescent="0.15">
      <c r="B60" s="33" t="s">
        <v>38</v>
      </c>
      <c r="C60" s="112">
        <v>3</v>
      </c>
      <c r="D60" s="38"/>
      <c r="E60" s="119">
        <v>2</v>
      </c>
      <c r="F60" s="120">
        <v>2</v>
      </c>
      <c r="G60" s="120">
        <v>2</v>
      </c>
      <c r="H60" s="120">
        <v>1</v>
      </c>
      <c r="I60" s="121">
        <v>1</v>
      </c>
    </row>
    <row r="61" spans="2:9" s="5" customFormat="1" ht="11.1" customHeight="1" x14ac:dyDescent="0.15">
      <c r="B61" s="33" t="s">
        <v>39</v>
      </c>
      <c r="C61" s="112">
        <v>8</v>
      </c>
      <c r="D61" s="38"/>
      <c r="E61" s="119">
        <v>7</v>
      </c>
      <c r="F61" s="120">
        <v>7</v>
      </c>
      <c r="G61" s="120">
        <v>2</v>
      </c>
      <c r="H61" s="120">
        <v>0</v>
      </c>
      <c r="I61" s="121">
        <v>0</v>
      </c>
    </row>
    <row r="62" spans="2:9" s="5" customFormat="1" ht="11.1" customHeight="1" x14ac:dyDescent="0.15">
      <c r="B62" s="33" t="s">
        <v>40</v>
      </c>
      <c r="C62" s="112">
        <v>20</v>
      </c>
      <c r="D62" s="38"/>
      <c r="E62" s="119">
        <v>21</v>
      </c>
      <c r="F62" s="120">
        <v>11</v>
      </c>
      <c r="G62" s="120">
        <v>1</v>
      </c>
      <c r="H62" s="120">
        <v>0</v>
      </c>
      <c r="I62" s="121">
        <v>0</v>
      </c>
    </row>
    <row r="63" spans="2:9" s="5" customFormat="1" ht="11.1" customHeight="1" x14ac:dyDescent="0.15">
      <c r="B63" s="33" t="s">
        <v>41</v>
      </c>
      <c r="C63" s="112">
        <v>18</v>
      </c>
      <c r="D63" s="38"/>
      <c r="E63" s="119">
        <v>12</v>
      </c>
      <c r="F63" s="120">
        <v>12</v>
      </c>
      <c r="G63" s="120">
        <v>8</v>
      </c>
      <c r="H63" s="120">
        <v>0</v>
      </c>
      <c r="I63" s="121">
        <v>0</v>
      </c>
    </row>
    <row r="64" spans="2:9" s="5" customFormat="1" ht="11.1" customHeight="1" x14ac:dyDescent="0.15">
      <c r="B64" s="33" t="s">
        <v>42</v>
      </c>
      <c r="C64" s="112">
        <v>18</v>
      </c>
      <c r="D64" s="38"/>
      <c r="E64" s="119">
        <v>24</v>
      </c>
      <c r="F64" s="120">
        <v>13</v>
      </c>
      <c r="G64" s="120">
        <v>5</v>
      </c>
      <c r="H64" s="120">
        <v>0</v>
      </c>
      <c r="I64" s="121">
        <v>0</v>
      </c>
    </row>
    <row r="65" spans="2:9" s="22" customFormat="1" ht="11.1" customHeight="1" x14ac:dyDescent="0.15">
      <c r="B65" s="29" t="s">
        <v>111</v>
      </c>
      <c r="C65" s="113">
        <v>38</v>
      </c>
      <c r="D65" s="36"/>
      <c r="E65" s="122">
        <v>25</v>
      </c>
      <c r="F65" s="117">
        <v>15</v>
      </c>
      <c r="G65" s="117">
        <v>7</v>
      </c>
      <c r="H65" s="117">
        <v>0</v>
      </c>
      <c r="I65" s="118">
        <v>0</v>
      </c>
    </row>
    <row r="66" spans="2:9" s="5" customFormat="1" ht="11.1" customHeight="1" x14ac:dyDescent="0.15">
      <c r="B66" s="33" t="s">
        <v>43</v>
      </c>
      <c r="C66" s="112">
        <v>16</v>
      </c>
      <c r="D66" s="38"/>
      <c r="E66" s="119">
        <v>10</v>
      </c>
      <c r="F66" s="120">
        <v>6</v>
      </c>
      <c r="G66" s="120">
        <v>3</v>
      </c>
      <c r="H66" s="120">
        <v>0</v>
      </c>
      <c r="I66" s="121">
        <v>0</v>
      </c>
    </row>
    <row r="67" spans="2:9" s="5" customFormat="1" ht="11.1" customHeight="1" x14ac:dyDescent="0.15">
      <c r="B67" s="33" t="s">
        <v>44</v>
      </c>
      <c r="C67" s="112">
        <v>7</v>
      </c>
      <c r="D67" s="38"/>
      <c r="E67" s="119">
        <v>7</v>
      </c>
      <c r="F67" s="120">
        <v>5</v>
      </c>
      <c r="G67" s="120">
        <v>2</v>
      </c>
      <c r="H67" s="120">
        <v>0</v>
      </c>
      <c r="I67" s="121">
        <v>0</v>
      </c>
    </row>
    <row r="68" spans="2:9" s="5" customFormat="1" ht="11.1" customHeight="1" x14ac:dyDescent="0.15">
      <c r="B68" s="33" t="s">
        <v>45</v>
      </c>
      <c r="C68" s="112">
        <v>8</v>
      </c>
      <c r="D68" s="38"/>
      <c r="E68" s="119">
        <v>4</v>
      </c>
      <c r="F68" s="120">
        <v>2</v>
      </c>
      <c r="G68" s="120">
        <v>1</v>
      </c>
      <c r="H68" s="120">
        <v>0</v>
      </c>
      <c r="I68" s="121">
        <v>0</v>
      </c>
    </row>
    <row r="69" spans="2:9" s="5" customFormat="1" ht="11.1" customHeight="1" x14ac:dyDescent="0.15">
      <c r="B69" s="33" t="s">
        <v>46</v>
      </c>
      <c r="C69" s="112">
        <v>7</v>
      </c>
      <c r="D69" s="38"/>
      <c r="E69" s="119">
        <v>4</v>
      </c>
      <c r="F69" s="120">
        <v>2</v>
      </c>
      <c r="G69" s="120">
        <v>1</v>
      </c>
      <c r="H69" s="120">
        <v>0</v>
      </c>
      <c r="I69" s="121">
        <v>0</v>
      </c>
    </row>
    <row r="70" spans="2:9" s="22" customFormat="1" ht="11.1" customHeight="1" x14ac:dyDescent="0.15">
      <c r="B70" s="29" t="s">
        <v>112</v>
      </c>
      <c r="C70" s="113">
        <v>94</v>
      </c>
      <c r="D70" s="36"/>
      <c r="E70" s="122">
        <v>70</v>
      </c>
      <c r="F70" s="117">
        <v>49</v>
      </c>
      <c r="G70" s="117">
        <v>14</v>
      </c>
      <c r="H70" s="117">
        <v>3</v>
      </c>
      <c r="I70" s="118">
        <v>0</v>
      </c>
    </row>
    <row r="71" spans="2:9" s="5" customFormat="1" ht="11.1" customHeight="1" x14ac:dyDescent="0.15">
      <c r="B71" s="33" t="s">
        <v>47</v>
      </c>
      <c r="C71" s="112">
        <v>30</v>
      </c>
      <c r="D71" s="38"/>
      <c r="E71" s="119">
        <v>17</v>
      </c>
      <c r="F71" s="120">
        <v>14</v>
      </c>
      <c r="G71" s="120">
        <v>3</v>
      </c>
      <c r="H71" s="120">
        <v>1</v>
      </c>
      <c r="I71" s="121">
        <v>0</v>
      </c>
    </row>
    <row r="72" spans="2:9" s="5" customFormat="1" ht="11.1" customHeight="1" x14ac:dyDescent="0.15">
      <c r="B72" s="33" t="s">
        <v>48</v>
      </c>
      <c r="C72" s="112">
        <v>5</v>
      </c>
      <c r="D72" s="38"/>
      <c r="E72" s="119">
        <v>7</v>
      </c>
      <c r="F72" s="120">
        <v>6</v>
      </c>
      <c r="G72" s="120">
        <v>3</v>
      </c>
      <c r="H72" s="120">
        <v>0</v>
      </c>
      <c r="I72" s="121">
        <v>0</v>
      </c>
    </row>
    <row r="73" spans="2:9" s="5" customFormat="1" ht="11.1" customHeight="1" x14ac:dyDescent="0.15">
      <c r="B73" s="33" t="s">
        <v>49</v>
      </c>
      <c r="C73" s="112">
        <v>8</v>
      </c>
      <c r="D73" s="38"/>
      <c r="E73" s="119">
        <v>7</v>
      </c>
      <c r="F73" s="120">
        <v>5</v>
      </c>
      <c r="G73" s="120">
        <v>2</v>
      </c>
      <c r="H73" s="120">
        <v>0</v>
      </c>
      <c r="I73" s="121">
        <v>0</v>
      </c>
    </row>
    <row r="74" spans="2:9" s="5" customFormat="1" ht="11.1" customHeight="1" x14ac:dyDescent="0.15">
      <c r="B74" s="33" t="s">
        <v>50</v>
      </c>
      <c r="C74" s="112">
        <v>7</v>
      </c>
      <c r="D74" s="38"/>
      <c r="E74" s="119">
        <v>2</v>
      </c>
      <c r="F74" s="120">
        <v>3</v>
      </c>
      <c r="G74" s="120">
        <v>0</v>
      </c>
      <c r="H74" s="120">
        <v>1</v>
      </c>
      <c r="I74" s="121">
        <v>0</v>
      </c>
    </row>
    <row r="75" spans="2:9" s="5" customFormat="1" ht="11.1" customHeight="1" x14ac:dyDescent="0.15">
      <c r="B75" s="33" t="s">
        <v>51</v>
      </c>
      <c r="C75" s="112">
        <v>8</v>
      </c>
      <c r="D75" s="38"/>
      <c r="E75" s="119">
        <v>3</v>
      </c>
      <c r="F75" s="120">
        <v>5</v>
      </c>
      <c r="G75" s="120">
        <v>1</v>
      </c>
      <c r="H75" s="120">
        <v>0</v>
      </c>
      <c r="I75" s="121">
        <v>0</v>
      </c>
    </row>
    <row r="76" spans="2:9" s="5" customFormat="1" ht="11.1" customHeight="1" x14ac:dyDescent="0.15">
      <c r="B76" s="33" t="s">
        <v>52</v>
      </c>
      <c r="C76" s="112">
        <v>11</v>
      </c>
      <c r="D76" s="38"/>
      <c r="E76" s="119">
        <v>10</v>
      </c>
      <c r="F76" s="120">
        <v>3</v>
      </c>
      <c r="G76" s="120">
        <v>0</v>
      </c>
      <c r="H76" s="120">
        <v>0</v>
      </c>
      <c r="I76" s="121">
        <v>0</v>
      </c>
    </row>
    <row r="77" spans="2:9" s="5" customFormat="1" ht="11.1" customHeight="1" x14ac:dyDescent="0.15">
      <c r="B77" s="33" t="s">
        <v>53</v>
      </c>
      <c r="C77" s="112">
        <v>10</v>
      </c>
      <c r="D77" s="38"/>
      <c r="E77" s="119">
        <v>8</v>
      </c>
      <c r="F77" s="120">
        <v>3</v>
      </c>
      <c r="G77" s="120">
        <v>1</v>
      </c>
      <c r="H77" s="120">
        <v>0</v>
      </c>
      <c r="I77" s="121">
        <v>0</v>
      </c>
    </row>
    <row r="78" spans="2:9" s="5" customFormat="1" ht="11.1" customHeight="1" thickBot="1" x14ac:dyDescent="0.2">
      <c r="B78" s="34" t="s">
        <v>54</v>
      </c>
      <c r="C78" s="115">
        <v>15</v>
      </c>
      <c r="D78" s="41"/>
      <c r="E78" s="123">
        <v>16</v>
      </c>
      <c r="F78" s="124">
        <v>10</v>
      </c>
      <c r="G78" s="124">
        <v>4</v>
      </c>
      <c r="H78" s="124">
        <v>1</v>
      </c>
      <c r="I78" s="125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41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90</v>
      </c>
    </row>
    <row r="2" spans="2:9" s="3" customFormat="1" ht="14.4" x14ac:dyDescent="0.15">
      <c r="B2" s="247" t="str">
        <f>'D-a-(2)'!B2:I2</f>
        <v>６　年次別　都道府県別  詐欺　手口別　認知・検挙件数及び検挙人員（つづき）</v>
      </c>
      <c r="C2" s="247"/>
      <c r="D2" s="247"/>
      <c r="E2" s="247"/>
      <c r="F2" s="247"/>
      <c r="G2" s="247"/>
      <c r="H2" s="247"/>
      <c r="I2" s="247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0" t="s">
        <v>66</v>
      </c>
      <c r="D4" s="250"/>
      <c r="E4" s="250"/>
      <c r="F4" s="250"/>
      <c r="G4" s="250"/>
      <c r="H4" s="250"/>
      <c r="I4" s="250"/>
    </row>
    <row r="5" spans="2:9" s="5" customFormat="1" x14ac:dyDescent="0.15">
      <c r="B5" s="251" t="s">
        <v>57</v>
      </c>
      <c r="C5" s="264" t="s">
        <v>0</v>
      </c>
      <c r="D5" s="254" t="s">
        <v>58</v>
      </c>
      <c r="E5" s="255"/>
      <c r="F5" s="248" t="s">
        <v>59</v>
      </c>
      <c r="G5" s="249"/>
      <c r="H5" s="249"/>
      <c r="I5" s="249"/>
    </row>
    <row r="6" spans="2:9" s="5" customFormat="1" x14ac:dyDescent="0.15">
      <c r="B6" s="252"/>
      <c r="C6" s="265"/>
      <c r="D6" s="256"/>
      <c r="E6" s="257"/>
      <c r="F6" s="260" t="s">
        <v>60</v>
      </c>
      <c r="G6" s="9"/>
      <c r="H6" s="262" t="s">
        <v>61</v>
      </c>
      <c r="I6" s="9"/>
    </row>
    <row r="7" spans="2:9" s="5" customFormat="1" x14ac:dyDescent="0.15">
      <c r="B7" s="253"/>
      <c r="C7" s="266"/>
      <c r="D7" s="258"/>
      <c r="E7" s="259"/>
      <c r="F7" s="261"/>
      <c r="G7" s="8" t="s">
        <v>1</v>
      </c>
      <c r="H7" s="263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'D-a-(5)'!B9</f>
        <v>2011  平成23年</v>
      </c>
      <c r="C9" s="15">
        <v>8516</v>
      </c>
      <c r="D9" s="16">
        <v>62.036167214654768</v>
      </c>
      <c r="E9" s="17">
        <v>5283</v>
      </c>
      <c r="F9" s="15">
        <v>4190</v>
      </c>
      <c r="G9" s="15">
        <v>720</v>
      </c>
      <c r="H9" s="15">
        <v>482</v>
      </c>
      <c r="I9" s="15">
        <v>189</v>
      </c>
    </row>
    <row r="10" spans="2:9" s="5" customFormat="1" x14ac:dyDescent="0.15">
      <c r="B10" s="18" t="str">
        <f>'D-a-(5)'!B10</f>
        <v>2012      24</v>
      </c>
      <c r="C10" s="15">
        <v>8095</v>
      </c>
      <c r="D10" s="16">
        <v>61.655342804200117</v>
      </c>
      <c r="E10" s="17">
        <v>4991</v>
      </c>
      <c r="F10" s="15">
        <v>3997</v>
      </c>
      <c r="G10" s="15">
        <v>667</v>
      </c>
      <c r="H10" s="15">
        <v>429</v>
      </c>
      <c r="I10" s="15">
        <v>184</v>
      </c>
    </row>
    <row r="11" spans="2:9" s="5" customFormat="1" x14ac:dyDescent="0.15">
      <c r="B11" s="18" t="str">
        <f>'D-a-(5)'!B11</f>
        <v>2013      25</v>
      </c>
      <c r="C11" s="15">
        <v>7117</v>
      </c>
      <c r="D11" s="16">
        <v>60.207952789096531</v>
      </c>
      <c r="E11" s="17">
        <v>4285</v>
      </c>
      <c r="F11" s="15">
        <v>3470</v>
      </c>
      <c r="G11" s="15">
        <v>494</v>
      </c>
      <c r="H11" s="15">
        <v>290</v>
      </c>
      <c r="I11" s="15">
        <v>104</v>
      </c>
    </row>
    <row r="12" spans="2:9" s="5" customFormat="1" x14ac:dyDescent="0.15">
      <c r="B12" s="18" t="str">
        <f>'D-a-(5)'!B12</f>
        <v>2014      26</v>
      </c>
      <c r="C12" s="15">
        <v>5904</v>
      </c>
      <c r="D12" s="16">
        <v>59.281842818428188</v>
      </c>
      <c r="E12" s="17">
        <v>3500</v>
      </c>
      <c r="F12" s="15">
        <v>2863</v>
      </c>
      <c r="G12" s="15">
        <v>387</v>
      </c>
      <c r="H12" s="15">
        <v>293</v>
      </c>
      <c r="I12" s="15">
        <v>91</v>
      </c>
    </row>
    <row r="13" spans="2:9" s="5" customFormat="1" x14ac:dyDescent="0.15">
      <c r="B13" s="18" t="str">
        <f>'D-a-(5)'!B13</f>
        <v>2015      27</v>
      </c>
      <c r="C13" s="15">
        <v>5461</v>
      </c>
      <c r="D13" s="16">
        <v>59.42135140084234</v>
      </c>
      <c r="E13" s="17">
        <v>3245</v>
      </c>
      <c r="F13" s="15">
        <v>2718</v>
      </c>
      <c r="G13" s="15">
        <v>367</v>
      </c>
      <c r="H13" s="15">
        <v>204</v>
      </c>
      <c r="I13" s="15">
        <v>65</v>
      </c>
    </row>
    <row r="14" spans="2:9" s="5" customFormat="1" x14ac:dyDescent="0.15">
      <c r="B14" s="18" t="str">
        <f>'D-a-(5)'!B14</f>
        <v>2016      28</v>
      </c>
      <c r="C14" s="15">
        <v>4824</v>
      </c>
      <c r="D14" s="16">
        <v>63.72305140961857</v>
      </c>
      <c r="E14" s="17">
        <v>3074</v>
      </c>
      <c r="F14" s="15">
        <v>2518</v>
      </c>
      <c r="G14" s="15">
        <v>315</v>
      </c>
      <c r="H14" s="15">
        <v>156</v>
      </c>
      <c r="I14" s="15">
        <v>38</v>
      </c>
    </row>
    <row r="15" spans="2:9" s="5" customFormat="1" x14ac:dyDescent="0.15">
      <c r="B15" s="18" t="str">
        <f>'D-a-(5)'!B15</f>
        <v>2017      29</v>
      </c>
      <c r="C15" s="15">
        <v>4275</v>
      </c>
      <c r="D15" s="16">
        <v>61.42690058479532</v>
      </c>
      <c r="E15" s="17">
        <v>2626</v>
      </c>
      <c r="F15" s="15">
        <v>2220</v>
      </c>
      <c r="G15" s="15">
        <v>280</v>
      </c>
      <c r="H15" s="15">
        <v>145</v>
      </c>
      <c r="I15" s="15">
        <v>42</v>
      </c>
    </row>
    <row r="16" spans="2:9" s="5" customFormat="1" x14ac:dyDescent="0.15">
      <c r="B16" s="18" t="str">
        <f>'D-a-(5)'!B16</f>
        <v>2018      30</v>
      </c>
      <c r="C16" s="15">
        <v>4302</v>
      </c>
      <c r="D16" s="16">
        <v>62.064156206415625</v>
      </c>
      <c r="E16" s="17">
        <v>2670</v>
      </c>
      <c r="F16" s="15">
        <v>2190</v>
      </c>
      <c r="G16" s="15">
        <v>289</v>
      </c>
      <c r="H16" s="15">
        <v>144</v>
      </c>
      <c r="I16" s="15">
        <v>36</v>
      </c>
    </row>
    <row r="17" spans="2:9" s="22" customFormat="1" x14ac:dyDescent="0.15">
      <c r="B17" s="18" t="str">
        <f>'D-a-(5)'!B17</f>
        <v>2019  令和元年</v>
      </c>
      <c r="C17" s="19">
        <v>3923</v>
      </c>
      <c r="D17" s="16">
        <v>64.440479225082854</v>
      </c>
      <c r="E17" s="20">
        <v>2528</v>
      </c>
      <c r="F17" s="20">
        <v>1988</v>
      </c>
      <c r="G17" s="20">
        <v>239</v>
      </c>
      <c r="H17" s="20">
        <v>117</v>
      </c>
      <c r="I17" s="21">
        <v>35</v>
      </c>
    </row>
    <row r="18" spans="2:9" s="22" customFormat="1" x14ac:dyDescent="0.15">
      <c r="B18" s="23" t="str">
        <f>'D-a-(5)'!B18</f>
        <v>2020      ２</v>
      </c>
      <c r="C18" s="24">
        <f>SUM(C20,C26,C33,C34,C45,C52,C59,C65,C70)</f>
        <v>3452</v>
      </c>
      <c r="D18" s="25">
        <f>E18/C18*100</f>
        <v>68.134414831981459</v>
      </c>
      <c r="E18" s="26">
        <f>SUM(E20,E26,E33,E34,E45,E52,E59,E65,E70)</f>
        <v>2352</v>
      </c>
      <c r="F18" s="24">
        <f>SUM(F20,F26,F33,F34,F45,F52,F59,F65,F70)</f>
        <v>1832</v>
      </c>
      <c r="G18" s="24">
        <f>SUM(G20,G26,G33,G34,G45,G52,G59,G65,G70)</f>
        <v>235</v>
      </c>
      <c r="H18" s="24">
        <f>SUM(H20,H26,H33,H34,H45,H52,H59,H65,H70)</f>
        <v>101</v>
      </c>
      <c r="I18" s="24">
        <f>SUM(I20,I26,I33,I34,I45,I52,I59,I65,I70)</f>
        <v>18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126">
        <v>96</v>
      </c>
      <c r="D20" s="36"/>
      <c r="E20" s="131">
        <v>79</v>
      </c>
      <c r="F20" s="132">
        <v>71</v>
      </c>
      <c r="G20" s="132">
        <v>6</v>
      </c>
      <c r="H20" s="132">
        <v>1</v>
      </c>
      <c r="I20" s="133">
        <v>0</v>
      </c>
    </row>
    <row r="21" spans="2:9" s="5" customFormat="1" ht="11.1" customHeight="1" x14ac:dyDescent="0.15">
      <c r="B21" s="33" t="s">
        <v>4</v>
      </c>
      <c r="C21" s="127">
        <v>78</v>
      </c>
      <c r="D21" s="38"/>
      <c r="E21" s="134">
        <v>58</v>
      </c>
      <c r="F21" s="135">
        <v>53</v>
      </c>
      <c r="G21" s="135">
        <v>2</v>
      </c>
      <c r="H21" s="135">
        <v>1</v>
      </c>
      <c r="I21" s="136">
        <v>0</v>
      </c>
    </row>
    <row r="22" spans="2:9" s="5" customFormat="1" ht="11.1" customHeight="1" x14ac:dyDescent="0.15">
      <c r="B22" s="33" t="s">
        <v>5</v>
      </c>
      <c r="C22" s="127">
        <v>6</v>
      </c>
      <c r="D22" s="38"/>
      <c r="E22" s="134">
        <v>6</v>
      </c>
      <c r="F22" s="135">
        <v>6</v>
      </c>
      <c r="G22" s="135">
        <v>1</v>
      </c>
      <c r="H22" s="135">
        <v>0</v>
      </c>
      <c r="I22" s="136">
        <v>0</v>
      </c>
    </row>
    <row r="23" spans="2:9" s="5" customFormat="1" ht="11.1" customHeight="1" x14ac:dyDescent="0.15">
      <c r="B23" s="33" t="s">
        <v>6</v>
      </c>
      <c r="C23" s="127">
        <v>9</v>
      </c>
      <c r="D23" s="38"/>
      <c r="E23" s="134">
        <v>12</v>
      </c>
      <c r="F23" s="135">
        <v>9</v>
      </c>
      <c r="G23" s="135">
        <v>1</v>
      </c>
      <c r="H23" s="135">
        <v>0</v>
      </c>
      <c r="I23" s="136">
        <v>0</v>
      </c>
    </row>
    <row r="24" spans="2:9" s="5" customFormat="1" ht="11.1" customHeight="1" x14ac:dyDescent="0.15">
      <c r="B24" s="33" t="s">
        <v>7</v>
      </c>
      <c r="C24" s="127">
        <v>3</v>
      </c>
      <c r="D24" s="38"/>
      <c r="E24" s="134">
        <v>3</v>
      </c>
      <c r="F24" s="135">
        <v>3</v>
      </c>
      <c r="G24" s="135">
        <v>2</v>
      </c>
      <c r="H24" s="135">
        <v>0</v>
      </c>
      <c r="I24" s="136">
        <v>0</v>
      </c>
    </row>
    <row r="25" spans="2:9" s="5" customFormat="1" ht="11.1" customHeight="1" x14ac:dyDescent="0.15">
      <c r="B25" s="33" t="s">
        <v>8</v>
      </c>
      <c r="C25" s="127">
        <v>0</v>
      </c>
      <c r="D25" s="38"/>
      <c r="E25" s="134">
        <v>0</v>
      </c>
      <c r="F25" s="135">
        <v>0</v>
      </c>
      <c r="G25" s="135">
        <v>0</v>
      </c>
      <c r="H25" s="135">
        <v>0</v>
      </c>
      <c r="I25" s="136">
        <v>0</v>
      </c>
    </row>
    <row r="26" spans="2:9" s="22" customFormat="1" ht="11.1" customHeight="1" x14ac:dyDescent="0.15">
      <c r="B26" s="29" t="s">
        <v>106</v>
      </c>
      <c r="C26" s="128">
        <v>231</v>
      </c>
      <c r="D26" s="36"/>
      <c r="E26" s="137">
        <v>213</v>
      </c>
      <c r="F26" s="132">
        <v>171</v>
      </c>
      <c r="G26" s="132">
        <v>16</v>
      </c>
      <c r="H26" s="132">
        <v>13</v>
      </c>
      <c r="I26" s="133">
        <v>5</v>
      </c>
    </row>
    <row r="27" spans="2:9" s="5" customFormat="1" ht="11.1" customHeight="1" x14ac:dyDescent="0.15">
      <c r="B27" s="33" t="s">
        <v>9</v>
      </c>
      <c r="C27" s="127">
        <v>34</v>
      </c>
      <c r="D27" s="38"/>
      <c r="E27" s="134">
        <v>31</v>
      </c>
      <c r="F27" s="135">
        <v>28</v>
      </c>
      <c r="G27" s="135">
        <v>3</v>
      </c>
      <c r="H27" s="135">
        <v>1</v>
      </c>
      <c r="I27" s="136">
        <v>0</v>
      </c>
    </row>
    <row r="28" spans="2:9" s="5" customFormat="1" ht="11.1" customHeight="1" x14ac:dyDescent="0.15">
      <c r="B28" s="33" t="s">
        <v>10</v>
      </c>
      <c r="C28" s="127">
        <v>27</v>
      </c>
      <c r="D28" s="38"/>
      <c r="E28" s="134">
        <v>29</v>
      </c>
      <c r="F28" s="135">
        <v>25</v>
      </c>
      <c r="G28" s="135">
        <v>2</v>
      </c>
      <c r="H28" s="135">
        <v>3</v>
      </c>
      <c r="I28" s="136">
        <v>0</v>
      </c>
    </row>
    <row r="29" spans="2:9" s="5" customFormat="1" ht="11.1" customHeight="1" x14ac:dyDescent="0.15">
      <c r="B29" s="33" t="s">
        <v>11</v>
      </c>
      <c r="C29" s="127">
        <v>90</v>
      </c>
      <c r="D29" s="38"/>
      <c r="E29" s="134">
        <v>70</v>
      </c>
      <c r="F29" s="135">
        <v>68</v>
      </c>
      <c r="G29" s="135">
        <v>9</v>
      </c>
      <c r="H29" s="135">
        <v>5</v>
      </c>
      <c r="I29" s="136">
        <v>4</v>
      </c>
    </row>
    <row r="30" spans="2:9" s="5" customFormat="1" ht="11.1" customHeight="1" x14ac:dyDescent="0.15">
      <c r="B30" s="33" t="s">
        <v>12</v>
      </c>
      <c r="C30" s="127">
        <v>20</v>
      </c>
      <c r="D30" s="38"/>
      <c r="E30" s="134">
        <v>20</v>
      </c>
      <c r="F30" s="135">
        <v>13</v>
      </c>
      <c r="G30" s="135">
        <v>0</v>
      </c>
      <c r="H30" s="135">
        <v>1</v>
      </c>
      <c r="I30" s="136">
        <v>0</v>
      </c>
    </row>
    <row r="31" spans="2:9" s="5" customFormat="1" ht="11.1" customHeight="1" x14ac:dyDescent="0.15">
      <c r="B31" s="33" t="s">
        <v>13</v>
      </c>
      <c r="C31" s="127">
        <v>14</v>
      </c>
      <c r="D31" s="38"/>
      <c r="E31" s="134">
        <v>29</v>
      </c>
      <c r="F31" s="135">
        <v>12</v>
      </c>
      <c r="G31" s="135">
        <v>1</v>
      </c>
      <c r="H31" s="135">
        <v>1</v>
      </c>
      <c r="I31" s="136">
        <v>1</v>
      </c>
    </row>
    <row r="32" spans="2:9" s="5" customFormat="1" ht="11.1" customHeight="1" x14ac:dyDescent="0.15">
      <c r="B32" s="33" t="s">
        <v>14</v>
      </c>
      <c r="C32" s="127">
        <v>46</v>
      </c>
      <c r="D32" s="38"/>
      <c r="E32" s="134">
        <v>34</v>
      </c>
      <c r="F32" s="135">
        <v>25</v>
      </c>
      <c r="G32" s="135">
        <v>1</v>
      </c>
      <c r="H32" s="135">
        <v>2</v>
      </c>
      <c r="I32" s="136">
        <v>0</v>
      </c>
    </row>
    <row r="33" spans="2:9" s="22" customFormat="1" ht="11.1" customHeight="1" x14ac:dyDescent="0.15">
      <c r="B33" s="29" t="s">
        <v>15</v>
      </c>
      <c r="C33" s="128">
        <v>615</v>
      </c>
      <c r="D33" s="39"/>
      <c r="E33" s="137">
        <v>228</v>
      </c>
      <c r="F33" s="132">
        <v>201</v>
      </c>
      <c r="G33" s="132">
        <v>25</v>
      </c>
      <c r="H33" s="132">
        <v>15</v>
      </c>
      <c r="I33" s="133">
        <v>0</v>
      </c>
    </row>
    <row r="34" spans="2:9" s="22" customFormat="1" ht="11.1" customHeight="1" x14ac:dyDescent="0.15">
      <c r="B34" s="29" t="s">
        <v>107</v>
      </c>
      <c r="C34" s="128">
        <v>908</v>
      </c>
      <c r="D34" s="36"/>
      <c r="E34" s="137">
        <v>657</v>
      </c>
      <c r="F34" s="132">
        <v>470</v>
      </c>
      <c r="G34" s="132">
        <v>55</v>
      </c>
      <c r="H34" s="132">
        <v>32</v>
      </c>
      <c r="I34" s="133">
        <v>5</v>
      </c>
    </row>
    <row r="35" spans="2:9" s="5" customFormat="1" ht="11.1" customHeight="1" x14ac:dyDescent="0.15">
      <c r="B35" s="33" t="s">
        <v>16</v>
      </c>
      <c r="C35" s="127">
        <v>66</v>
      </c>
      <c r="D35" s="38"/>
      <c r="E35" s="134">
        <v>51</v>
      </c>
      <c r="F35" s="135">
        <v>38</v>
      </c>
      <c r="G35" s="135">
        <v>7</v>
      </c>
      <c r="H35" s="135">
        <v>2</v>
      </c>
      <c r="I35" s="136">
        <v>0</v>
      </c>
    </row>
    <row r="36" spans="2:9" s="5" customFormat="1" ht="11.1" customHeight="1" x14ac:dyDescent="0.15">
      <c r="B36" s="33" t="s">
        <v>17</v>
      </c>
      <c r="C36" s="127">
        <v>50</v>
      </c>
      <c r="D36" s="38"/>
      <c r="E36" s="134">
        <v>44</v>
      </c>
      <c r="F36" s="135">
        <v>28</v>
      </c>
      <c r="G36" s="135">
        <v>3</v>
      </c>
      <c r="H36" s="135">
        <v>1</v>
      </c>
      <c r="I36" s="136">
        <v>0</v>
      </c>
    </row>
    <row r="37" spans="2:9" s="5" customFormat="1" ht="11.1" customHeight="1" x14ac:dyDescent="0.15">
      <c r="B37" s="33" t="s">
        <v>18</v>
      </c>
      <c r="C37" s="127">
        <v>103</v>
      </c>
      <c r="D37" s="38"/>
      <c r="E37" s="134">
        <v>100</v>
      </c>
      <c r="F37" s="135">
        <v>70</v>
      </c>
      <c r="G37" s="135">
        <v>14</v>
      </c>
      <c r="H37" s="135">
        <v>4</v>
      </c>
      <c r="I37" s="136">
        <v>3</v>
      </c>
    </row>
    <row r="38" spans="2:9" s="5" customFormat="1" ht="11.1" customHeight="1" x14ac:dyDescent="0.15">
      <c r="B38" s="33" t="s">
        <v>19</v>
      </c>
      <c r="C38" s="127">
        <v>170</v>
      </c>
      <c r="D38" s="38"/>
      <c r="E38" s="134">
        <v>90</v>
      </c>
      <c r="F38" s="135">
        <v>72</v>
      </c>
      <c r="G38" s="135">
        <v>10</v>
      </c>
      <c r="H38" s="135">
        <v>4</v>
      </c>
      <c r="I38" s="136">
        <v>0</v>
      </c>
    </row>
    <row r="39" spans="2:9" s="5" customFormat="1" ht="11.1" customHeight="1" x14ac:dyDescent="0.15">
      <c r="B39" s="33" t="s">
        <v>20</v>
      </c>
      <c r="C39" s="127">
        <v>175</v>
      </c>
      <c r="D39" s="38"/>
      <c r="E39" s="134">
        <v>95</v>
      </c>
      <c r="F39" s="135">
        <v>76</v>
      </c>
      <c r="G39" s="135">
        <v>9</v>
      </c>
      <c r="H39" s="135">
        <v>12</v>
      </c>
      <c r="I39" s="136">
        <v>1</v>
      </c>
    </row>
    <row r="40" spans="2:9" s="5" customFormat="1" ht="11.1" customHeight="1" x14ac:dyDescent="0.15">
      <c r="B40" s="33" t="s">
        <v>21</v>
      </c>
      <c r="C40" s="127">
        <v>133</v>
      </c>
      <c r="D40" s="38"/>
      <c r="E40" s="134">
        <v>83</v>
      </c>
      <c r="F40" s="135">
        <v>65</v>
      </c>
      <c r="G40" s="135">
        <v>2</v>
      </c>
      <c r="H40" s="135">
        <v>0</v>
      </c>
      <c r="I40" s="136">
        <v>0</v>
      </c>
    </row>
    <row r="41" spans="2:9" s="5" customFormat="1" ht="11.1" customHeight="1" x14ac:dyDescent="0.15">
      <c r="B41" s="33" t="s">
        <v>22</v>
      </c>
      <c r="C41" s="127">
        <v>46</v>
      </c>
      <c r="D41" s="38"/>
      <c r="E41" s="134">
        <v>43</v>
      </c>
      <c r="F41" s="135">
        <v>27</v>
      </c>
      <c r="G41" s="135">
        <v>2</v>
      </c>
      <c r="H41" s="135">
        <v>0</v>
      </c>
      <c r="I41" s="136">
        <v>0</v>
      </c>
    </row>
    <row r="42" spans="2:9" s="5" customFormat="1" ht="11.1" customHeight="1" x14ac:dyDescent="0.15">
      <c r="B42" s="33" t="s">
        <v>23</v>
      </c>
      <c r="C42" s="127">
        <v>12</v>
      </c>
      <c r="D42" s="38"/>
      <c r="E42" s="134">
        <v>9</v>
      </c>
      <c r="F42" s="135">
        <v>10</v>
      </c>
      <c r="G42" s="135">
        <v>1</v>
      </c>
      <c r="H42" s="135">
        <v>4</v>
      </c>
      <c r="I42" s="136">
        <v>1</v>
      </c>
    </row>
    <row r="43" spans="2:9" s="5" customFormat="1" ht="11.1" customHeight="1" x14ac:dyDescent="0.15">
      <c r="B43" s="33" t="s">
        <v>24</v>
      </c>
      <c r="C43" s="127">
        <v>45</v>
      </c>
      <c r="D43" s="38"/>
      <c r="E43" s="134">
        <v>62</v>
      </c>
      <c r="F43" s="135">
        <v>27</v>
      </c>
      <c r="G43" s="135">
        <v>2</v>
      </c>
      <c r="H43" s="135">
        <v>5</v>
      </c>
      <c r="I43" s="136">
        <v>0</v>
      </c>
    </row>
    <row r="44" spans="2:9" s="5" customFormat="1" ht="11.1" customHeight="1" x14ac:dyDescent="0.15">
      <c r="B44" s="33" t="s">
        <v>25</v>
      </c>
      <c r="C44" s="127">
        <v>108</v>
      </c>
      <c r="D44" s="38"/>
      <c r="E44" s="134">
        <v>80</v>
      </c>
      <c r="F44" s="135">
        <v>57</v>
      </c>
      <c r="G44" s="135">
        <v>5</v>
      </c>
      <c r="H44" s="135">
        <v>0</v>
      </c>
      <c r="I44" s="136">
        <v>0</v>
      </c>
    </row>
    <row r="45" spans="2:9" s="22" customFormat="1" ht="11.1" customHeight="1" x14ac:dyDescent="0.15">
      <c r="B45" s="29" t="s">
        <v>108</v>
      </c>
      <c r="C45" s="128">
        <v>404</v>
      </c>
      <c r="D45" s="36"/>
      <c r="E45" s="137">
        <v>302</v>
      </c>
      <c r="F45" s="132">
        <v>236</v>
      </c>
      <c r="G45" s="132">
        <v>42</v>
      </c>
      <c r="H45" s="132">
        <v>11</v>
      </c>
      <c r="I45" s="133">
        <v>3</v>
      </c>
    </row>
    <row r="46" spans="2:9" s="5" customFormat="1" ht="11.1" customHeight="1" x14ac:dyDescent="0.15">
      <c r="B46" s="33" t="s">
        <v>26</v>
      </c>
      <c r="C46" s="127">
        <v>64</v>
      </c>
      <c r="D46" s="38"/>
      <c r="E46" s="134">
        <v>60</v>
      </c>
      <c r="F46" s="135">
        <v>43</v>
      </c>
      <c r="G46" s="135">
        <v>16</v>
      </c>
      <c r="H46" s="135">
        <v>3</v>
      </c>
      <c r="I46" s="136">
        <v>3</v>
      </c>
    </row>
    <row r="47" spans="2:9" s="5" customFormat="1" ht="11.1" customHeight="1" x14ac:dyDescent="0.15">
      <c r="B47" s="33" t="s">
        <v>27</v>
      </c>
      <c r="C47" s="127">
        <v>13</v>
      </c>
      <c r="D47" s="38"/>
      <c r="E47" s="134">
        <v>10</v>
      </c>
      <c r="F47" s="135">
        <v>4</v>
      </c>
      <c r="G47" s="135">
        <v>1</v>
      </c>
      <c r="H47" s="135">
        <v>0</v>
      </c>
      <c r="I47" s="136">
        <v>0</v>
      </c>
    </row>
    <row r="48" spans="2:9" s="5" customFormat="1" ht="11.1" customHeight="1" x14ac:dyDescent="0.15">
      <c r="B48" s="33" t="s">
        <v>28</v>
      </c>
      <c r="C48" s="129">
        <v>8</v>
      </c>
      <c r="D48" s="38"/>
      <c r="E48" s="134">
        <v>7</v>
      </c>
      <c r="F48" s="135">
        <v>9</v>
      </c>
      <c r="G48" s="135">
        <v>1</v>
      </c>
      <c r="H48" s="135">
        <v>4</v>
      </c>
      <c r="I48" s="136">
        <v>0</v>
      </c>
    </row>
    <row r="49" spans="2:9" s="5" customFormat="1" ht="11.1" customHeight="1" x14ac:dyDescent="0.15">
      <c r="B49" s="33" t="s">
        <v>29</v>
      </c>
      <c r="C49" s="129">
        <v>62</v>
      </c>
      <c r="D49" s="38"/>
      <c r="E49" s="134">
        <v>44</v>
      </c>
      <c r="F49" s="135">
        <v>33</v>
      </c>
      <c r="G49" s="135">
        <v>9</v>
      </c>
      <c r="H49" s="135">
        <v>2</v>
      </c>
      <c r="I49" s="136">
        <v>0</v>
      </c>
    </row>
    <row r="50" spans="2:9" s="5" customFormat="1" ht="11.1" customHeight="1" x14ac:dyDescent="0.15">
      <c r="B50" s="33" t="s">
        <v>30</v>
      </c>
      <c r="C50" s="129">
        <v>205</v>
      </c>
      <c r="D50" s="38"/>
      <c r="E50" s="134">
        <v>137</v>
      </c>
      <c r="F50" s="135">
        <v>118</v>
      </c>
      <c r="G50" s="135">
        <v>11</v>
      </c>
      <c r="H50" s="135">
        <v>2</v>
      </c>
      <c r="I50" s="136">
        <v>0</v>
      </c>
    </row>
    <row r="51" spans="2:9" s="5" customFormat="1" ht="11.1" customHeight="1" x14ac:dyDescent="0.15">
      <c r="B51" s="33" t="s">
        <v>31</v>
      </c>
      <c r="C51" s="129">
        <v>52</v>
      </c>
      <c r="D51" s="38"/>
      <c r="E51" s="134">
        <v>44</v>
      </c>
      <c r="F51" s="135">
        <v>29</v>
      </c>
      <c r="G51" s="135">
        <v>4</v>
      </c>
      <c r="H51" s="135">
        <v>0</v>
      </c>
      <c r="I51" s="136">
        <v>0</v>
      </c>
    </row>
    <row r="52" spans="2:9" s="22" customFormat="1" ht="11.1" customHeight="1" x14ac:dyDescent="0.15">
      <c r="B52" s="29" t="s">
        <v>109</v>
      </c>
      <c r="C52" s="126">
        <v>508</v>
      </c>
      <c r="D52" s="36"/>
      <c r="E52" s="137">
        <v>339</v>
      </c>
      <c r="F52" s="132">
        <v>267</v>
      </c>
      <c r="G52" s="132">
        <v>52</v>
      </c>
      <c r="H52" s="132">
        <v>13</v>
      </c>
      <c r="I52" s="133">
        <v>4</v>
      </c>
    </row>
    <row r="53" spans="2:9" s="5" customFormat="1" ht="11.1" customHeight="1" x14ac:dyDescent="0.15">
      <c r="B53" s="33" t="s">
        <v>32</v>
      </c>
      <c r="C53" s="129">
        <v>38</v>
      </c>
      <c r="D53" s="38"/>
      <c r="E53" s="134">
        <v>18</v>
      </c>
      <c r="F53" s="135">
        <v>15</v>
      </c>
      <c r="G53" s="135">
        <v>3</v>
      </c>
      <c r="H53" s="135">
        <v>1</v>
      </c>
      <c r="I53" s="136">
        <v>1</v>
      </c>
    </row>
    <row r="54" spans="2:9" s="5" customFormat="1" ht="11.1" customHeight="1" x14ac:dyDescent="0.15">
      <c r="B54" s="33" t="s">
        <v>33</v>
      </c>
      <c r="C54" s="129">
        <v>44</v>
      </c>
      <c r="D54" s="38"/>
      <c r="E54" s="134">
        <v>27</v>
      </c>
      <c r="F54" s="135">
        <v>19</v>
      </c>
      <c r="G54" s="135">
        <v>8</v>
      </c>
      <c r="H54" s="135">
        <v>0</v>
      </c>
      <c r="I54" s="136">
        <v>0</v>
      </c>
    </row>
    <row r="55" spans="2:9" s="5" customFormat="1" ht="11.1" customHeight="1" x14ac:dyDescent="0.15">
      <c r="B55" s="33" t="s">
        <v>34</v>
      </c>
      <c r="C55" s="129">
        <v>213</v>
      </c>
      <c r="D55" s="38"/>
      <c r="E55" s="134">
        <v>109</v>
      </c>
      <c r="F55" s="135">
        <v>87</v>
      </c>
      <c r="G55" s="135">
        <v>15</v>
      </c>
      <c r="H55" s="135">
        <v>7</v>
      </c>
      <c r="I55" s="136">
        <v>3</v>
      </c>
    </row>
    <row r="56" spans="2:9" s="5" customFormat="1" ht="11.1" customHeight="1" x14ac:dyDescent="0.15">
      <c r="B56" s="33" t="s">
        <v>35</v>
      </c>
      <c r="C56" s="129">
        <v>157</v>
      </c>
      <c r="D56" s="38"/>
      <c r="E56" s="134">
        <v>141</v>
      </c>
      <c r="F56" s="135">
        <v>106</v>
      </c>
      <c r="G56" s="135">
        <v>19</v>
      </c>
      <c r="H56" s="135">
        <v>4</v>
      </c>
      <c r="I56" s="136">
        <v>0</v>
      </c>
    </row>
    <row r="57" spans="2:9" s="5" customFormat="1" ht="11.1" customHeight="1" x14ac:dyDescent="0.15">
      <c r="B57" s="33" t="s">
        <v>36</v>
      </c>
      <c r="C57" s="129">
        <v>37</v>
      </c>
      <c r="D57" s="38"/>
      <c r="E57" s="134">
        <v>29</v>
      </c>
      <c r="F57" s="135">
        <v>28</v>
      </c>
      <c r="G57" s="135">
        <v>4</v>
      </c>
      <c r="H57" s="135">
        <v>1</v>
      </c>
      <c r="I57" s="136">
        <v>0</v>
      </c>
    </row>
    <row r="58" spans="2:9" s="5" customFormat="1" ht="11.1" customHeight="1" x14ac:dyDescent="0.15">
      <c r="B58" s="33" t="s">
        <v>37</v>
      </c>
      <c r="C58" s="129">
        <v>19</v>
      </c>
      <c r="D58" s="38"/>
      <c r="E58" s="134">
        <v>15</v>
      </c>
      <c r="F58" s="135">
        <v>12</v>
      </c>
      <c r="G58" s="135">
        <v>3</v>
      </c>
      <c r="H58" s="135">
        <v>0</v>
      </c>
      <c r="I58" s="136">
        <v>0</v>
      </c>
    </row>
    <row r="59" spans="2:9" s="22" customFormat="1" ht="11.1" customHeight="1" x14ac:dyDescent="0.15">
      <c r="B59" s="29" t="s">
        <v>110</v>
      </c>
      <c r="C59" s="126">
        <v>199</v>
      </c>
      <c r="D59" s="36"/>
      <c r="E59" s="137">
        <v>157</v>
      </c>
      <c r="F59" s="132">
        <v>125</v>
      </c>
      <c r="G59" s="132">
        <v>11</v>
      </c>
      <c r="H59" s="132">
        <v>4</v>
      </c>
      <c r="I59" s="133">
        <v>1</v>
      </c>
    </row>
    <row r="60" spans="2:9" s="5" customFormat="1" ht="11.1" customHeight="1" x14ac:dyDescent="0.15">
      <c r="B60" s="33" t="s">
        <v>38</v>
      </c>
      <c r="C60" s="127">
        <v>11</v>
      </c>
      <c r="D60" s="38"/>
      <c r="E60" s="134">
        <v>13</v>
      </c>
      <c r="F60" s="135">
        <v>11</v>
      </c>
      <c r="G60" s="135">
        <v>0</v>
      </c>
      <c r="H60" s="135">
        <v>0</v>
      </c>
      <c r="I60" s="136">
        <v>0</v>
      </c>
    </row>
    <row r="61" spans="2:9" s="5" customFormat="1" ht="11.1" customHeight="1" x14ac:dyDescent="0.15">
      <c r="B61" s="33" t="s">
        <v>39</v>
      </c>
      <c r="C61" s="127">
        <v>19</v>
      </c>
      <c r="D61" s="38"/>
      <c r="E61" s="134">
        <v>16</v>
      </c>
      <c r="F61" s="135">
        <v>14</v>
      </c>
      <c r="G61" s="135">
        <v>0</v>
      </c>
      <c r="H61" s="135">
        <v>0</v>
      </c>
      <c r="I61" s="136">
        <v>0</v>
      </c>
    </row>
    <row r="62" spans="2:9" s="5" customFormat="1" ht="11.1" customHeight="1" x14ac:dyDescent="0.15">
      <c r="B62" s="33" t="s">
        <v>40</v>
      </c>
      <c r="C62" s="127">
        <v>73</v>
      </c>
      <c r="D62" s="38"/>
      <c r="E62" s="134">
        <v>58</v>
      </c>
      <c r="F62" s="135">
        <v>42</v>
      </c>
      <c r="G62" s="135">
        <v>6</v>
      </c>
      <c r="H62" s="135">
        <v>2</v>
      </c>
      <c r="I62" s="136">
        <v>1</v>
      </c>
    </row>
    <row r="63" spans="2:9" s="5" customFormat="1" ht="11.1" customHeight="1" x14ac:dyDescent="0.15">
      <c r="B63" s="33" t="s">
        <v>41</v>
      </c>
      <c r="C63" s="127">
        <v>61</v>
      </c>
      <c r="D63" s="38"/>
      <c r="E63" s="134">
        <v>43</v>
      </c>
      <c r="F63" s="135">
        <v>35</v>
      </c>
      <c r="G63" s="135">
        <v>2</v>
      </c>
      <c r="H63" s="135">
        <v>2</v>
      </c>
      <c r="I63" s="136">
        <v>0</v>
      </c>
    </row>
    <row r="64" spans="2:9" s="5" customFormat="1" ht="11.1" customHeight="1" x14ac:dyDescent="0.15">
      <c r="B64" s="33" t="s">
        <v>42</v>
      </c>
      <c r="C64" s="127">
        <v>35</v>
      </c>
      <c r="D64" s="38"/>
      <c r="E64" s="134">
        <v>27</v>
      </c>
      <c r="F64" s="135">
        <v>23</v>
      </c>
      <c r="G64" s="135">
        <v>3</v>
      </c>
      <c r="H64" s="135">
        <v>0</v>
      </c>
      <c r="I64" s="136">
        <v>0</v>
      </c>
    </row>
    <row r="65" spans="2:9" s="22" customFormat="1" ht="11.1" customHeight="1" x14ac:dyDescent="0.15">
      <c r="B65" s="29" t="s">
        <v>111</v>
      </c>
      <c r="C65" s="128">
        <v>79</v>
      </c>
      <c r="D65" s="36"/>
      <c r="E65" s="137">
        <v>63</v>
      </c>
      <c r="F65" s="132">
        <v>43</v>
      </c>
      <c r="G65" s="132">
        <v>6</v>
      </c>
      <c r="H65" s="132">
        <v>2</v>
      </c>
      <c r="I65" s="133">
        <v>0</v>
      </c>
    </row>
    <row r="66" spans="2:9" s="5" customFormat="1" ht="11.1" customHeight="1" x14ac:dyDescent="0.15">
      <c r="B66" s="33" t="s">
        <v>43</v>
      </c>
      <c r="C66" s="127">
        <v>6</v>
      </c>
      <c r="D66" s="38"/>
      <c r="E66" s="134">
        <v>9</v>
      </c>
      <c r="F66" s="135">
        <v>6</v>
      </c>
      <c r="G66" s="135">
        <v>0</v>
      </c>
      <c r="H66" s="135">
        <v>0</v>
      </c>
      <c r="I66" s="136">
        <v>0</v>
      </c>
    </row>
    <row r="67" spans="2:9" s="5" customFormat="1" ht="11.1" customHeight="1" x14ac:dyDescent="0.15">
      <c r="B67" s="33" t="s">
        <v>44</v>
      </c>
      <c r="C67" s="127">
        <v>37</v>
      </c>
      <c r="D67" s="38"/>
      <c r="E67" s="134">
        <v>38</v>
      </c>
      <c r="F67" s="135">
        <v>24</v>
      </c>
      <c r="G67" s="135">
        <v>5</v>
      </c>
      <c r="H67" s="135">
        <v>2</v>
      </c>
      <c r="I67" s="136">
        <v>0</v>
      </c>
    </row>
    <row r="68" spans="2:9" s="5" customFormat="1" ht="11.1" customHeight="1" x14ac:dyDescent="0.15">
      <c r="B68" s="33" t="s">
        <v>45</v>
      </c>
      <c r="C68" s="127">
        <v>25</v>
      </c>
      <c r="D68" s="38"/>
      <c r="E68" s="134">
        <v>9</v>
      </c>
      <c r="F68" s="135">
        <v>8</v>
      </c>
      <c r="G68" s="135">
        <v>1</v>
      </c>
      <c r="H68" s="135">
        <v>0</v>
      </c>
      <c r="I68" s="136">
        <v>0</v>
      </c>
    </row>
    <row r="69" spans="2:9" s="5" customFormat="1" ht="11.1" customHeight="1" x14ac:dyDescent="0.15">
      <c r="B69" s="33" t="s">
        <v>46</v>
      </c>
      <c r="C69" s="127">
        <v>11</v>
      </c>
      <c r="D69" s="38"/>
      <c r="E69" s="134">
        <v>7</v>
      </c>
      <c r="F69" s="135">
        <v>5</v>
      </c>
      <c r="G69" s="135">
        <v>0</v>
      </c>
      <c r="H69" s="135">
        <v>0</v>
      </c>
      <c r="I69" s="136">
        <v>0</v>
      </c>
    </row>
    <row r="70" spans="2:9" s="22" customFormat="1" ht="11.1" customHeight="1" x14ac:dyDescent="0.15">
      <c r="B70" s="29" t="s">
        <v>112</v>
      </c>
      <c r="C70" s="128">
        <v>412</v>
      </c>
      <c r="D70" s="36"/>
      <c r="E70" s="137">
        <v>314</v>
      </c>
      <c r="F70" s="132">
        <v>248</v>
      </c>
      <c r="G70" s="132">
        <v>22</v>
      </c>
      <c r="H70" s="132">
        <v>10</v>
      </c>
      <c r="I70" s="133">
        <v>0</v>
      </c>
    </row>
    <row r="71" spans="2:9" s="5" customFormat="1" ht="11.1" customHeight="1" x14ac:dyDescent="0.15">
      <c r="B71" s="33" t="s">
        <v>47</v>
      </c>
      <c r="C71" s="127">
        <v>139</v>
      </c>
      <c r="D71" s="38"/>
      <c r="E71" s="134">
        <v>99</v>
      </c>
      <c r="F71" s="135">
        <v>84</v>
      </c>
      <c r="G71" s="135">
        <v>4</v>
      </c>
      <c r="H71" s="135">
        <v>4</v>
      </c>
      <c r="I71" s="136">
        <v>0</v>
      </c>
    </row>
    <row r="72" spans="2:9" s="5" customFormat="1" ht="11.1" customHeight="1" x14ac:dyDescent="0.15">
      <c r="B72" s="33" t="s">
        <v>48</v>
      </c>
      <c r="C72" s="127">
        <v>28</v>
      </c>
      <c r="D72" s="38"/>
      <c r="E72" s="134">
        <v>24</v>
      </c>
      <c r="F72" s="135">
        <v>22</v>
      </c>
      <c r="G72" s="135">
        <v>1</v>
      </c>
      <c r="H72" s="135">
        <v>0</v>
      </c>
      <c r="I72" s="136">
        <v>0</v>
      </c>
    </row>
    <row r="73" spans="2:9" s="5" customFormat="1" ht="11.1" customHeight="1" x14ac:dyDescent="0.15">
      <c r="B73" s="33" t="s">
        <v>49</v>
      </c>
      <c r="C73" s="127">
        <v>35</v>
      </c>
      <c r="D73" s="38"/>
      <c r="E73" s="134">
        <v>34</v>
      </c>
      <c r="F73" s="135">
        <v>28</v>
      </c>
      <c r="G73" s="135">
        <v>7</v>
      </c>
      <c r="H73" s="135">
        <v>1</v>
      </c>
      <c r="I73" s="136">
        <v>0</v>
      </c>
    </row>
    <row r="74" spans="2:9" s="5" customFormat="1" ht="11.1" customHeight="1" x14ac:dyDescent="0.15">
      <c r="B74" s="33" t="s">
        <v>50</v>
      </c>
      <c r="C74" s="127">
        <v>22</v>
      </c>
      <c r="D74" s="38"/>
      <c r="E74" s="134">
        <v>18</v>
      </c>
      <c r="F74" s="135">
        <v>15</v>
      </c>
      <c r="G74" s="135">
        <v>2</v>
      </c>
      <c r="H74" s="135">
        <v>2</v>
      </c>
      <c r="I74" s="136">
        <v>0</v>
      </c>
    </row>
    <row r="75" spans="2:9" s="5" customFormat="1" ht="11.1" customHeight="1" x14ac:dyDescent="0.15">
      <c r="B75" s="33" t="s">
        <v>51</v>
      </c>
      <c r="C75" s="127">
        <v>19</v>
      </c>
      <c r="D75" s="38"/>
      <c r="E75" s="134">
        <v>13</v>
      </c>
      <c r="F75" s="135">
        <v>9</v>
      </c>
      <c r="G75" s="135">
        <v>0</v>
      </c>
      <c r="H75" s="135">
        <v>0</v>
      </c>
      <c r="I75" s="136">
        <v>0</v>
      </c>
    </row>
    <row r="76" spans="2:9" s="5" customFormat="1" ht="11.1" customHeight="1" x14ac:dyDescent="0.15">
      <c r="B76" s="33" t="s">
        <v>52</v>
      </c>
      <c r="C76" s="127">
        <v>34</v>
      </c>
      <c r="D76" s="38"/>
      <c r="E76" s="134">
        <v>31</v>
      </c>
      <c r="F76" s="135">
        <v>29</v>
      </c>
      <c r="G76" s="135">
        <v>3</v>
      </c>
      <c r="H76" s="135">
        <v>2</v>
      </c>
      <c r="I76" s="136">
        <v>0</v>
      </c>
    </row>
    <row r="77" spans="2:9" s="5" customFormat="1" ht="11.1" customHeight="1" x14ac:dyDescent="0.15">
      <c r="B77" s="33" t="s">
        <v>53</v>
      </c>
      <c r="C77" s="127">
        <v>28</v>
      </c>
      <c r="D77" s="38"/>
      <c r="E77" s="134">
        <v>21</v>
      </c>
      <c r="F77" s="135">
        <v>17</v>
      </c>
      <c r="G77" s="135">
        <v>0</v>
      </c>
      <c r="H77" s="135">
        <v>0</v>
      </c>
      <c r="I77" s="136">
        <v>0</v>
      </c>
    </row>
    <row r="78" spans="2:9" s="5" customFormat="1" ht="11.1" customHeight="1" thickBot="1" x14ac:dyDescent="0.2">
      <c r="B78" s="34" t="s">
        <v>54</v>
      </c>
      <c r="C78" s="130">
        <v>107</v>
      </c>
      <c r="D78" s="41"/>
      <c r="E78" s="138">
        <v>74</v>
      </c>
      <c r="F78" s="139">
        <v>44</v>
      </c>
      <c r="G78" s="139">
        <v>5</v>
      </c>
      <c r="H78" s="139">
        <v>1</v>
      </c>
      <c r="I78" s="140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42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91</v>
      </c>
    </row>
    <row r="2" spans="2:9" s="3" customFormat="1" ht="14.4" x14ac:dyDescent="0.15">
      <c r="B2" s="247" t="str">
        <f>'D-a-(2)'!B2:I2</f>
        <v>６　年次別　都道府県別  詐欺　手口別　認知・検挙件数及び検挙人員（つづき）</v>
      </c>
      <c r="C2" s="247"/>
      <c r="D2" s="247"/>
      <c r="E2" s="247"/>
      <c r="F2" s="247"/>
      <c r="G2" s="247"/>
      <c r="H2" s="247"/>
      <c r="I2" s="247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0" t="s">
        <v>67</v>
      </c>
      <c r="D4" s="250"/>
      <c r="E4" s="250"/>
      <c r="F4" s="250"/>
      <c r="G4" s="250"/>
      <c r="H4" s="250"/>
      <c r="I4" s="250"/>
    </row>
    <row r="5" spans="2:9" s="5" customFormat="1" x14ac:dyDescent="0.15">
      <c r="B5" s="251" t="s">
        <v>57</v>
      </c>
      <c r="C5" s="264" t="s">
        <v>0</v>
      </c>
      <c r="D5" s="254" t="s">
        <v>58</v>
      </c>
      <c r="E5" s="255"/>
      <c r="F5" s="248" t="s">
        <v>59</v>
      </c>
      <c r="G5" s="249"/>
      <c r="H5" s="249"/>
      <c r="I5" s="249"/>
    </row>
    <row r="6" spans="2:9" s="5" customFormat="1" x14ac:dyDescent="0.15">
      <c r="B6" s="252"/>
      <c r="C6" s="265"/>
      <c r="D6" s="256"/>
      <c r="E6" s="257"/>
      <c r="F6" s="260" t="s">
        <v>60</v>
      </c>
      <c r="G6" s="9"/>
      <c r="H6" s="262" t="s">
        <v>61</v>
      </c>
      <c r="I6" s="9"/>
    </row>
    <row r="7" spans="2:9" s="5" customFormat="1" x14ac:dyDescent="0.15">
      <c r="B7" s="253"/>
      <c r="C7" s="266"/>
      <c r="D7" s="258"/>
      <c r="E7" s="259"/>
      <c r="F7" s="261"/>
      <c r="G7" s="8" t="s">
        <v>1</v>
      </c>
      <c r="H7" s="263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'D-a-(6)'!B9</f>
        <v>2011  平成23年</v>
      </c>
      <c r="C9" s="15">
        <v>1797</v>
      </c>
      <c r="D9" s="16">
        <v>52.587646076794655</v>
      </c>
      <c r="E9" s="70">
        <v>945</v>
      </c>
      <c r="F9" s="71">
        <v>256</v>
      </c>
      <c r="G9" s="71">
        <v>53</v>
      </c>
      <c r="H9" s="71">
        <v>3</v>
      </c>
      <c r="I9" s="71">
        <v>0</v>
      </c>
    </row>
    <row r="10" spans="2:9" s="5" customFormat="1" x14ac:dyDescent="0.15">
      <c r="B10" s="18" t="str">
        <f>'D-a-(6)'!B10</f>
        <v>2012      24</v>
      </c>
      <c r="C10" s="15">
        <v>1750</v>
      </c>
      <c r="D10" s="16">
        <v>36.342857142857142</v>
      </c>
      <c r="E10" s="70">
        <v>636</v>
      </c>
      <c r="F10" s="71">
        <v>290</v>
      </c>
      <c r="G10" s="71">
        <v>33</v>
      </c>
      <c r="H10" s="71">
        <v>7</v>
      </c>
      <c r="I10" s="71">
        <v>3</v>
      </c>
    </row>
    <row r="11" spans="2:9" s="5" customFormat="1" x14ac:dyDescent="0.15">
      <c r="B11" s="18" t="str">
        <f>'D-a-(6)'!B11</f>
        <v>2013      25</v>
      </c>
      <c r="C11" s="15">
        <v>1887</v>
      </c>
      <c r="D11" s="16">
        <v>58.929517753047165</v>
      </c>
      <c r="E11" s="70">
        <v>1112</v>
      </c>
      <c r="F11" s="71">
        <v>455</v>
      </c>
      <c r="G11" s="71">
        <v>42</v>
      </c>
      <c r="H11" s="71">
        <v>21</v>
      </c>
      <c r="I11" s="71">
        <v>2</v>
      </c>
    </row>
    <row r="12" spans="2:9" s="5" customFormat="1" x14ac:dyDescent="0.15">
      <c r="B12" s="18" t="str">
        <f>'D-a-(6)'!B12</f>
        <v>2014      26</v>
      </c>
      <c r="C12" s="15">
        <v>1574</v>
      </c>
      <c r="D12" s="16">
        <v>41.550190597204576</v>
      </c>
      <c r="E12" s="70">
        <v>654</v>
      </c>
      <c r="F12" s="71">
        <v>322</v>
      </c>
      <c r="G12" s="71">
        <v>32</v>
      </c>
      <c r="H12" s="71">
        <v>13</v>
      </c>
      <c r="I12" s="71">
        <v>0</v>
      </c>
    </row>
    <row r="13" spans="2:9" s="5" customFormat="1" x14ac:dyDescent="0.15">
      <c r="B13" s="18" t="str">
        <f>'D-a-(6)'!B13</f>
        <v>2015      27</v>
      </c>
      <c r="C13" s="15">
        <v>1579</v>
      </c>
      <c r="D13" s="16">
        <v>35.528815706143128</v>
      </c>
      <c r="E13" s="70">
        <v>561</v>
      </c>
      <c r="F13" s="71">
        <v>245</v>
      </c>
      <c r="G13" s="71">
        <v>28</v>
      </c>
      <c r="H13" s="71">
        <v>6</v>
      </c>
      <c r="I13" s="71">
        <v>0</v>
      </c>
    </row>
    <row r="14" spans="2:9" s="5" customFormat="1" x14ac:dyDescent="0.15">
      <c r="B14" s="18" t="str">
        <f>'D-a-(6)'!B14</f>
        <v>2016      28</v>
      </c>
      <c r="C14" s="15">
        <v>2257</v>
      </c>
      <c r="D14" s="16">
        <v>55.604785112981837</v>
      </c>
      <c r="E14" s="70">
        <v>1255</v>
      </c>
      <c r="F14" s="71">
        <v>180</v>
      </c>
      <c r="G14" s="71">
        <v>16</v>
      </c>
      <c r="H14" s="71">
        <v>5</v>
      </c>
      <c r="I14" s="71">
        <v>2</v>
      </c>
    </row>
    <row r="15" spans="2:9" s="5" customFormat="1" x14ac:dyDescent="0.15">
      <c r="B15" s="18" t="str">
        <f>'D-a-(6)'!B15</f>
        <v>2017      29</v>
      </c>
      <c r="C15" s="15">
        <v>1267</v>
      </c>
      <c r="D15" s="16">
        <v>112.54932912391476</v>
      </c>
      <c r="E15" s="70">
        <v>1426</v>
      </c>
      <c r="F15" s="71">
        <v>248</v>
      </c>
      <c r="G15" s="71">
        <v>29</v>
      </c>
      <c r="H15" s="71">
        <v>4</v>
      </c>
      <c r="I15" s="71">
        <v>2</v>
      </c>
    </row>
    <row r="16" spans="2:9" s="5" customFormat="1" x14ac:dyDescent="0.15">
      <c r="B16" s="18" t="str">
        <f>'D-a-(6)'!B16</f>
        <v>2018      30</v>
      </c>
      <c r="C16" s="15">
        <v>864</v>
      </c>
      <c r="D16" s="16">
        <v>62.5</v>
      </c>
      <c r="E16" s="70">
        <v>540</v>
      </c>
      <c r="F16" s="71">
        <v>182</v>
      </c>
      <c r="G16" s="71">
        <v>31</v>
      </c>
      <c r="H16" s="71">
        <v>7</v>
      </c>
      <c r="I16" s="71">
        <v>0</v>
      </c>
    </row>
    <row r="17" spans="2:9" s="22" customFormat="1" x14ac:dyDescent="0.15">
      <c r="B17" s="18" t="str">
        <f>'D-a-(6)'!B17</f>
        <v>2019  令和元年</v>
      </c>
      <c r="C17" s="19">
        <v>778</v>
      </c>
      <c r="D17" s="16">
        <v>45.115681233933167</v>
      </c>
      <c r="E17" s="72">
        <v>351</v>
      </c>
      <c r="F17" s="72">
        <v>168</v>
      </c>
      <c r="G17" s="72">
        <v>18</v>
      </c>
      <c r="H17" s="72">
        <v>5</v>
      </c>
      <c r="I17" s="73">
        <v>2</v>
      </c>
    </row>
    <row r="18" spans="2:9" s="22" customFormat="1" x14ac:dyDescent="0.15">
      <c r="B18" s="23" t="str">
        <f>'D-a-(6)'!B18</f>
        <v>2020      ２</v>
      </c>
      <c r="C18" s="24">
        <f>SUM(C20,C26,C33,C34,C45,C52,C59,C65,C70)</f>
        <v>838</v>
      </c>
      <c r="D18" s="25">
        <f>E18/C18*100</f>
        <v>66.945107398568013</v>
      </c>
      <c r="E18" s="74">
        <f>SUM(E20,E26,E33,E34,E45,E52,E59,E65,E70)</f>
        <v>561</v>
      </c>
      <c r="F18" s="75">
        <f>SUM(F20,F26,F33,F34,F45,F52,F59,F65,F70)</f>
        <v>184</v>
      </c>
      <c r="G18" s="75">
        <f>SUM(G20,G26,G33,G34,G45,G52,G59,G65,G70)</f>
        <v>26</v>
      </c>
      <c r="H18" s="75">
        <f>SUM(H20,H26,H33,H34,H45,H52,H59,H65,H70)</f>
        <v>7</v>
      </c>
      <c r="I18" s="75">
        <f>SUM(I20,I26,I33,I34,I45,I52,I59,I65,I70)</f>
        <v>2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57">
        <v>15</v>
      </c>
      <c r="D20" s="36"/>
      <c r="E20" s="141">
        <v>11</v>
      </c>
      <c r="F20" s="142">
        <v>4</v>
      </c>
      <c r="G20" s="142">
        <v>1</v>
      </c>
      <c r="H20" s="142">
        <v>0</v>
      </c>
      <c r="I20" s="143">
        <v>0</v>
      </c>
    </row>
    <row r="21" spans="2:9" s="5" customFormat="1" ht="11.1" customHeight="1" x14ac:dyDescent="0.15">
      <c r="B21" s="33" t="s">
        <v>4</v>
      </c>
      <c r="C21" s="46">
        <v>9</v>
      </c>
      <c r="D21" s="38"/>
      <c r="E21" s="144">
        <v>11</v>
      </c>
      <c r="F21" s="145">
        <v>4</v>
      </c>
      <c r="G21" s="145">
        <v>1</v>
      </c>
      <c r="H21" s="145">
        <v>0</v>
      </c>
      <c r="I21" s="146">
        <v>0</v>
      </c>
    </row>
    <row r="22" spans="2:9" s="5" customFormat="1" ht="11.1" customHeight="1" x14ac:dyDescent="0.15">
      <c r="B22" s="33" t="s">
        <v>5</v>
      </c>
      <c r="C22" s="46">
        <v>1</v>
      </c>
      <c r="D22" s="38"/>
      <c r="E22" s="144">
        <v>0</v>
      </c>
      <c r="F22" s="145">
        <v>0</v>
      </c>
      <c r="G22" s="145">
        <v>0</v>
      </c>
      <c r="H22" s="145">
        <v>0</v>
      </c>
      <c r="I22" s="146">
        <v>0</v>
      </c>
    </row>
    <row r="23" spans="2:9" s="5" customFormat="1" ht="11.1" customHeight="1" x14ac:dyDescent="0.15">
      <c r="B23" s="33" t="s">
        <v>6</v>
      </c>
      <c r="C23" s="46">
        <v>2</v>
      </c>
      <c r="D23" s="38"/>
      <c r="E23" s="144">
        <v>0</v>
      </c>
      <c r="F23" s="145">
        <v>0</v>
      </c>
      <c r="G23" s="145">
        <v>0</v>
      </c>
      <c r="H23" s="145">
        <v>0</v>
      </c>
      <c r="I23" s="146">
        <v>0</v>
      </c>
    </row>
    <row r="24" spans="2:9" s="5" customFormat="1" ht="11.1" customHeight="1" x14ac:dyDescent="0.15">
      <c r="B24" s="33" t="s">
        <v>7</v>
      </c>
      <c r="C24" s="46">
        <v>1</v>
      </c>
      <c r="D24" s="38"/>
      <c r="E24" s="144">
        <v>0</v>
      </c>
      <c r="F24" s="145">
        <v>0</v>
      </c>
      <c r="G24" s="145">
        <v>0</v>
      </c>
      <c r="H24" s="145">
        <v>0</v>
      </c>
      <c r="I24" s="146">
        <v>0</v>
      </c>
    </row>
    <row r="25" spans="2:9" s="5" customFormat="1" ht="11.1" customHeight="1" x14ac:dyDescent="0.15">
      <c r="B25" s="33" t="s">
        <v>8</v>
      </c>
      <c r="C25" s="46">
        <v>2</v>
      </c>
      <c r="D25" s="38"/>
      <c r="E25" s="144">
        <v>0</v>
      </c>
      <c r="F25" s="145">
        <v>0</v>
      </c>
      <c r="G25" s="145">
        <v>0</v>
      </c>
      <c r="H25" s="145">
        <v>0</v>
      </c>
      <c r="I25" s="146">
        <v>0</v>
      </c>
    </row>
    <row r="26" spans="2:9" s="22" customFormat="1" ht="11.1" customHeight="1" x14ac:dyDescent="0.15">
      <c r="B26" s="29" t="s">
        <v>106</v>
      </c>
      <c r="C26" s="45">
        <v>120</v>
      </c>
      <c r="D26" s="36"/>
      <c r="E26" s="141">
        <v>67</v>
      </c>
      <c r="F26" s="142">
        <v>18</v>
      </c>
      <c r="G26" s="142">
        <v>2</v>
      </c>
      <c r="H26" s="142">
        <v>0</v>
      </c>
      <c r="I26" s="143">
        <v>0</v>
      </c>
    </row>
    <row r="27" spans="2:9" s="5" customFormat="1" ht="11.1" customHeight="1" x14ac:dyDescent="0.15">
      <c r="B27" s="33" t="s">
        <v>9</v>
      </c>
      <c r="C27" s="46">
        <v>31</v>
      </c>
      <c r="D27" s="38"/>
      <c r="E27" s="144">
        <v>19</v>
      </c>
      <c r="F27" s="145">
        <v>2</v>
      </c>
      <c r="G27" s="145">
        <v>0</v>
      </c>
      <c r="H27" s="145">
        <v>0</v>
      </c>
      <c r="I27" s="146">
        <v>0</v>
      </c>
    </row>
    <row r="28" spans="2:9" s="5" customFormat="1" ht="11.1" customHeight="1" x14ac:dyDescent="0.15">
      <c r="B28" s="33" t="s">
        <v>10</v>
      </c>
      <c r="C28" s="46">
        <v>7</v>
      </c>
      <c r="D28" s="38"/>
      <c r="E28" s="144">
        <v>4</v>
      </c>
      <c r="F28" s="145">
        <v>6</v>
      </c>
      <c r="G28" s="145">
        <v>1</v>
      </c>
      <c r="H28" s="145">
        <v>0</v>
      </c>
      <c r="I28" s="146">
        <v>0</v>
      </c>
    </row>
    <row r="29" spans="2:9" s="5" customFormat="1" ht="11.1" customHeight="1" x14ac:dyDescent="0.15">
      <c r="B29" s="33" t="s">
        <v>11</v>
      </c>
      <c r="C29" s="46">
        <v>32</v>
      </c>
      <c r="D29" s="38"/>
      <c r="E29" s="144">
        <v>9</v>
      </c>
      <c r="F29" s="145">
        <v>3</v>
      </c>
      <c r="G29" s="145">
        <v>0</v>
      </c>
      <c r="H29" s="145">
        <v>0</v>
      </c>
      <c r="I29" s="146">
        <v>0</v>
      </c>
    </row>
    <row r="30" spans="2:9" s="5" customFormat="1" ht="11.1" customHeight="1" x14ac:dyDescent="0.15">
      <c r="B30" s="33" t="s">
        <v>12</v>
      </c>
      <c r="C30" s="46">
        <v>18</v>
      </c>
      <c r="D30" s="38"/>
      <c r="E30" s="144">
        <v>14</v>
      </c>
      <c r="F30" s="145">
        <v>3</v>
      </c>
      <c r="G30" s="145">
        <v>0</v>
      </c>
      <c r="H30" s="145">
        <v>0</v>
      </c>
      <c r="I30" s="146">
        <v>0</v>
      </c>
    </row>
    <row r="31" spans="2:9" s="5" customFormat="1" ht="11.1" customHeight="1" x14ac:dyDescent="0.15">
      <c r="B31" s="33" t="s">
        <v>13</v>
      </c>
      <c r="C31" s="46">
        <v>19</v>
      </c>
      <c r="D31" s="38"/>
      <c r="E31" s="144">
        <v>17</v>
      </c>
      <c r="F31" s="145">
        <v>3</v>
      </c>
      <c r="G31" s="145">
        <v>1</v>
      </c>
      <c r="H31" s="145">
        <v>0</v>
      </c>
      <c r="I31" s="146">
        <v>0</v>
      </c>
    </row>
    <row r="32" spans="2:9" s="5" customFormat="1" ht="11.1" customHeight="1" x14ac:dyDescent="0.15">
      <c r="B32" s="33" t="s">
        <v>14</v>
      </c>
      <c r="C32" s="46">
        <v>13</v>
      </c>
      <c r="D32" s="38"/>
      <c r="E32" s="144">
        <v>4</v>
      </c>
      <c r="F32" s="145">
        <v>1</v>
      </c>
      <c r="G32" s="145">
        <v>0</v>
      </c>
      <c r="H32" s="145">
        <v>0</v>
      </c>
      <c r="I32" s="146">
        <v>0</v>
      </c>
    </row>
    <row r="33" spans="2:9" s="22" customFormat="1" ht="11.1" customHeight="1" x14ac:dyDescent="0.15">
      <c r="B33" s="29" t="s">
        <v>15</v>
      </c>
      <c r="C33" s="45">
        <v>88</v>
      </c>
      <c r="D33" s="39"/>
      <c r="E33" s="141">
        <v>140</v>
      </c>
      <c r="F33" s="142">
        <v>37</v>
      </c>
      <c r="G33" s="142">
        <v>3</v>
      </c>
      <c r="H33" s="142">
        <v>0</v>
      </c>
      <c r="I33" s="143">
        <v>0</v>
      </c>
    </row>
    <row r="34" spans="2:9" s="22" customFormat="1" ht="11.1" customHeight="1" x14ac:dyDescent="0.15">
      <c r="B34" s="29" t="s">
        <v>107</v>
      </c>
      <c r="C34" s="45">
        <v>215</v>
      </c>
      <c r="D34" s="36"/>
      <c r="E34" s="141">
        <v>89</v>
      </c>
      <c r="F34" s="142">
        <v>29</v>
      </c>
      <c r="G34" s="142">
        <v>7</v>
      </c>
      <c r="H34" s="142">
        <v>3</v>
      </c>
      <c r="I34" s="143">
        <v>2</v>
      </c>
    </row>
    <row r="35" spans="2:9" s="5" customFormat="1" ht="11.1" customHeight="1" x14ac:dyDescent="0.15">
      <c r="B35" s="33" t="s">
        <v>16</v>
      </c>
      <c r="C35" s="46">
        <v>9</v>
      </c>
      <c r="D35" s="38"/>
      <c r="E35" s="144">
        <v>17</v>
      </c>
      <c r="F35" s="145">
        <v>4</v>
      </c>
      <c r="G35" s="145">
        <v>0</v>
      </c>
      <c r="H35" s="145">
        <v>0</v>
      </c>
      <c r="I35" s="146">
        <v>0</v>
      </c>
    </row>
    <row r="36" spans="2:9" s="5" customFormat="1" ht="11.1" customHeight="1" x14ac:dyDescent="0.15">
      <c r="B36" s="33" t="s">
        <v>17</v>
      </c>
      <c r="C36" s="46">
        <v>8</v>
      </c>
      <c r="D36" s="38"/>
      <c r="E36" s="144">
        <v>2</v>
      </c>
      <c r="F36" s="145">
        <v>0</v>
      </c>
      <c r="G36" s="145">
        <v>0</v>
      </c>
      <c r="H36" s="145">
        <v>0</v>
      </c>
      <c r="I36" s="146">
        <v>0</v>
      </c>
    </row>
    <row r="37" spans="2:9" s="5" customFormat="1" ht="11.1" customHeight="1" x14ac:dyDescent="0.15">
      <c r="B37" s="33" t="s">
        <v>18</v>
      </c>
      <c r="C37" s="46">
        <v>15</v>
      </c>
      <c r="D37" s="38"/>
      <c r="E37" s="144">
        <v>32</v>
      </c>
      <c r="F37" s="145">
        <v>0</v>
      </c>
      <c r="G37" s="145">
        <v>0</v>
      </c>
      <c r="H37" s="145">
        <v>0</v>
      </c>
      <c r="I37" s="146">
        <v>0</v>
      </c>
    </row>
    <row r="38" spans="2:9" s="5" customFormat="1" ht="11.1" customHeight="1" x14ac:dyDescent="0.15">
      <c r="B38" s="33" t="s">
        <v>19</v>
      </c>
      <c r="C38" s="46">
        <v>51</v>
      </c>
      <c r="D38" s="38"/>
      <c r="E38" s="144">
        <v>4</v>
      </c>
      <c r="F38" s="145">
        <v>3</v>
      </c>
      <c r="G38" s="145">
        <v>3</v>
      </c>
      <c r="H38" s="145">
        <v>1</v>
      </c>
      <c r="I38" s="146">
        <v>1</v>
      </c>
    </row>
    <row r="39" spans="2:9" s="5" customFormat="1" ht="11.1" customHeight="1" x14ac:dyDescent="0.15">
      <c r="B39" s="33" t="s">
        <v>20</v>
      </c>
      <c r="C39" s="46">
        <v>41</v>
      </c>
      <c r="D39" s="38"/>
      <c r="E39" s="144">
        <v>24</v>
      </c>
      <c r="F39" s="145">
        <v>10</v>
      </c>
      <c r="G39" s="145">
        <v>2</v>
      </c>
      <c r="H39" s="145">
        <v>2</v>
      </c>
      <c r="I39" s="146">
        <v>1</v>
      </c>
    </row>
    <row r="40" spans="2:9" s="5" customFormat="1" ht="11.1" customHeight="1" x14ac:dyDescent="0.15">
      <c r="B40" s="33" t="s">
        <v>21</v>
      </c>
      <c r="C40" s="46">
        <v>40</v>
      </c>
      <c r="D40" s="38"/>
      <c r="E40" s="144">
        <v>3</v>
      </c>
      <c r="F40" s="145">
        <v>3</v>
      </c>
      <c r="G40" s="145">
        <v>1</v>
      </c>
      <c r="H40" s="145">
        <v>0</v>
      </c>
      <c r="I40" s="146">
        <v>0</v>
      </c>
    </row>
    <row r="41" spans="2:9" s="5" customFormat="1" ht="11.1" customHeight="1" x14ac:dyDescent="0.15">
      <c r="B41" s="33" t="s">
        <v>22</v>
      </c>
      <c r="C41" s="46">
        <v>10</v>
      </c>
      <c r="D41" s="38"/>
      <c r="E41" s="144">
        <v>3</v>
      </c>
      <c r="F41" s="145">
        <v>7</v>
      </c>
      <c r="G41" s="145">
        <v>1</v>
      </c>
      <c r="H41" s="145">
        <v>0</v>
      </c>
      <c r="I41" s="146">
        <v>0</v>
      </c>
    </row>
    <row r="42" spans="2:9" s="5" customFormat="1" ht="11.1" customHeight="1" x14ac:dyDescent="0.15">
      <c r="B42" s="33" t="s">
        <v>23</v>
      </c>
      <c r="C42" s="46">
        <v>5</v>
      </c>
      <c r="D42" s="38"/>
      <c r="E42" s="144">
        <v>0</v>
      </c>
      <c r="F42" s="145">
        <v>0</v>
      </c>
      <c r="G42" s="145">
        <v>0</v>
      </c>
      <c r="H42" s="145">
        <v>0</v>
      </c>
      <c r="I42" s="146">
        <v>0</v>
      </c>
    </row>
    <row r="43" spans="2:9" s="5" customFormat="1" ht="11.1" customHeight="1" x14ac:dyDescent="0.15">
      <c r="B43" s="33" t="s">
        <v>24</v>
      </c>
      <c r="C43" s="46">
        <v>14</v>
      </c>
      <c r="D43" s="38"/>
      <c r="E43" s="144">
        <v>1</v>
      </c>
      <c r="F43" s="145">
        <v>0</v>
      </c>
      <c r="G43" s="145">
        <v>0</v>
      </c>
      <c r="H43" s="145">
        <v>0</v>
      </c>
      <c r="I43" s="146">
        <v>0</v>
      </c>
    </row>
    <row r="44" spans="2:9" s="5" customFormat="1" ht="11.1" customHeight="1" x14ac:dyDescent="0.15">
      <c r="B44" s="33" t="s">
        <v>25</v>
      </c>
      <c r="C44" s="46">
        <v>22</v>
      </c>
      <c r="D44" s="38"/>
      <c r="E44" s="144">
        <v>3</v>
      </c>
      <c r="F44" s="145">
        <v>2</v>
      </c>
      <c r="G44" s="145">
        <v>0</v>
      </c>
      <c r="H44" s="145">
        <v>0</v>
      </c>
      <c r="I44" s="146">
        <v>0</v>
      </c>
    </row>
    <row r="45" spans="2:9" s="22" customFormat="1" ht="11.1" customHeight="1" x14ac:dyDescent="0.15">
      <c r="B45" s="29" t="s">
        <v>108</v>
      </c>
      <c r="C45" s="45">
        <v>97</v>
      </c>
      <c r="D45" s="36"/>
      <c r="E45" s="141">
        <v>30</v>
      </c>
      <c r="F45" s="142">
        <v>16</v>
      </c>
      <c r="G45" s="142">
        <v>2</v>
      </c>
      <c r="H45" s="142">
        <v>0</v>
      </c>
      <c r="I45" s="143">
        <v>0</v>
      </c>
    </row>
    <row r="46" spans="2:9" s="5" customFormat="1" ht="11.1" customHeight="1" x14ac:dyDescent="0.15">
      <c r="B46" s="33" t="s">
        <v>26</v>
      </c>
      <c r="C46" s="46">
        <v>3</v>
      </c>
      <c r="D46" s="38"/>
      <c r="E46" s="144">
        <v>1</v>
      </c>
      <c r="F46" s="145">
        <v>3</v>
      </c>
      <c r="G46" s="145">
        <v>0</v>
      </c>
      <c r="H46" s="145">
        <v>0</v>
      </c>
      <c r="I46" s="146">
        <v>0</v>
      </c>
    </row>
    <row r="47" spans="2:9" s="5" customFormat="1" ht="11.1" customHeight="1" x14ac:dyDescent="0.15">
      <c r="B47" s="33" t="s">
        <v>27</v>
      </c>
      <c r="C47" s="46">
        <v>1</v>
      </c>
      <c r="D47" s="38"/>
      <c r="E47" s="144">
        <v>0</v>
      </c>
      <c r="F47" s="145">
        <v>0</v>
      </c>
      <c r="G47" s="145">
        <v>0</v>
      </c>
      <c r="H47" s="145">
        <v>0</v>
      </c>
      <c r="I47" s="146">
        <v>0</v>
      </c>
    </row>
    <row r="48" spans="2:9" s="5" customFormat="1" ht="11.1" customHeight="1" x14ac:dyDescent="0.15">
      <c r="B48" s="33" t="s">
        <v>28</v>
      </c>
      <c r="C48" s="46">
        <v>2</v>
      </c>
      <c r="D48" s="38"/>
      <c r="E48" s="144">
        <v>1</v>
      </c>
      <c r="F48" s="145">
        <v>0</v>
      </c>
      <c r="G48" s="145">
        <v>0</v>
      </c>
      <c r="H48" s="145">
        <v>0</v>
      </c>
      <c r="I48" s="146">
        <v>0</v>
      </c>
    </row>
    <row r="49" spans="2:9" s="5" customFormat="1" ht="11.1" customHeight="1" x14ac:dyDescent="0.15">
      <c r="B49" s="33" t="s">
        <v>29</v>
      </c>
      <c r="C49" s="46">
        <v>35</v>
      </c>
      <c r="D49" s="38"/>
      <c r="E49" s="144">
        <v>16</v>
      </c>
      <c r="F49" s="145">
        <v>7</v>
      </c>
      <c r="G49" s="145">
        <v>1</v>
      </c>
      <c r="H49" s="145">
        <v>0</v>
      </c>
      <c r="I49" s="146">
        <v>0</v>
      </c>
    </row>
    <row r="50" spans="2:9" s="5" customFormat="1" ht="11.1" customHeight="1" x14ac:dyDescent="0.15">
      <c r="B50" s="33" t="s">
        <v>30</v>
      </c>
      <c r="C50" s="46">
        <v>45</v>
      </c>
      <c r="D50" s="38"/>
      <c r="E50" s="144">
        <v>11</v>
      </c>
      <c r="F50" s="145">
        <v>5</v>
      </c>
      <c r="G50" s="145">
        <v>0</v>
      </c>
      <c r="H50" s="145">
        <v>0</v>
      </c>
      <c r="I50" s="146">
        <v>0</v>
      </c>
    </row>
    <row r="51" spans="2:9" s="5" customFormat="1" ht="11.1" customHeight="1" x14ac:dyDescent="0.15">
      <c r="B51" s="33" t="s">
        <v>31</v>
      </c>
      <c r="C51" s="46">
        <v>11</v>
      </c>
      <c r="D51" s="38"/>
      <c r="E51" s="144">
        <v>1</v>
      </c>
      <c r="F51" s="145">
        <v>1</v>
      </c>
      <c r="G51" s="145">
        <v>1</v>
      </c>
      <c r="H51" s="145">
        <v>0</v>
      </c>
      <c r="I51" s="146">
        <v>0</v>
      </c>
    </row>
    <row r="52" spans="2:9" s="22" customFormat="1" ht="11.1" customHeight="1" x14ac:dyDescent="0.15">
      <c r="B52" s="29" t="s">
        <v>109</v>
      </c>
      <c r="C52" s="45">
        <v>154</v>
      </c>
      <c r="D52" s="36"/>
      <c r="E52" s="141">
        <v>34</v>
      </c>
      <c r="F52" s="142">
        <v>30</v>
      </c>
      <c r="G52" s="142">
        <v>5</v>
      </c>
      <c r="H52" s="142">
        <v>0</v>
      </c>
      <c r="I52" s="143">
        <v>0</v>
      </c>
    </row>
    <row r="53" spans="2:9" s="5" customFormat="1" ht="11.1" customHeight="1" x14ac:dyDescent="0.15">
      <c r="B53" s="33" t="s">
        <v>32</v>
      </c>
      <c r="C53" s="46">
        <v>13</v>
      </c>
      <c r="D53" s="38"/>
      <c r="E53" s="144">
        <v>7</v>
      </c>
      <c r="F53" s="145">
        <v>3</v>
      </c>
      <c r="G53" s="145">
        <v>1</v>
      </c>
      <c r="H53" s="145">
        <v>0</v>
      </c>
      <c r="I53" s="146">
        <v>0</v>
      </c>
    </row>
    <row r="54" spans="2:9" s="5" customFormat="1" ht="11.1" customHeight="1" x14ac:dyDescent="0.15">
      <c r="B54" s="33" t="s">
        <v>33</v>
      </c>
      <c r="C54" s="46">
        <v>18</v>
      </c>
      <c r="D54" s="38"/>
      <c r="E54" s="144">
        <v>7</v>
      </c>
      <c r="F54" s="145">
        <v>4</v>
      </c>
      <c r="G54" s="145">
        <v>0</v>
      </c>
      <c r="H54" s="145">
        <v>0</v>
      </c>
      <c r="I54" s="146">
        <v>0</v>
      </c>
    </row>
    <row r="55" spans="2:9" s="5" customFormat="1" ht="11.1" customHeight="1" x14ac:dyDescent="0.15">
      <c r="B55" s="33" t="s">
        <v>34</v>
      </c>
      <c r="C55" s="46">
        <v>69</v>
      </c>
      <c r="D55" s="38"/>
      <c r="E55" s="144">
        <v>11</v>
      </c>
      <c r="F55" s="145">
        <v>19</v>
      </c>
      <c r="G55" s="145">
        <v>4</v>
      </c>
      <c r="H55" s="145">
        <v>0</v>
      </c>
      <c r="I55" s="146">
        <v>0</v>
      </c>
    </row>
    <row r="56" spans="2:9" s="5" customFormat="1" ht="11.1" customHeight="1" x14ac:dyDescent="0.15">
      <c r="B56" s="33" t="s">
        <v>35</v>
      </c>
      <c r="C56" s="46">
        <v>40</v>
      </c>
      <c r="D56" s="38"/>
      <c r="E56" s="144">
        <v>2</v>
      </c>
      <c r="F56" s="145">
        <v>1</v>
      </c>
      <c r="G56" s="145">
        <v>0</v>
      </c>
      <c r="H56" s="145">
        <v>0</v>
      </c>
      <c r="I56" s="146">
        <v>0</v>
      </c>
    </row>
    <row r="57" spans="2:9" s="5" customFormat="1" ht="11.1" customHeight="1" x14ac:dyDescent="0.15">
      <c r="B57" s="33" t="s">
        <v>36</v>
      </c>
      <c r="C57" s="46">
        <v>11</v>
      </c>
      <c r="D57" s="38"/>
      <c r="E57" s="144">
        <v>7</v>
      </c>
      <c r="F57" s="145">
        <v>3</v>
      </c>
      <c r="G57" s="145">
        <v>0</v>
      </c>
      <c r="H57" s="145">
        <v>0</v>
      </c>
      <c r="I57" s="146">
        <v>0</v>
      </c>
    </row>
    <row r="58" spans="2:9" s="5" customFormat="1" ht="11.1" customHeight="1" x14ac:dyDescent="0.15">
      <c r="B58" s="33" t="s">
        <v>37</v>
      </c>
      <c r="C58" s="46">
        <v>3</v>
      </c>
      <c r="D58" s="38"/>
      <c r="E58" s="144">
        <v>0</v>
      </c>
      <c r="F58" s="145">
        <v>0</v>
      </c>
      <c r="G58" s="145">
        <v>0</v>
      </c>
      <c r="H58" s="145">
        <v>0</v>
      </c>
      <c r="I58" s="146">
        <v>0</v>
      </c>
    </row>
    <row r="59" spans="2:9" s="22" customFormat="1" ht="11.1" customHeight="1" x14ac:dyDescent="0.15">
      <c r="B59" s="29" t="s">
        <v>110</v>
      </c>
      <c r="C59" s="45">
        <v>39</v>
      </c>
      <c r="D59" s="36"/>
      <c r="E59" s="141">
        <v>36</v>
      </c>
      <c r="F59" s="142">
        <v>17</v>
      </c>
      <c r="G59" s="142">
        <v>0</v>
      </c>
      <c r="H59" s="142">
        <v>2</v>
      </c>
      <c r="I59" s="143">
        <v>0</v>
      </c>
    </row>
    <row r="60" spans="2:9" s="5" customFormat="1" ht="11.1" customHeight="1" x14ac:dyDescent="0.15">
      <c r="B60" s="33" t="s">
        <v>38</v>
      </c>
      <c r="C60" s="46">
        <v>4</v>
      </c>
      <c r="D60" s="38"/>
      <c r="E60" s="144">
        <v>4</v>
      </c>
      <c r="F60" s="145">
        <v>8</v>
      </c>
      <c r="G60" s="145">
        <v>0</v>
      </c>
      <c r="H60" s="145">
        <v>2</v>
      </c>
      <c r="I60" s="146">
        <v>0</v>
      </c>
    </row>
    <row r="61" spans="2:9" s="5" customFormat="1" ht="11.1" customHeight="1" x14ac:dyDescent="0.15">
      <c r="B61" s="33" t="s">
        <v>39</v>
      </c>
      <c r="C61" s="46">
        <v>8</v>
      </c>
      <c r="D61" s="38"/>
      <c r="E61" s="144">
        <v>24</v>
      </c>
      <c r="F61" s="145">
        <v>3</v>
      </c>
      <c r="G61" s="145">
        <v>0</v>
      </c>
      <c r="H61" s="145">
        <v>0</v>
      </c>
      <c r="I61" s="146">
        <v>0</v>
      </c>
    </row>
    <row r="62" spans="2:9" s="5" customFormat="1" ht="11.1" customHeight="1" x14ac:dyDescent="0.15">
      <c r="B62" s="33" t="s">
        <v>40</v>
      </c>
      <c r="C62" s="46">
        <v>3</v>
      </c>
      <c r="D62" s="38"/>
      <c r="E62" s="144">
        <v>0</v>
      </c>
      <c r="F62" s="145">
        <v>0</v>
      </c>
      <c r="G62" s="145">
        <v>0</v>
      </c>
      <c r="H62" s="145">
        <v>0</v>
      </c>
      <c r="I62" s="146">
        <v>0</v>
      </c>
    </row>
    <row r="63" spans="2:9" s="5" customFormat="1" ht="11.1" customHeight="1" x14ac:dyDescent="0.15">
      <c r="B63" s="33" t="s">
        <v>41</v>
      </c>
      <c r="C63" s="46">
        <v>16</v>
      </c>
      <c r="D63" s="38"/>
      <c r="E63" s="144">
        <v>7</v>
      </c>
      <c r="F63" s="145">
        <v>4</v>
      </c>
      <c r="G63" s="145">
        <v>0</v>
      </c>
      <c r="H63" s="145">
        <v>0</v>
      </c>
      <c r="I63" s="146">
        <v>0</v>
      </c>
    </row>
    <row r="64" spans="2:9" s="5" customFormat="1" ht="11.1" customHeight="1" x14ac:dyDescent="0.15">
      <c r="B64" s="33" t="s">
        <v>42</v>
      </c>
      <c r="C64" s="46">
        <v>8</v>
      </c>
      <c r="D64" s="38"/>
      <c r="E64" s="144">
        <v>1</v>
      </c>
      <c r="F64" s="145">
        <v>2</v>
      </c>
      <c r="G64" s="145">
        <v>0</v>
      </c>
      <c r="H64" s="145">
        <v>0</v>
      </c>
      <c r="I64" s="146">
        <v>0</v>
      </c>
    </row>
    <row r="65" spans="2:9" s="22" customFormat="1" ht="11.1" customHeight="1" x14ac:dyDescent="0.15">
      <c r="B65" s="29" t="s">
        <v>111</v>
      </c>
      <c r="C65" s="45">
        <v>22</v>
      </c>
      <c r="D65" s="36"/>
      <c r="E65" s="141">
        <v>49</v>
      </c>
      <c r="F65" s="142">
        <v>10</v>
      </c>
      <c r="G65" s="142">
        <v>2</v>
      </c>
      <c r="H65" s="142">
        <v>1</v>
      </c>
      <c r="I65" s="143">
        <v>0</v>
      </c>
    </row>
    <row r="66" spans="2:9" s="5" customFormat="1" ht="11.1" customHeight="1" x14ac:dyDescent="0.15">
      <c r="B66" s="33" t="s">
        <v>43</v>
      </c>
      <c r="C66" s="46">
        <v>3</v>
      </c>
      <c r="D66" s="38"/>
      <c r="E66" s="144">
        <v>0</v>
      </c>
      <c r="F66" s="145">
        <v>0</v>
      </c>
      <c r="G66" s="145">
        <v>0</v>
      </c>
      <c r="H66" s="145">
        <v>0</v>
      </c>
      <c r="I66" s="146">
        <v>0</v>
      </c>
    </row>
    <row r="67" spans="2:9" s="5" customFormat="1" ht="11.1" customHeight="1" x14ac:dyDescent="0.15">
      <c r="B67" s="33" t="s">
        <v>44</v>
      </c>
      <c r="C67" s="46">
        <v>8</v>
      </c>
      <c r="D67" s="38"/>
      <c r="E67" s="144">
        <v>35</v>
      </c>
      <c r="F67" s="145">
        <v>5</v>
      </c>
      <c r="G67" s="145">
        <v>2</v>
      </c>
      <c r="H67" s="145">
        <v>0</v>
      </c>
      <c r="I67" s="146">
        <v>0</v>
      </c>
    </row>
    <row r="68" spans="2:9" s="5" customFormat="1" ht="11.1" customHeight="1" x14ac:dyDescent="0.15">
      <c r="B68" s="33" t="s">
        <v>45</v>
      </c>
      <c r="C68" s="46">
        <v>5</v>
      </c>
      <c r="D68" s="38"/>
      <c r="E68" s="144">
        <v>1</v>
      </c>
      <c r="F68" s="145">
        <v>1</v>
      </c>
      <c r="G68" s="145">
        <v>0</v>
      </c>
      <c r="H68" s="145">
        <v>0</v>
      </c>
      <c r="I68" s="146">
        <v>0</v>
      </c>
    </row>
    <row r="69" spans="2:9" s="5" customFormat="1" ht="11.1" customHeight="1" x14ac:dyDescent="0.15">
      <c r="B69" s="33" t="s">
        <v>46</v>
      </c>
      <c r="C69" s="46">
        <v>6</v>
      </c>
      <c r="D69" s="38"/>
      <c r="E69" s="144">
        <v>13</v>
      </c>
      <c r="F69" s="145">
        <v>4</v>
      </c>
      <c r="G69" s="145">
        <v>0</v>
      </c>
      <c r="H69" s="145">
        <v>1</v>
      </c>
      <c r="I69" s="146">
        <v>0</v>
      </c>
    </row>
    <row r="70" spans="2:9" s="22" customFormat="1" ht="11.1" customHeight="1" x14ac:dyDescent="0.15">
      <c r="B70" s="29" t="s">
        <v>112</v>
      </c>
      <c r="C70" s="45">
        <v>88</v>
      </c>
      <c r="D70" s="36"/>
      <c r="E70" s="141">
        <v>105</v>
      </c>
      <c r="F70" s="142">
        <v>23</v>
      </c>
      <c r="G70" s="142">
        <v>4</v>
      </c>
      <c r="H70" s="142">
        <v>1</v>
      </c>
      <c r="I70" s="143">
        <v>0</v>
      </c>
    </row>
    <row r="71" spans="2:9" s="5" customFormat="1" ht="11.1" customHeight="1" x14ac:dyDescent="0.15">
      <c r="B71" s="33" t="s">
        <v>47</v>
      </c>
      <c r="C71" s="46">
        <v>28</v>
      </c>
      <c r="D71" s="38"/>
      <c r="E71" s="144">
        <v>61</v>
      </c>
      <c r="F71" s="145">
        <v>9</v>
      </c>
      <c r="G71" s="145">
        <v>2</v>
      </c>
      <c r="H71" s="145">
        <v>0</v>
      </c>
      <c r="I71" s="146">
        <v>0</v>
      </c>
    </row>
    <row r="72" spans="2:9" s="5" customFormat="1" ht="11.1" customHeight="1" x14ac:dyDescent="0.15">
      <c r="B72" s="33" t="s">
        <v>48</v>
      </c>
      <c r="C72" s="46">
        <v>10</v>
      </c>
      <c r="D72" s="38"/>
      <c r="E72" s="144">
        <v>7</v>
      </c>
      <c r="F72" s="145">
        <v>1</v>
      </c>
      <c r="G72" s="145">
        <v>0</v>
      </c>
      <c r="H72" s="145">
        <v>0</v>
      </c>
      <c r="I72" s="146">
        <v>0</v>
      </c>
    </row>
    <row r="73" spans="2:9" s="5" customFormat="1" ht="11.1" customHeight="1" x14ac:dyDescent="0.15">
      <c r="B73" s="33" t="s">
        <v>49</v>
      </c>
      <c r="C73" s="46">
        <v>11</v>
      </c>
      <c r="D73" s="38"/>
      <c r="E73" s="144">
        <v>0</v>
      </c>
      <c r="F73" s="145">
        <v>0</v>
      </c>
      <c r="G73" s="145">
        <v>0</v>
      </c>
      <c r="H73" s="145">
        <v>0</v>
      </c>
      <c r="I73" s="146">
        <v>0</v>
      </c>
    </row>
    <row r="74" spans="2:9" s="5" customFormat="1" ht="11.1" customHeight="1" x14ac:dyDescent="0.15">
      <c r="B74" s="33" t="s">
        <v>50</v>
      </c>
      <c r="C74" s="46">
        <v>13</v>
      </c>
      <c r="D74" s="38"/>
      <c r="E74" s="144">
        <v>21</v>
      </c>
      <c r="F74" s="145">
        <v>4</v>
      </c>
      <c r="G74" s="145">
        <v>1</v>
      </c>
      <c r="H74" s="145">
        <v>0</v>
      </c>
      <c r="I74" s="146">
        <v>0</v>
      </c>
    </row>
    <row r="75" spans="2:9" s="5" customFormat="1" ht="11.1" customHeight="1" x14ac:dyDescent="0.15">
      <c r="B75" s="33" t="s">
        <v>51</v>
      </c>
      <c r="C75" s="46">
        <v>6</v>
      </c>
      <c r="D75" s="38"/>
      <c r="E75" s="144">
        <v>0</v>
      </c>
      <c r="F75" s="145">
        <v>0</v>
      </c>
      <c r="G75" s="145">
        <v>0</v>
      </c>
      <c r="H75" s="145">
        <v>0</v>
      </c>
      <c r="I75" s="146">
        <v>0</v>
      </c>
    </row>
    <row r="76" spans="2:9" s="5" customFormat="1" ht="11.1" customHeight="1" x14ac:dyDescent="0.15">
      <c r="B76" s="33" t="s">
        <v>52</v>
      </c>
      <c r="C76" s="46">
        <v>1</v>
      </c>
      <c r="D76" s="38"/>
      <c r="E76" s="144">
        <v>8</v>
      </c>
      <c r="F76" s="145">
        <v>2</v>
      </c>
      <c r="G76" s="145">
        <v>1</v>
      </c>
      <c r="H76" s="145">
        <v>0</v>
      </c>
      <c r="I76" s="146">
        <v>0</v>
      </c>
    </row>
    <row r="77" spans="2:9" s="5" customFormat="1" ht="11.1" customHeight="1" x14ac:dyDescent="0.15">
      <c r="B77" s="33" t="s">
        <v>53</v>
      </c>
      <c r="C77" s="46">
        <v>10</v>
      </c>
      <c r="D77" s="38"/>
      <c r="E77" s="144">
        <v>3</v>
      </c>
      <c r="F77" s="145">
        <v>6</v>
      </c>
      <c r="G77" s="145">
        <v>0</v>
      </c>
      <c r="H77" s="145">
        <v>1</v>
      </c>
      <c r="I77" s="146">
        <v>0</v>
      </c>
    </row>
    <row r="78" spans="2:9" s="5" customFormat="1" ht="11.1" customHeight="1" thickBot="1" x14ac:dyDescent="0.2">
      <c r="B78" s="34" t="s">
        <v>54</v>
      </c>
      <c r="C78" s="47">
        <v>9</v>
      </c>
      <c r="D78" s="41"/>
      <c r="E78" s="147">
        <v>5</v>
      </c>
      <c r="F78" s="148">
        <v>1</v>
      </c>
      <c r="G78" s="148">
        <v>0</v>
      </c>
      <c r="H78" s="148">
        <v>0</v>
      </c>
      <c r="I78" s="149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Sheet53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92</v>
      </c>
    </row>
    <row r="2" spans="2:9" s="3" customFormat="1" ht="14.4" x14ac:dyDescent="0.15">
      <c r="B2" s="247" t="str">
        <f>'D-a-(2)'!B2:I2</f>
        <v>６　年次別　都道府県別  詐欺　手口別　認知・検挙件数及び検挙人員（つづき）</v>
      </c>
      <c r="C2" s="247"/>
      <c r="D2" s="247"/>
      <c r="E2" s="247"/>
      <c r="F2" s="247"/>
      <c r="G2" s="247"/>
      <c r="H2" s="247"/>
      <c r="I2" s="247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0" t="s">
        <v>70</v>
      </c>
      <c r="D4" s="250"/>
      <c r="E4" s="250"/>
      <c r="F4" s="250"/>
      <c r="G4" s="250"/>
      <c r="H4" s="250"/>
      <c r="I4" s="250"/>
    </row>
    <row r="5" spans="2:9" s="5" customFormat="1" x14ac:dyDescent="0.15">
      <c r="B5" s="251" t="s">
        <v>57</v>
      </c>
      <c r="C5" s="264" t="s">
        <v>0</v>
      </c>
      <c r="D5" s="254" t="s">
        <v>58</v>
      </c>
      <c r="E5" s="255"/>
      <c r="F5" s="248" t="s">
        <v>59</v>
      </c>
      <c r="G5" s="249"/>
      <c r="H5" s="249"/>
      <c r="I5" s="249"/>
    </row>
    <row r="6" spans="2:9" s="5" customFormat="1" x14ac:dyDescent="0.15">
      <c r="B6" s="252"/>
      <c r="C6" s="265"/>
      <c r="D6" s="256"/>
      <c r="E6" s="257"/>
      <c r="F6" s="260" t="s">
        <v>60</v>
      </c>
      <c r="G6" s="9"/>
      <c r="H6" s="262" t="s">
        <v>61</v>
      </c>
      <c r="I6" s="9"/>
    </row>
    <row r="7" spans="2:9" s="5" customFormat="1" x14ac:dyDescent="0.15">
      <c r="B7" s="253"/>
      <c r="C7" s="266"/>
      <c r="D7" s="258"/>
      <c r="E7" s="259"/>
      <c r="F7" s="261"/>
      <c r="G7" s="8" t="s">
        <v>1</v>
      </c>
      <c r="H7" s="263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'D-a-(7)'!B9</f>
        <v>2011  平成23年</v>
      </c>
      <c r="C9" s="19">
        <v>159</v>
      </c>
      <c r="D9" s="16">
        <v>79.874213836477992</v>
      </c>
      <c r="E9" s="18">
        <v>127</v>
      </c>
      <c r="F9" s="150">
        <v>22</v>
      </c>
      <c r="G9" s="150">
        <v>1</v>
      </c>
      <c r="H9" s="150">
        <v>0</v>
      </c>
      <c r="I9" s="150">
        <v>0</v>
      </c>
    </row>
    <row r="10" spans="2:9" s="5" customFormat="1" x14ac:dyDescent="0.15">
      <c r="B10" s="18" t="str">
        <f>'D-a-(7)'!B10</f>
        <v>2012      24</v>
      </c>
      <c r="C10" s="19">
        <v>123</v>
      </c>
      <c r="D10" s="16">
        <v>54.471544715447152</v>
      </c>
      <c r="E10" s="18">
        <v>67</v>
      </c>
      <c r="F10" s="150">
        <v>11</v>
      </c>
      <c r="G10" s="150">
        <v>3</v>
      </c>
      <c r="H10" s="150">
        <v>0</v>
      </c>
      <c r="I10" s="150">
        <v>0</v>
      </c>
    </row>
    <row r="11" spans="2:9" s="5" customFormat="1" x14ac:dyDescent="0.15">
      <c r="B11" s="18" t="str">
        <f>'D-a-(7)'!B11</f>
        <v>2013      25</v>
      </c>
      <c r="C11" s="19">
        <v>98</v>
      </c>
      <c r="D11" s="16">
        <v>44.897959183673471</v>
      </c>
      <c r="E11" s="18">
        <v>44</v>
      </c>
      <c r="F11" s="150">
        <v>17</v>
      </c>
      <c r="G11" s="150">
        <v>4</v>
      </c>
      <c r="H11" s="150">
        <v>1</v>
      </c>
      <c r="I11" s="150">
        <v>1</v>
      </c>
    </row>
    <row r="12" spans="2:9" s="5" customFormat="1" x14ac:dyDescent="0.15">
      <c r="B12" s="18" t="str">
        <f>'D-a-(7)'!B12</f>
        <v>2014      26</v>
      </c>
      <c r="C12" s="19">
        <v>118</v>
      </c>
      <c r="D12" s="16">
        <v>34.745762711864408</v>
      </c>
      <c r="E12" s="18">
        <v>41</v>
      </c>
      <c r="F12" s="150">
        <v>24</v>
      </c>
      <c r="G12" s="150">
        <v>4</v>
      </c>
      <c r="H12" s="150">
        <v>3</v>
      </c>
      <c r="I12" s="150">
        <v>2</v>
      </c>
    </row>
    <row r="13" spans="2:9" s="5" customFormat="1" x14ac:dyDescent="0.15">
      <c r="B13" s="18" t="str">
        <f>'D-a-(7)'!B13</f>
        <v>2015      27</v>
      </c>
      <c r="C13" s="19">
        <v>62</v>
      </c>
      <c r="D13" s="16">
        <v>70.967741935483872</v>
      </c>
      <c r="E13" s="18">
        <v>44</v>
      </c>
      <c r="F13" s="150">
        <v>9</v>
      </c>
      <c r="G13" s="150">
        <v>3</v>
      </c>
      <c r="H13" s="150">
        <v>0</v>
      </c>
      <c r="I13" s="150">
        <v>0</v>
      </c>
    </row>
    <row r="14" spans="2:9" s="5" customFormat="1" x14ac:dyDescent="0.15">
      <c r="B14" s="18" t="str">
        <f>'D-a-(7)'!B14</f>
        <v>2016      28</v>
      </c>
      <c r="C14" s="58">
        <v>82</v>
      </c>
      <c r="D14" s="16">
        <v>69.512195121951208</v>
      </c>
      <c r="E14" s="151">
        <v>57</v>
      </c>
      <c r="F14" s="150">
        <v>11</v>
      </c>
      <c r="G14" s="150">
        <v>1</v>
      </c>
      <c r="H14" s="150">
        <v>0</v>
      </c>
      <c r="I14" s="150">
        <v>0</v>
      </c>
    </row>
    <row r="15" spans="2:9" s="5" customFormat="1" x14ac:dyDescent="0.15">
      <c r="B15" s="18" t="str">
        <f>'D-a-(7)'!B15</f>
        <v>2017      29</v>
      </c>
      <c r="C15" s="58">
        <v>40</v>
      </c>
      <c r="D15" s="16">
        <v>57.499999999999993</v>
      </c>
      <c r="E15" s="151">
        <v>23</v>
      </c>
      <c r="F15" s="150">
        <v>14</v>
      </c>
      <c r="G15" s="150">
        <v>1</v>
      </c>
      <c r="H15" s="150">
        <v>1</v>
      </c>
      <c r="I15" s="150">
        <v>0</v>
      </c>
    </row>
    <row r="16" spans="2:9" s="5" customFormat="1" x14ac:dyDescent="0.15">
      <c r="B16" s="18" t="str">
        <f>'D-a-(7)'!B16</f>
        <v>2018      30</v>
      </c>
      <c r="C16" s="19">
        <v>62</v>
      </c>
      <c r="D16" s="16">
        <v>40.322580645161288</v>
      </c>
      <c r="E16" s="73">
        <v>25</v>
      </c>
      <c r="F16" s="150">
        <v>11</v>
      </c>
      <c r="G16" s="150">
        <v>0</v>
      </c>
      <c r="H16" s="150">
        <v>1</v>
      </c>
      <c r="I16" s="150">
        <v>0</v>
      </c>
    </row>
    <row r="17" spans="2:9" s="22" customFormat="1" x14ac:dyDescent="0.15">
      <c r="B17" s="18" t="str">
        <f>'D-a-(7)'!B17</f>
        <v>2019  令和元年</v>
      </c>
      <c r="C17" s="19">
        <v>46</v>
      </c>
      <c r="D17" s="16">
        <v>82.608695652173907</v>
      </c>
      <c r="E17" s="72">
        <v>38</v>
      </c>
      <c r="F17" s="72">
        <v>13</v>
      </c>
      <c r="G17" s="72">
        <v>0</v>
      </c>
      <c r="H17" s="72">
        <v>1</v>
      </c>
      <c r="I17" s="73">
        <v>0</v>
      </c>
    </row>
    <row r="18" spans="2:9" s="22" customFormat="1" x14ac:dyDescent="0.15">
      <c r="B18" s="23" t="str">
        <f>'D-a-(7)'!B18</f>
        <v>2020      ２</v>
      </c>
      <c r="C18" s="24">
        <f>SUM(C20,C26,C33,C34,C45,C52,C59,C65,C70)</f>
        <v>3212</v>
      </c>
      <c r="D18" s="25">
        <f>E18/C18*100</f>
        <v>40.784557907845581</v>
      </c>
      <c r="E18" s="74">
        <f>SUM(E20,E26,E33,E34,E45,E52,E59,E65,E70)</f>
        <v>1310</v>
      </c>
      <c r="F18" s="75">
        <f>SUM(F20,F26,F33,F34,F45,F52,F59,F65,F70)</f>
        <v>643</v>
      </c>
      <c r="G18" s="75">
        <f>SUM(G20,G26,G33,G34,G45,G52,G59,G65,G70)</f>
        <v>85</v>
      </c>
      <c r="H18" s="75">
        <f>SUM(H20,H26,H33,H34,H45,H52,H59,H65,H70)</f>
        <v>120</v>
      </c>
      <c r="I18" s="75">
        <f>SUM(I20,I26,I33,I34,I45,I52,I59,I65,I70)</f>
        <v>15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152">
        <v>65</v>
      </c>
      <c r="D20" s="36"/>
      <c r="E20" s="157">
        <v>55</v>
      </c>
      <c r="F20" s="158">
        <v>6</v>
      </c>
      <c r="G20" s="158">
        <v>1</v>
      </c>
      <c r="H20" s="158">
        <v>0</v>
      </c>
      <c r="I20" s="159">
        <v>0</v>
      </c>
    </row>
    <row r="21" spans="2:9" s="5" customFormat="1" ht="11.1" customHeight="1" x14ac:dyDescent="0.15">
      <c r="B21" s="33" t="s">
        <v>4</v>
      </c>
      <c r="C21" s="153">
        <v>51</v>
      </c>
      <c r="D21" s="38"/>
      <c r="E21" s="160">
        <v>41</v>
      </c>
      <c r="F21" s="161">
        <v>4</v>
      </c>
      <c r="G21" s="161">
        <v>1</v>
      </c>
      <c r="H21" s="161">
        <v>0</v>
      </c>
      <c r="I21" s="162">
        <v>0</v>
      </c>
    </row>
    <row r="22" spans="2:9" s="5" customFormat="1" ht="11.1" customHeight="1" x14ac:dyDescent="0.15">
      <c r="B22" s="33" t="s">
        <v>5</v>
      </c>
      <c r="C22" s="154">
        <v>6</v>
      </c>
      <c r="D22" s="38"/>
      <c r="E22" s="163">
        <v>3</v>
      </c>
      <c r="F22" s="161">
        <v>1</v>
      </c>
      <c r="G22" s="161">
        <v>0</v>
      </c>
      <c r="H22" s="161">
        <v>0</v>
      </c>
      <c r="I22" s="162">
        <v>0</v>
      </c>
    </row>
    <row r="23" spans="2:9" s="5" customFormat="1" ht="11.1" customHeight="1" x14ac:dyDescent="0.15">
      <c r="B23" s="33" t="s">
        <v>6</v>
      </c>
      <c r="C23" s="154">
        <v>8</v>
      </c>
      <c r="D23" s="38"/>
      <c r="E23" s="163">
        <v>11</v>
      </c>
      <c r="F23" s="161">
        <v>1</v>
      </c>
      <c r="G23" s="161">
        <v>0</v>
      </c>
      <c r="H23" s="161">
        <v>0</v>
      </c>
      <c r="I23" s="162">
        <v>0</v>
      </c>
    </row>
    <row r="24" spans="2:9" s="5" customFormat="1" ht="11.1" customHeight="1" x14ac:dyDescent="0.15">
      <c r="B24" s="33" t="s">
        <v>7</v>
      </c>
      <c r="C24" s="154">
        <v>0</v>
      </c>
      <c r="D24" s="38"/>
      <c r="E24" s="163">
        <v>0</v>
      </c>
      <c r="F24" s="161">
        <v>0</v>
      </c>
      <c r="G24" s="161">
        <v>0</v>
      </c>
      <c r="H24" s="161">
        <v>0</v>
      </c>
      <c r="I24" s="162">
        <v>0</v>
      </c>
    </row>
    <row r="25" spans="2:9" s="5" customFormat="1" ht="11.1" customHeight="1" x14ac:dyDescent="0.15">
      <c r="B25" s="33" t="s">
        <v>8</v>
      </c>
      <c r="C25" s="154">
        <v>0</v>
      </c>
      <c r="D25" s="38"/>
      <c r="E25" s="163">
        <v>0</v>
      </c>
      <c r="F25" s="161">
        <v>0</v>
      </c>
      <c r="G25" s="161">
        <v>0</v>
      </c>
      <c r="H25" s="161">
        <v>0</v>
      </c>
      <c r="I25" s="162">
        <v>0</v>
      </c>
    </row>
    <row r="26" spans="2:9" s="22" customFormat="1" ht="11.1" customHeight="1" x14ac:dyDescent="0.15">
      <c r="B26" s="29" t="s">
        <v>106</v>
      </c>
      <c r="C26" s="155">
        <v>73</v>
      </c>
      <c r="D26" s="36"/>
      <c r="E26" s="164">
        <v>42</v>
      </c>
      <c r="F26" s="158">
        <v>14</v>
      </c>
      <c r="G26" s="158">
        <v>2</v>
      </c>
      <c r="H26" s="158">
        <v>2</v>
      </c>
      <c r="I26" s="159">
        <v>0</v>
      </c>
    </row>
    <row r="27" spans="2:9" s="5" customFormat="1" ht="11.1" customHeight="1" x14ac:dyDescent="0.15">
      <c r="B27" s="33" t="s">
        <v>9</v>
      </c>
      <c r="C27" s="154">
        <v>4</v>
      </c>
      <c r="D27" s="38"/>
      <c r="E27" s="163">
        <v>0</v>
      </c>
      <c r="F27" s="161">
        <v>0</v>
      </c>
      <c r="G27" s="161">
        <v>0</v>
      </c>
      <c r="H27" s="161">
        <v>0</v>
      </c>
      <c r="I27" s="162">
        <v>0</v>
      </c>
    </row>
    <row r="28" spans="2:9" s="5" customFormat="1" ht="11.1" customHeight="1" x14ac:dyDescent="0.15">
      <c r="B28" s="33" t="s">
        <v>10</v>
      </c>
      <c r="C28" s="154">
        <v>15</v>
      </c>
      <c r="D28" s="38"/>
      <c r="E28" s="163">
        <v>6</v>
      </c>
      <c r="F28" s="161">
        <v>0</v>
      </c>
      <c r="G28" s="161">
        <v>0</v>
      </c>
      <c r="H28" s="161">
        <v>0</v>
      </c>
      <c r="I28" s="162">
        <v>0</v>
      </c>
    </row>
    <row r="29" spans="2:9" s="5" customFormat="1" ht="11.1" customHeight="1" x14ac:dyDescent="0.15">
      <c r="B29" s="33" t="s">
        <v>11</v>
      </c>
      <c r="C29" s="154">
        <v>40</v>
      </c>
      <c r="D29" s="38"/>
      <c r="E29" s="163">
        <v>19</v>
      </c>
      <c r="F29" s="161">
        <v>11</v>
      </c>
      <c r="G29" s="161">
        <v>1</v>
      </c>
      <c r="H29" s="161">
        <v>2</v>
      </c>
      <c r="I29" s="162">
        <v>0</v>
      </c>
    </row>
    <row r="30" spans="2:9" s="5" customFormat="1" ht="11.1" customHeight="1" x14ac:dyDescent="0.15">
      <c r="B30" s="33" t="s">
        <v>12</v>
      </c>
      <c r="C30" s="154">
        <v>0</v>
      </c>
      <c r="D30" s="38"/>
      <c r="E30" s="163">
        <v>6</v>
      </c>
      <c r="F30" s="161">
        <v>0</v>
      </c>
      <c r="G30" s="161">
        <v>0</v>
      </c>
      <c r="H30" s="161">
        <v>0</v>
      </c>
      <c r="I30" s="162">
        <v>0</v>
      </c>
    </row>
    <row r="31" spans="2:9" s="5" customFormat="1" ht="11.1" customHeight="1" x14ac:dyDescent="0.15">
      <c r="B31" s="33" t="s">
        <v>13</v>
      </c>
      <c r="C31" s="154">
        <v>2</v>
      </c>
      <c r="D31" s="38"/>
      <c r="E31" s="163">
        <v>5</v>
      </c>
      <c r="F31" s="161">
        <v>2</v>
      </c>
      <c r="G31" s="161">
        <v>1</v>
      </c>
      <c r="H31" s="161">
        <v>0</v>
      </c>
      <c r="I31" s="162">
        <v>0</v>
      </c>
    </row>
    <row r="32" spans="2:9" s="5" customFormat="1" ht="11.1" customHeight="1" x14ac:dyDescent="0.15">
      <c r="B32" s="33" t="s">
        <v>14</v>
      </c>
      <c r="C32" s="154">
        <v>12</v>
      </c>
      <c r="D32" s="38"/>
      <c r="E32" s="163">
        <v>6</v>
      </c>
      <c r="F32" s="161">
        <v>1</v>
      </c>
      <c r="G32" s="161">
        <v>0</v>
      </c>
      <c r="H32" s="161">
        <v>0</v>
      </c>
      <c r="I32" s="162">
        <v>0</v>
      </c>
    </row>
    <row r="33" spans="2:9" s="22" customFormat="1" ht="11.1" customHeight="1" x14ac:dyDescent="0.15">
      <c r="B33" s="29" t="s">
        <v>15</v>
      </c>
      <c r="C33" s="155">
        <v>593</v>
      </c>
      <c r="D33" s="39"/>
      <c r="E33" s="164">
        <v>216</v>
      </c>
      <c r="F33" s="158">
        <v>112</v>
      </c>
      <c r="G33" s="158">
        <v>14</v>
      </c>
      <c r="H33" s="158">
        <v>16</v>
      </c>
      <c r="I33" s="159">
        <v>2</v>
      </c>
    </row>
    <row r="34" spans="2:9" s="22" customFormat="1" ht="11.1" customHeight="1" x14ac:dyDescent="0.15">
      <c r="B34" s="29" t="s">
        <v>107</v>
      </c>
      <c r="C34" s="155">
        <v>1349</v>
      </c>
      <c r="D34" s="36"/>
      <c r="E34" s="164">
        <v>474</v>
      </c>
      <c r="F34" s="158">
        <v>274</v>
      </c>
      <c r="G34" s="158">
        <v>44</v>
      </c>
      <c r="H34" s="158">
        <v>57</v>
      </c>
      <c r="I34" s="159">
        <v>6</v>
      </c>
    </row>
    <row r="35" spans="2:9" s="5" customFormat="1" ht="11.1" customHeight="1" x14ac:dyDescent="0.15">
      <c r="B35" s="33" t="s">
        <v>16</v>
      </c>
      <c r="C35" s="154">
        <v>64</v>
      </c>
      <c r="D35" s="38"/>
      <c r="E35" s="163">
        <v>14</v>
      </c>
      <c r="F35" s="161">
        <v>9</v>
      </c>
      <c r="G35" s="161">
        <v>1</v>
      </c>
      <c r="H35" s="161">
        <v>0</v>
      </c>
      <c r="I35" s="162">
        <v>0</v>
      </c>
    </row>
    <row r="36" spans="2:9" s="5" customFormat="1" ht="11.1" customHeight="1" x14ac:dyDescent="0.15">
      <c r="B36" s="33" t="s">
        <v>17</v>
      </c>
      <c r="C36" s="154">
        <v>42</v>
      </c>
      <c r="D36" s="38"/>
      <c r="E36" s="163">
        <v>32</v>
      </c>
      <c r="F36" s="161">
        <v>19</v>
      </c>
      <c r="G36" s="161">
        <v>1</v>
      </c>
      <c r="H36" s="161">
        <v>9</v>
      </c>
      <c r="I36" s="162">
        <v>0</v>
      </c>
    </row>
    <row r="37" spans="2:9" s="5" customFormat="1" ht="11.1" customHeight="1" x14ac:dyDescent="0.15">
      <c r="B37" s="33" t="s">
        <v>18</v>
      </c>
      <c r="C37" s="154">
        <v>35</v>
      </c>
      <c r="D37" s="38"/>
      <c r="E37" s="163">
        <v>15</v>
      </c>
      <c r="F37" s="161">
        <v>24</v>
      </c>
      <c r="G37" s="161">
        <v>4</v>
      </c>
      <c r="H37" s="161">
        <v>3</v>
      </c>
      <c r="I37" s="162">
        <v>0</v>
      </c>
    </row>
    <row r="38" spans="2:9" s="5" customFormat="1" ht="11.1" customHeight="1" x14ac:dyDescent="0.15">
      <c r="B38" s="33" t="s">
        <v>19</v>
      </c>
      <c r="C38" s="154">
        <v>244</v>
      </c>
      <c r="D38" s="38"/>
      <c r="E38" s="163">
        <v>130</v>
      </c>
      <c r="F38" s="161">
        <v>69</v>
      </c>
      <c r="G38" s="161">
        <v>12</v>
      </c>
      <c r="H38" s="161">
        <v>13</v>
      </c>
      <c r="I38" s="162">
        <v>2</v>
      </c>
    </row>
    <row r="39" spans="2:9" s="5" customFormat="1" ht="11.1" customHeight="1" x14ac:dyDescent="0.15">
      <c r="B39" s="33" t="s">
        <v>20</v>
      </c>
      <c r="C39" s="154">
        <v>308</v>
      </c>
      <c r="D39" s="38"/>
      <c r="E39" s="163">
        <v>44</v>
      </c>
      <c r="F39" s="161">
        <v>48</v>
      </c>
      <c r="G39" s="161">
        <v>4</v>
      </c>
      <c r="H39" s="161">
        <v>8</v>
      </c>
      <c r="I39" s="162">
        <v>2</v>
      </c>
    </row>
    <row r="40" spans="2:9" s="5" customFormat="1" ht="11.1" customHeight="1" x14ac:dyDescent="0.15">
      <c r="B40" s="33" t="s">
        <v>21</v>
      </c>
      <c r="C40" s="154">
        <v>476</v>
      </c>
      <c r="D40" s="38"/>
      <c r="E40" s="163">
        <v>118</v>
      </c>
      <c r="F40" s="161">
        <v>52</v>
      </c>
      <c r="G40" s="161">
        <v>11</v>
      </c>
      <c r="H40" s="161">
        <v>16</v>
      </c>
      <c r="I40" s="162">
        <v>1</v>
      </c>
    </row>
    <row r="41" spans="2:9" s="5" customFormat="1" ht="11.1" customHeight="1" x14ac:dyDescent="0.15">
      <c r="B41" s="33" t="s">
        <v>22</v>
      </c>
      <c r="C41" s="154">
        <v>29</v>
      </c>
      <c r="D41" s="38"/>
      <c r="E41" s="163">
        <v>26</v>
      </c>
      <c r="F41" s="161">
        <v>7</v>
      </c>
      <c r="G41" s="161">
        <v>3</v>
      </c>
      <c r="H41" s="161">
        <v>1</v>
      </c>
      <c r="I41" s="162">
        <v>0</v>
      </c>
    </row>
    <row r="42" spans="2:9" s="5" customFormat="1" ht="11.1" customHeight="1" x14ac:dyDescent="0.15">
      <c r="B42" s="33" t="s">
        <v>23</v>
      </c>
      <c r="C42" s="154">
        <v>13</v>
      </c>
      <c r="D42" s="38"/>
      <c r="E42" s="163">
        <v>14</v>
      </c>
      <c r="F42" s="161">
        <v>5</v>
      </c>
      <c r="G42" s="161">
        <v>0</v>
      </c>
      <c r="H42" s="161">
        <v>2</v>
      </c>
      <c r="I42" s="162">
        <v>0</v>
      </c>
    </row>
    <row r="43" spans="2:9" s="5" customFormat="1" ht="11.1" customHeight="1" x14ac:dyDescent="0.15">
      <c r="B43" s="33" t="s">
        <v>24</v>
      </c>
      <c r="C43" s="154">
        <v>43</v>
      </c>
      <c r="D43" s="38"/>
      <c r="E43" s="163">
        <v>41</v>
      </c>
      <c r="F43" s="161">
        <v>27</v>
      </c>
      <c r="G43" s="161">
        <v>5</v>
      </c>
      <c r="H43" s="161">
        <v>2</v>
      </c>
      <c r="I43" s="162">
        <v>0</v>
      </c>
    </row>
    <row r="44" spans="2:9" s="5" customFormat="1" ht="11.1" customHeight="1" x14ac:dyDescent="0.15">
      <c r="B44" s="33" t="s">
        <v>25</v>
      </c>
      <c r="C44" s="154">
        <v>95</v>
      </c>
      <c r="D44" s="38"/>
      <c r="E44" s="163">
        <v>40</v>
      </c>
      <c r="F44" s="161">
        <v>14</v>
      </c>
      <c r="G44" s="161">
        <v>3</v>
      </c>
      <c r="H44" s="161">
        <v>3</v>
      </c>
      <c r="I44" s="162">
        <v>1</v>
      </c>
    </row>
    <row r="45" spans="2:9" s="22" customFormat="1" ht="11.1" customHeight="1" x14ac:dyDescent="0.15">
      <c r="B45" s="29" t="s">
        <v>108</v>
      </c>
      <c r="C45" s="155">
        <v>245</v>
      </c>
      <c r="D45" s="36"/>
      <c r="E45" s="164">
        <v>94</v>
      </c>
      <c r="F45" s="158">
        <v>43</v>
      </c>
      <c r="G45" s="158">
        <v>7</v>
      </c>
      <c r="H45" s="158">
        <v>6</v>
      </c>
      <c r="I45" s="159">
        <v>0</v>
      </c>
    </row>
    <row r="46" spans="2:9" s="5" customFormat="1" ht="11.1" customHeight="1" x14ac:dyDescent="0.15">
      <c r="B46" s="33" t="s">
        <v>26</v>
      </c>
      <c r="C46" s="154">
        <v>6</v>
      </c>
      <c r="D46" s="38"/>
      <c r="E46" s="163">
        <v>8</v>
      </c>
      <c r="F46" s="161">
        <v>2</v>
      </c>
      <c r="G46" s="161">
        <v>0</v>
      </c>
      <c r="H46" s="161">
        <v>1</v>
      </c>
      <c r="I46" s="162">
        <v>0</v>
      </c>
    </row>
    <row r="47" spans="2:9" s="5" customFormat="1" ht="11.1" customHeight="1" x14ac:dyDescent="0.15">
      <c r="B47" s="33" t="s">
        <v>27</v>
      </c>
      <c r="C47" s="154">
        <v>11</v>
      </c>
      <c r="D47" s="38"/>
      <c r="E47" s="163">
        <v>10</v>
      </c>
      <c r="F47" s="161">
        <v>7</v>
      </c>
      <c r="G47" s="161">
        <v>2</v>
      </c>
      <c r="H47" s="161">
        <v>0</v>
      </c>
      <c r="I47" s="162">
        <v>0</v>
      </c>
    </row>
    <row r="48" spans="2:9" s="5" customFormat="1" ht="11.1" customHeight="1" x14ac:dyDescent="0.15">
      <c r="B48" s="33" t="s">
        <v>28</v>
      </c>
      <c r="C48" s="154">
        <v>7</v>
      </c>
      <c r="D48" s="38"/>
      <c r="E48" s="163">
        <v>5</v>
      </c>
      <c r="F48" s="161">
        <v>4</v>
      </c>
      <c r="G48" s="161">
        <v>0</v>
      </c>
      <c r="H48" s="161">
        <v>1</v>
      </c>
      <c r="I48" s="162">
        <v>0</v>
      </c>
    </row>
    <row r="49" spans="2:9" s="5" customFormat="1" ht="11.1" customHeight="1" x14ac:dyDescent="0.15">
      <c r="B49" s="33" t="s">
        <v>29</v>
      </c>
      <c r="C49" s="154">
        <v>49</v>
      </c>
      <c r="D49" s="38"/>
      <c r="E49" s="163">
        <v>18</v>
      </c>
      <c r="F49" s="161">
        <v>9</v>
      </c>
      <c r="G49" s="161">
        <v>1</v>
      </c>
      <c r="H49" s="161">
        <v>0</v>
      </c>
      <c r="I49" s="162">
        <v>0</v>
      </c>
    </row>
    <row r="50" spans="2:9" s="5" customFormat="1" ht="11.1" customHeight="1" x14ac:dyDescent="0.15">
      <c r="B50" s="33" t="s">
        <v>30</v>
      </c>
      <c r="C50" s="154">
        <v>148</v>
      </c>
      <c r="D50" s="38"/>
      <c r="E50" s="163">
        <v>40</v>
      </c>
      <c r="F50" s="161">
        <v>13</v>
      </c>
      <c r="G50" s="161">
        <v>3</v>
      </c>
      <c r="H50" s="161">
        <v>2</v>
      </c>
      <c r="I50" s="162">
        <v>0</v>
      </c>
    </row>
    <row r="51" spans="2:9" s="5" customFormat="1" ht="11.1" customHeight="1" x14ac:dyDescent="0.15">
      <c r="B51" s="33" t="s">
        <v>31</v>
      </c>
      <c r="C51" s="154">
        <v>24</v>
      </c>
      <c r="D51" s="38"/>
      <c r="E51" s="163">
        <v>13</v>
      </c>
      <c r="F51" s="161">
        <v>8</v>
      </c>
      <c r="G51" s="161">
        <v>1</v>
      </c>
      <c r="H51" s="161">
        <v>2</v>
      </c>
      <c r="I51" s="162">
        <v>0</v>
      </c>
    </row>
    <row r="52" spans="2:9" s="22" customFormat="1" ht="11.1" customHeight="1" x14ac:dyDescent="0.15">
      <c r="B52" s="29" t="s">
        <v>109</v>
      </c>
      <c r="C52" s="155">
        <v>710</v>
      </c>
      <c r="D52" s="36"/>
      <c r="E52" s="164">
        <v>286</v>
      </c>
      <c r="F52" s="158">
        <v>124</v>
      </c>
      <c r="G52" s="158">
        <v>11</v>
      </c>
      <c r="H52" s="158">
        <v>28</v>
      </c>
      <c r="I52" s="159">
        <v>4</v>
      </c>
    </row>
    <row r="53" spans="2:9" s="5" customFormat="1" ht="11.1" customHeight="1" x14ac:dyDescent="0.15">
      <c r="B53" s="33" t="s">
        <v>32</v>
      </c>
      <c r="C53" s="154">
        <v>25</v>
      </c>
      <c r="D53" s="38"/>
      <c r="E53" s="163">
        <v>18</v>
      </c>
      <c r="F53" s="161">
        <v>7</v>
      </c>
      <c r="G53" s="161">
        <v>1</v>
      </c>
      <c r="H53" s="161">
        <v>1</v>
      </c>
      <c r="I53" s="162">
        <v>0</v>
      </c>
    </row>
    <row r="54" spans="2:9" s="5" customFormat="1" ht="11.1" customHeight="1" x14ac:dyDescent="0.15">
      <c r="B54" s="33" t="s">
        <v>33</v>
      </c>
      <c r="C54" s="154">
        <v>107</v>
      </c>
      <c r="D54" s="38"/>
      <c r="E54" s="163">
        <v>26</v>
      </c>
      <c r="F54" s="161">
        <v>22</v>
      </c>
      <c r="G54" s="161">
        <v>1</v>
      </c>
      <c r="H54" s="161">
        <v>5</v>
      </c>
      <c r="I54" s="162">
        <v>0</v>
      </c>
    </row>
    <row r="55" spans="2:9" s="5" customFormat="1" ht="11.1" customHeight="1" x14ac:dyDescent="0.15">
      <c r="B55" s="33" t="s">
        <v>34</v>
      </c>
      <c r="C55" s="154">
        <v>304</v>
      </c>
      <c r="D55" s="38"/>
      <c r="E55" s="163">
        <v>143</v>
      </c>
      <c r="F55" s="161">
        <v>67</v>
      </c>
      <c r="G55" s="161">
        <v>7</v>
      </c>
      <c r="H55" s="161">
        <v>17</v>
      </c>
      <c r="I55" s="162">
        <v>3</v>
      </c>
    </row>
    <row r="56" spans="2:9" s="5" customFormat="1" ht="11.1" customHeight="1" x14ac:dyDescent="0.15">
      <c r="B56" s="33" t="s">
        <v>35</v>
      </c>
      <c r="C56" s="154">
        <v>197</v>
      </c>
      <c r="D56" s="38"/>
      <c r="E56" s="163">
        <v>42</v>
      </c>
      <c r="F56" s="161">
        <v>12</v>
      </c>
      <c r="G56" s="161">
        <v>1</v>
      </c>
      <c r="H56" s="161">
        <v>3</v>
      </c>
      <c r="I56" s="162">
        <v>1</v>
      </c>
    </row>
    <row r="57" spans="2:9" s="5" customFormat="1" ht="11.1" customHeight="1" x14ac:dyDescent="0.15">
      <c r="B57" s="33" t="s">
        <v>36</v>
      </c>
      <c r="C57" s="154">
        <v>76</v>
      </c>
      <c r="D57" s="38"/>
      <c r="E57" s="163">
        <v>56</v>
      </c>
      <c r="F57" s="161">
        <v>15</v>
      </c>
      <c r="G57" s="161">
        <v>1</v>
      </c>
      <c r="H57" s="161">
        <v>2</v>
      </c>
      <c r="I57" s="162">
        <v>0</v>
      </c>
    </row>
    <row r="58" spans="2:9" s="5" customFormat="1" ht="11.1" customHeight="1" x14ac:dyDescent="0.15">
      <c r="B58" s="33" t="s">
        <v>37</v>
      </c>
      <c r="C58" s="154">
        <v>1</v>
      </c>
      <c r="D58" s="38"/>
      <c r="E58" s="163">
        <v>1</v>
      </c>
      <c r="F58" s="161">
        <v>1</v>
      </c>
      <c r="G58" s="161">
        <v>0</v>
      </c>
      <c r="H58" s="161">
        <v>0</v>
      </c>
      <c r="I58" s="162">
        <v>0</v>
      </c>
    </row>
    <row r="59" spans="2:9" s="22" customFormat="1" ht="11.1" customHeight="1" x14ac:dyDescent="0.15">
      <c r="B59" s="29" t="s">
        <v>110</v>
      </c>
      <c r="C59" s="155">
        <v>87</v>
      </c>
      <c r="D59" s="36"/>
      <c r="E59" s="164">
        <v>73</v>
      </c>
      <c r="F59" s="158">
        <v>39</v>
      </c>
      <c r="G59" s="158">
        <v>3</v>
      </c>
      <c r="H59" s="158">
        <v>6</v>
      </c>
      <c r="I59" s="159">
        <v>2</v>
      </c>
    </row>
    <row r="60" spans="2:9" s="5" customFormat="1" ht="11.1" customHeight="1" x14ac:dyDescent="0.15">
      <c r="B60" s="33" t="s">
        <v>38</v>
      </c>
      <c r="C60" s="154">
        <v>0</v>
      </c>
      <c r="D60" s="38"/>
      <c r="E60" s="163">
        <v>1</v>
      </c>
      <c r="F60" s="161">
        <v>0</v>
      </c>
      <c r="G60" s="161">
        <v>0</v>
      </c>
      <c r="H60" s="161">
        <v>0</v>
      </c>
      <c r="I60" s="162">
        <v>0</v>
      </c>
    </row>
    <row r="61" spans="2:9" s="5" customFormat="1" ht="11.1" customHeight="1" x14ac:dyDescent="0.15">
      <c r="B61" s="33" t="s">
        <v>39</v>
      </c>
      <c r="C61" s="154">
        <v>0</v>
      </c>
      <c r="D61" s="38"/>
      <c r="E61" s="163">
        <v>3</v>
      </c>
      <c r="F61" s="161">
        <v>0</v>
      </c>
      <c r="G61" s="161">
        <v>0</v>
      </c>
      <c r="H61" s="161">
        <v>0</v>
      </c>
      <c r="I61" s="162">
        <v>0</v>
      </c>
    </row>
    <row r="62" spans="2:9" s="5" customFormat="1" ht="11.1" customHeight="1" x14ac:dyDescent="0.15">
      <c r="B62" s="33" t="s">
        <v>40</v>
      </c>
      <c r="C62" s="154">
        <v>28</v>
      </c>
      <c r="D62" s="38"/>
      <c r="E62" s="163">
        <v>23</v>
      </c>
      <c r="F62" s="161">
        <v>13</v>
      </c>
      <c r="G62" s="161">
        <v>1</v>
      </c>
      <c r="H62" s="161">
        <v>3</v>
      </c>
      <c r="I62" s="162">
        <v>1</v>
      </c>
    </row>
    <row r="63" spans="2:9" s="5" customFormat="1" ht="11.1" customHeight="1" x14ac:dyDescent="0.15">
      <c r="B63" s="33" t="s">
        <v>41</v>
      </c>
      <c r="C63" s="154">
        <v>27</v>
      </c>
      <c r="D63" s="38"/>
      <c r="E63" s="163">
        <v>19</v>
      </c>
      <c r="F63" s="161">
        <v>12</v>
      </c>
      <c r="G63" s="161">
        <v>1</v>
      </c>
      <c r="H63" s="161">
        <v>3</v>
      </c>
      <c r="I63" s="162">
        <v>1</v>
      </c>
    </row>
    <row r="64" spans="2:9" s="5" customFormat="1" ht="11.1" customHeight="1" x14ac:dyDescent="0.15">
      <c r="B64" s="33" t="s">
        <v>42</v>
      </c>
      <c r="C64" s="154">
        <v>32</v>
      </c>
      <c r="D64" s="38"/>
      <c r="E64" s="163">
        <v>27</v>
      </c>
      <c r="F64" s="161">
        <v>14</v>
      </c>
      <c r="G64" s="161">
        <v>1</v>
      </c>
      <c r="H64" s="161">
        <v>0</v>
      </c>
      <c r="I64" s="162">
        <v>0</v>
      </c>
    </row>
    <row r="65" spans="2:9" s="22" customFormat="1" ht="11.1" customHeight="1" x14ac:dyDescent="0.15">
      <c r="B65" s="29" t="s">
        <v>111</v>
      </c>
      <c r="C65" s="155">
        <v>29</v>
      </c>
      <c r="D65" s="36"/>
      <c r="E65" s="164">
        <v>34</v>
      </c>
      <c r="F65" s="158">
        <v>14</v>
      </c>
      <c r="G65" s="158">
        <v>3</v>
      </c>
      <c r="H65" s="158">
        <v>2</v>
      </c>
      <c r="I65" s="159">
        <v>1</v>
      </c>
    </row>
    <row r="66" spans="2:9" s="5" customFormat="1" ht="11.1" customHeight="1" x14ac:dyDescent="0.15">
      <c r="B66" s="33" t="s">
        <v>43</v>
      </c>
      <c r="C66" s="154">
        <v>0</v>
      </c>
      <c r="D66" s="38"/>
      <c r="E66" s="163">
        <v>0</v>
      </c>
      <c r="F66" s="161">
        <v>0</v>
      </c>
      <c r="G66" s="161">
        <v>0</v>
      </c>
      <c r="H66" s="161">
        <v>0</v>
      </c>
      <c r="I66" s="162">
        <v>0</v>
      </c>
    </row>
    <row r="67" spans="2:9" s="5" customFormat="1" ht="11.1" customHeight="1" x14ac:dyDescent="0.15">
      <c r="B67" s="33" t="s">
        <v>44</v>
      </c>
      <c r="C67" s="154">
        <v>17</v>
      </c>
      <c r="D67" s="38"/>
      <c r="E67" s="163">
        <v>12</v>
      </c>
      <c r="F67" s="161">
        <v>5</v>
      </c>
      <c r="G67" s="161">
        <v>0</v>
      </c>
      <c r="H67" s="161">
        <v>0</v>
      </c>
      <c r="I67" s="162">
        <v>0</v>
      </c>
    </row>
    <row r="68" spans="2:9" s="5" customFormat="1" ht="11.1" customHeight="1" x14ac:dyDescent="0.15">
      <c r="B68" s="33" t="s">
        <v>45</v>
      </c>
      <c r="C68" s="154">
        <v>4</v>
      </c>
      <c r="D68" s="38"/>
      <c r="E68" s="163">
        <v>5</v>
      </c>
      <c r="F68" s="161">
        <v>3</v>
      </c>
      <c r="G68" s="161">
        <v>0</v>
      </c>
      <c r="H68" s="161">
        <v>0</v>
      </c>
      <c r="I68" s="162">
        <v>0</v>
      </c>
    </row>
    <row r="69" spans="2:9" s="5" customFormat="1" ht="11.1" customHeight="1" x14ac:dyDescent="0.15">
      <c r="B69" s="33" t="s">
        <v>46</v>
      </c>
      <c r="C69" s="154">
        <v>8</v>
      </c>
      <c r="D69" s="38"/>
      <c r="E69" s="163">
        <v>17</v>
      </c>
      <c r="F69" s="161">
        <v>6</v>
      </c>
      <c r="G69" s="161">
        <v>3</v>
      </c>
      <c r="H69" s="161">
        <v>2</v>
      </c>
      <c r="I69" s="162">
        <v>1</v>
      </c>
    </row>
    <row r="70" spans="2:9" s="22" customFormat="1" ht="11.1" customHeight="1" x14ac:dyDescent="0.15">
      <c r="B70" s="29" t="s">
        <v>112</v>
      </c>
      <c r="C70" s="155">
        <v>61</v>
      </c>
      <c r="D70" s="36"/>
      <c r="E70" s="164">
        <v>36</v>
      </c>
      <c r="F70" s="158">
        <v>17</v>
      </c>
      <c r="G70" s="158">
        <v>0</v>
      </c>
      <c r="H70" s="158">
        <v>3</v>
      </c>
      <c r="I70" s="159">
        <v>0</v>
      </c>
    </row>
    <row r="71" spans="2:9" s="5" customFormat="1" ht="11.1" customHeight="1" x14ac:dyDescent="0.15">
      <c r="B71" s="33" t="s">
        <v>47</v>
      </c>
      <c r="C71" s="154">
        <v>43</v>
      </c>
      <c r="D71" s="38"/>
      <c r="E71" s="163">
        <v>20</v>
      </c>
      <c r="F71" s="161">
        <v>10</v>
      </c>
      <c r="G71" s="161">
        <v>0</v>
      </c>
      <c r="H71" s="161">
        <v>3</v>
      </c>
      <c r="I71" s="162">
        <v>0</v>
      </c>
    </row>
    <row r="72" spans="2:9" s="5" customFormat="1" ht="11.1" customHeight="1" x14ac:dyDescent="0.15">
      <c r="B72" s="33" t="s">
        <v>48</v>
      </c>
      <c r="C72" s="154">
        <v>1</v>
      </c>
      <c r="D72" s="38"/>
      <c r="E72" s="163">
        <v>1</v>
      </c>
      <c r="F72" s="161">
        <v>5</v>
      </c>
      <c r="G72" s="161">
        <v>0</v>
      </c>
      <c r="H72" s="161">
        <v>0</v>
      </c>
      <c r="I72" s="162">
        <v>0</v>
      </c>
    </row>
    <row r="73" spans="2:9" s="5" customFormat="1" ht="11.1" customHeight="1" x14ac:dyDescent="0.15">
      <c r="B73" s="33" t="s">
        <v>49</v>
      </c>
      <c r="C73" s="154">
        <v>1</v>
      </c>
      <c r="D73" s="38"/>
      <c r="E73" s="163">
        <v>0</v>
      </c>
      <c r="F73" s="161">
        <v>0</v>
      </c>
      <c r="G73" s="161">
        <v>0</v>
      </c>
      <c r="H73" s="161">
        <v>0</v>
      </c>
      <c r="I73" s="162">
        <v>0</v>
      </c>
    </row>
    <row r="74" spans="2:9" s="5" customFormat="1" ht="11.1" customHeight="1" x14ac:dyDescent="0.15">
      <c r="B74" s="33" t="s">
        <v>50</v>
      </c>
      <c r="C74" s="154">
        <v>2</v>
      </c>
      <c r="D74" s="38"/>
      <c r="E74" s="163">
        <v>3</v>
      </c>
      <c r="F74" s="161">
        <v>0</v>
      </c>
      <c r="G74" s="161">
        <v>0</v>
      </c>
      <c r="H74" s="161">
        <v>0</v>
      </c>
      <c r="I74" s="162">
        <v>0</v>
      </c>
    </row>
    <row r="75" spans="2:9" s="5" customFormat="1" ht="11.1" customHeight="1" x14ac:dyDescent="0.15">
      <c r="B75" s="33" t="s">
        <v>51</v>
      </c>
      <c r="C75" s="154">
        <v>1</v>
      </c>
      <c r="D75" s="38"/>
      <c r="E75" s="163">
        <v>2</v>
      </c>
      <c r="F75" s="161">
        <v>0</v>
      </c>
      <c r="G75" s="161">
        <v>0</v>
      </c>
      <c r="H75" s="161">
        <v>0</v>
      </c>
      <c r="I75" s="162">
        <v>0</v>
      </c>
    </row>
    <row r="76" spans="2:9" s="5" customFormat="1" ht="11.1" customHeight="1" x14ac:dyDescent="0.15">
      <c r="B76" s="33" t="s">
        <v>52</v>
      </c>
      <c r="C76" s="154">
        <v>5</v>
      </c>
      <c r="D76" s="38"/>
      <c r="E76" s="163">
        <v>7</v>
      </c>
      <c r="F76" s="161">
        <v>2</v>
      </c>
      <c r="G76" s="161">
        <v>0</v>
      </c>
      <c r="H76" s="161">
        <v>0</v>
      </c>
      <c r="I76" s="162">
        <v>0</v>
      </c>
    </row>
    <row r="77" spans="2:9" s="5" customFormat="1" ht="11.1" customHeight="1" x14ac:dyDescent="0.15">
      <c r="B77" s="33" t="s">
        <v>53</v>
      </c>
      <c r="C77" s="154">
        <v>7</v>
      </c>
      <c r="D77" s="38"/>
      <c r="E77" s="163">
        <v>3</v>
      </c>
      <c r="F77" s="161">
        <v>0</v>
      </c>
      <c r="G77" s="161">
        <v>0</v>
      </c>
      <c r="H77" s="161">
        <v>0</v>
      </c>
      <c r="I77" s="162">
        <v>0</v>
      </c>
    </row>
    <row r="78" spans="2:9" s="5" customFormat="1" ht="11.1" customHeight="1" thickBot="1" x14ac:dyDescent="0.2">
      <c r="B78" s="34" t="s">
        <v>54</v>
      </c>
      <c r="C78" s="156">
        <v>1</v>
      </c>
      <c r="D78" s="41"/>
      <c r="E78" s="165">
        <v>0</v>
      </c>
      <c r="F78" s="166">
        <v>0</v>
      </c>
      <c r="G78" s="166">
        <v>0</v>
      </c>
      <c r="H78" s="166">
        <v>0</v>
      </c>
      <c r="I78" s="167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54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85</v>
      </c>
    </row>
    <row r="2" spans="2:9" s="3" customFormat="1" ht="14.4" x14ac:dyDescent="0.15">
      <c r="B2" s="247" t="str">
        <f>'D-a-(2)'!B2:I2</f>
        <v>６　年次別　都道府県別  詐欺　手口別　認知・検挙件数及び検挙人員（つづき）</v>
      </c>
      <c r="C2" s="247"/>
      <c r="D2" s="247"/>
      <c r="E2" s="247"/>
      <c r="F2" s="247"/>
      <c r="G2" s="247"/>
      <c r="H2" s="247"/>
      <c r="I2" s="247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0" t="s">
        <v>68</v>
      </c>
      <c r="D4" s="250"/>
      <c r="E4" s="250"/>
      <c r="F4" s="250"/>
      <c r="G4" s="250"/>
      <c r="H4" s="250"/>
      <c r="I4" s="250"/>
    </row>
    <row r="5" spans="2:9" s="5" customFormat="1" x14ac:dyDescent="0.15">
      <c r="B5" s="251" t="s">
        <v>57</v>
      </c>
      <c r="C5" s="264" t="s">
        <v>0</v>
      </c>
      <c r="D5" s="254" t="s">
        <v>58</v>
      </c>
      <c r="E5" s="255"/>
      <c r="F5" s="248" t="s">
        <v>59</v>
      </c>
      <c r="G5" s="249"/>
      <c r="H5" s="249"/>
      <c r="I5" s="249"/>
    </row>
    <row r="6" spans="2:9" s="5" customFormat="1" x14ac:dyDescent="0.15">
      <c r="B6" s="252"/>
      <c r="C6" s="265"/>
      <c r="D6" s="256"/>
      <c r="E6" s="257"/>
      <c r="F6" s="260" t="s">
        <v>60</v>
      </c>
      <c r="G6" s="9"/>
      <c r="H6" s="262" t="s">
        <v>61</v>
      </c>
      <c r="I6" s="9"/>
    </row>
    <row r="7" spans="2:9" s="5" customFormat="1" x14ac:dyDescent="0.15">
      <c r="B7" s="253"/>
      <c r="C7" s="266"/>
      <c r="D7" s="258"/>
      <c r="E7" s="259"/>
      <c r="F7" s="261"/>
      <c r="G7" s="8" t="s">
        <v>1</v>
      </c>
      <c r="H7" s="263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'D-a-(8)'!B9</f>
        <v>2011  平成23年</v>
      </c>
      <c r="C9" s="19">
        <v>541</v>
      </c>
      <c r="D9" s="16">
        <v>23.105360443622921</v>
      </c>
      <c r="E9" s="18">
        <v>125</v>
      </c>
      <c r="F9" s="150">
        <v>47</v>
      </c>
      <c r="G9" s="150">
        <v>6</v>
      </c>
      <c r="H9" s="150">
        <v>6</v>
      </c>
      <c r="I9" s="150">
        <v>0</v>
      </c>
    </row>
    <row r="10" spans="2:9" s="5" customFormat="1" x14ac:dyDescent="0.15">
      <c r="B10" s="18" t="str">
        <f>'D-a-(8)'!B10</f>
        <v>2012      24</v>
      </c>
      <c r="C10" s="19">
        <v>393</v>
      </c>
      <c r="D10" s="16">
        <v>32.569974554707379</v>
      </c>
      <c r="E10" s="18">
        <v>128</v>
      </c>
      <c r="F10" s="150">
        <v>58</v>
      </c>
      <c r="G10" s="150">
        <v>9</v>
      </c>
      <c r="H10" s="150">
        <v>11</v>
      </c>
      <c r="I10" s="150">
        <v>1</v>
      </c>
    </row>
    <row r="11" spans="2:9" s="5" customFormat="1" x14ac:dyDescent="0.15">
      <c r="B11" s="18" t="str">
        <f>'D-a-(8)'!B11</f>
        <v>2013      25</v>
      </c>
      <c r="C11" s="19">
        <v>330</v>
      </c>
      <c r="D11" s="16">
        <v>43.636363636363633</v>
      </c>
      <c r="E11" s="18">
        <v>144</v>
      </c>
      <c r="F11" s="150">
        <v>58</v>
      </c>
      <c r="G11" s="150">
        <v>11</v>
      </c>
      <c r="H11" s="150">
        <v>4</v>
      </c>
      <c r="I11" s="150">
        <v>1</v>
      </c>
    </row>
    <row r="12" spans="2:9" s="5" customFormat="1" x14ac:dyDescent="0.15">
      <c r="B12" s="18" t="str">
        <f>'D-a-(8)'!B12</f>
        <v>2014      26</v>
      </c>
      <c r="C12" s="19">
        <v>307</v>
      </c>
      <c r="D12" s="16">
        <v>21.824104234527688</v>
      </c>
      <c r="E12" s="18">
        <v>67</v>
      </c>
      <c r="F12" s="150">
        <v>35</v>
      </c>
      <c r="G12" s="150">
        <v>4</v>
      </c>
      <c r="H12" s="150">
        <v>3</v>
      </c>
      <c r="I12" s="150">
        <v>0</v>
      </c>
    </row>
    <row r="13" spans="2:9" s="5" customFormat="1" x14ac:dyDescent="0.15">
      <c r="B13" s="18" t="str">
        <f>'D-a-(8)'!B13</f>
        <v>2015      27</v>
      </c>
      <c r="C13" s="19">
        <v>326</v>
      </c>
      <c r="D13" s="16">
        <v>102.1472392638037</v>
      </c>
      <c r="E13" s="18">
        <v>333</v>
      </c>
      <c r="F13" s="150">
        <v>41</v>
      </c>
      <c r="G13" s="150">
        <v>11</v>
      </c>
      <c r="H13" s="150">
        <v>0</v>
      </c>
      <c r="I13" s="150">
        <v>0</v>
      </c>
    </row>
    <row r="14" spans="2:9" s="5" customFormat="1" x14ac:dyDescent="0.15">
      <c r="B14" s="18" t="str">
        <f>'D-a-(8)'!B14</f>
        <v>2016      28</v>
      </c>
      <c r="C14" s="58">
        <v>222</v>
      </c>
      <c r="D14" s="16">
        <v>59.009009009009006</v>
      </c>
      <c r="E14" s="151">
        <v>131</v>
      </c>
      <c r="F14" s="150">
        <v>52</v>
      </c>
      <c r="G14" s="150">
        <v>18</v>
      </c>
      <c r="H14" s="150">
        <v>5</v>
      </c>
      <c r="I14" s="150">
        <v>0</v>
      </c>
    </row>
    <row r="15" spans="2:9" s="5" customFormat="1" x14ac:dyDescent="0.15">
      <c r="B15" s="18" t="str">
        <f>'D-a-(8)'!B15</f>
        <v>2017      29</v>
      </c>
      <c r="C15" s="58">
        <v>202</v>
      </c>
      <c r="D15" s="16">
        <v>35.64356435643564</v>
      </c>
      <c r="E15" s="151">
        <v>72</v>
      </c>
      <c r="F15" s="150">
        <v>53</v>
      </c>
      <c r="G15" s="150">
        <v>9</v>
      </c>
      <c r="H15" s="150">
        <v>3</v>
      </c>
      <c r="I15" s="150">
        <v>0</v>
      </c>
    </row>
    <row r="16" spans="2:9" s="5" customFormat="1" x14ac:dyDescent="0.15">
      <c r="B16" s="18" t="str">
        <f>'D-a-(8)'!B16</f>
        <v>2018      30</v>
      </c>
      <c r="C16" s="19">
        <v>222</v>
      </c>
      <c r="D16" s="16">
        <v>31.531531531531531</v>
      </c>
      <c r="E16" s="73">
        <v>70</v>
      </c>
      <c r="F16" s="150">
        <v>43</v>
      </c>
      <c r="G16" s="150">
        <v>10</v>
      </c>
      <c r="H16" s="150">
        <v>2</v>
      </c>
      <c r="I16" s="150">
        <v>1</v>
      </c>
    </row>
    <row r="17" spans="2:9" s="22" customFormat="1" x14ac:dyDescent="0.15">
      <c r="B17" s="18" t="str">
        <f>'D-a-(8)'!B17</f>
        <v>2019  令和元年</v>
      </c>
      <c r="C17" s="19">
        <v>157</v>
      </c>
      <c r="D17" s="16">
        <v>52.229299363057322</v>
      </c>
      <c r="E17" s="72">
        <v>82</v>
      </c>
      <c r="F17" s="72">
        <v>37</v>
      </c>
      <c r="G17" s="72">
        <v>10</v>
      </c>
      <c r="H17" s="72">
        <v>0</v>
      </c>
      <c r="I17" s="73">
        <v>0</v>
      </c>
    </row>
    <row r="18" spans="2:9" s="22" customFormat="1" x14ac:dyDescent="0.15">
      <c r="B18" s="23" t="str">
        <f>'D-a-(8)'!B18</f>
        <v>2020      ２</v>
      </c>
      <c r="C18" s="24">
        <f>SUM(C20,C26,C33,C34,C45,C52,C59,C65,C70)</f>
        <v>72</v>
      </c>
      <c r="D18" s="25">
        <f>E18/C18*100</f>
        <v>66.666666666666657</v>
      </c>
      <c r="E18" s="74">
        <f>SUM(E20,E26,E33,E34,E45,E52,E59,E65,E70)</f>
        <v>48</v>
      </c>
      <c r="F18" s="75">
        <f>SUM(F20,F26,F33,F34,F45,F52,F59,F65,F70)</f>
        <v>26</v>
      </c>
      <c r="G18" s="75">
        <f>SUM(G20,G26,G33,G34,G45,G52,G59,G65,G70)</f>
        <v>5</v>
      </c>
      <c r="H18" s="75">
        <f>SUM(H20,H26,H33,H34,H45,H52,H59,H65,H70)</f>
        <v>0</v>
      </c>
      <c r="I18" s="75">
        <f>SUM(I20,I26,I33,I34,I45,I52,I59,I65,I70)</f>
        <v>0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168">
        <v>7</v>
      </c>
      <c r="D20" s="36"/>
      <c r="E20" s="173">
        <v>5</v>
      </c>
      <c r="F20" s="174">
        <v>1</v>
      </c>
      <c r="G20" s="174">
        <v>0</v>
      </c>
      <c r="H20" s="174">
        <v>0</v>
      </c>
      <c r="I20" s="175">
        <v>0</v>
      </c>
    </row>
    <row r="21" spans="2:9" s="5" customFormat="1" ht="11.1" customHeight="1" x14ac:dyDescent="0.15">
      <c r="B21" s="33" t="s">
        <v>4</v>
      </c>
      <c r="C21" s="169">
        <v>3</v>
      </c>
      <c r="D21" s="38"/>
      <c r="E21" s="176">
        <v>1</v>
      </c>
      <c r="F21" s="177">
        <v>0</v>
      </c>
      <c r="G21" s="177">
        <v>0</v>
      </c>
      <c r="H21" s="177">
        <v>0</v>
      </c>
      <c r="I21" s="178">
        <v>0</v>
      </c>
    </row>
    <row r="22" spans="2:9" s="5" customFormat="1" ht="11.1" customHeight="1" x14ac:dyDescent="0.15">
      <c r="B22" s="33" t="s">
        <v>5</v>
      </c>
      <c r="C22" s="169">
        <v>0</v>
      </c>
      <c r="D22" s="38"/>
      <c r="E22" s="176">
        <v>0</v>
      </c>
      <c r="F22" s="177">
        <v>0</v>
      </c>
      <c r="G22" s="177">
        <v>0</v>
      </c>
      <c r="H22" s="177">
        <v>0</v>
      </c>
      <c r="I22" s="178">
        <v>0</v>
      </c>
    </row>
    <row r="23" spans="2:9" s="5" customFormat="1" ht="11.1" customHeight="1" x14ac:dyDescent="0.15">
      <c r="B23" s="33" t="s">
        <v>6</v>
      </c>
      <c r="C23" s="169">
        <v>0</v>
      </c>
      <c r="D23" s="38"/>
      <c r="E23" s="176">
        <v>0</v>
      </c>
      <c r="F23" s="177">
        <v>0</v>
      </c>
      <c r="G23" s="177">
        <v>0</v>
      </c>
      <c r="H23" s="177">
        <v>0</v>
      </c>
      <c r="I23" s="178">
        <v>0</v>
      </c>
    </row>
    <row r="24" spans="2:9" s="5" customFormat="1" ht="11.1" customHeight="1" x14ac:dyDescent="0.15">
      <c r="B24" s="33" t="s">
        <v>7</v>
      </c>
      <c r="C24" s="169">
        <v>4</v>
      </c>
      <c r="D24" s="38"/>
      <c r="E24" s="176">
        <v>4</v>
      </c>
      <c r="F24" s="177">
        <v>1</v>
      </c>
      <c r="G24" s="177">
        <v>0</v>
      </c>
      <c r="H24" s="177">
        <v>0</v>
      </c>
      <c r="I24" s="178">
        <v>0</v>
      </c>
    </row>
    <row r="25" spans="2:9" s="5" customFormat="1" ht="11.1" customHeight="1" x14ac:dyDescent="0.15">
      <c r="B25" s="33" t="s">
        <v>8</v>
      </c>
      <c r="C25" s="169">
        <v>0</v>
      </c>
      <c r="D25" s="38"/>
      <c r="E25" s="176">
        <v>0</v>
      </c>
      <c r="F25" s="177">
        <v>0</v>
      </c>
      <c r="G25" s="177">
        <v>0</v>
      </c>
      <c r="H25" s="177">
        <v>0</v>
      </c>
      <c r="I25" s="178">
        <v>0</v>
      </c>
    </row>
    <row r="26" spans="2:9" s="22" customFormat="1" ht="11.1" customHeight="1" x14ac:dyDescent="0.15">
      <c r="B26" s="29" t="s">
        <v>106</v>
      </c>
      <c r="C26" s="168">
        <v>3</v>
      </c>
      <c r="D26" s="36"/>
      <c r="E26" s="173">
        <v>1</v>
      </c>
      <c r="F26" s="174">
        <v>1</v>
      </c>
      <c r="G26" s="174">
        <v>0</v>
      </c>
      <c r="H26" s="174">
        <v>0</v>
      </c>
      <c r="I26" s="175">
        <v>0</v>
      </c>
    </row>
    <row r="27" spans="2:9" s="5" customFormat="1" ht="11.1" customHeight="1" x14ac:dyDescent="0.15">
      <c r="B27" s="33" t="s">
        <v>9</v>
      </c>
      <c r="C27" s="169">
        <v>2</v>
      </c>
      <c r="D27" s="38"/>
      <c r="E27" s="176">
        <v>1</v>
      </c>
      <c r="F27" s="177">
        <v>1</v>
      </c>
      <c r="G27" s="177">
        <v>0</v>
      </c>
      <c r="H27" s="177">
        <v>0</v>
      </c>
      <c r="I27" s="178">
        <v>0</v>
      </c>
    </row>
    <row r="28" spans="2:9" s="5" customFormat="1" ht="11.1" customHeight="1" x14ac:dyDescent="0.15">
      <c r="B28" s="33" t="s">
        <v>10</v>
      </c>
      <c r="C28" s="169">
        <v>0</v>
      </c>
      <c r="D28" s="38"/>
      <c r="E28" s="176">
        <v>0</v>
      </c>
      <c r="F28" s="177">
        <v>0</v>
      </c>
      <c r="G28" s="177">
        <v>0</v>
      </c>
      <c r="H28" s="177">
        <v>0</v>
      </c>
      <c r="I28" s="178">
        <v>0</v>
      </c>
    </row>
    <row r="29" spans="2:9" s="5" customFormat="1" ht="11.1" customHeight="1" x14ac:dyDescent="0.15">
      <c r="B29" s="33" t="s">
        <v>11</v>
      </c>
      <c r="C29" s="169">
        <v>0</v>
      </c>
      <c r="D29" s="38"/>
      <c r="E29" s="176">
        <v>0</v>
      </c>
      <c r="F29" s="177">
        <v>0</v>
      </c>
      <c r="G29" s="177">
        <v>0</v>
      </c>
      <c r="H29" s="177">
        <v>0</v>
      </c>
      <c r="I29" s="178">
        <v>0</v>
      </c>
    </row>
    <row r="30" spans="2:9" s="5" customFormat="1" ht="11.1" customHeight="1" x14ac:dyDescent="0.15">
      <c r="B30" s="33" t="s">
        <v>12</v>
      </c>
      <c r="C30" s="169">
        <v>0</v>
      </c>
      <c r="D30" s="38"/>
      <c r="E30" s="176">
        <v>0</v>
      </c>
      <c r="F30" s="177">
        <v>0</v>
      </c>
      <c r="G30" s="177">
        <v>0</v>
      </c>
      <c r="H30" s="177">
        <v>0</v>
      </c>
      <c r="I30" s="178">
        <v>0</v>
      </c>
    </row>
    <row r="31" spans="2:9" s="5" customFormat="1" ht="11.1" customHeight="1" x14ac:dyDescent="0.15">
      <c r="B31" s="33" t="s">
        <v>13</v>
      </c>
      <c r="C31" s="169">
        <v>0</v>
      </c>
      <c r="D31" s="38"/>
      <c r="E31" s="176">
        <v>0</v>
      </c>
      <c r="F31" s="177">
        <v>0</v>
      </c>
      <c r="G31" s="177">
        <v>0</v>
      </c>
      <c r="H31" s="177">
        <v>0</v>
      </c>
      <c r="I31" s="178">
        <v>0</v>
      </c>
    </row>
    <row r="32" spans="2:9" s="5" customFormat="1" ht="11.1" customHeight="1" x14ac:dyDescent="0.15">
      <c r="B32" s="33" t="s">
        <v>14</v>
      </c>
      <c r="C32" s="169">
        <v>1</v>
      </c>
      <c r="D32" s="38"/>
      <c r="E32" s="176">
        <v>0</v>
      </c>
      <c r="F32" s="177">
        <v>0</v>
      </c>
      <c r="G32" s="177">
        <v>0</v>
      </c>
      <c r="H32" s="177">
        <v>0</v>
      </c>
      <c r="I32" s="178">
        <v>0</v>
      </c>
    </row>
    <row r="33" spans="2:9" s="22" customFormat="1" ht="11.1" customHeight="1" x14ac:dyDescent="0.15">
      <c r="B33" s="29" t="s">
        <v>15</v>
      </c>
      <c r="C33" s="168">
        <v>17</v>
      </c>
      <c r="D33" s="39"/>
      <c r="E33" s="173">
        <v>12</v>
      </c>
      <c r="F33" s="174">
        <v>3</v>
      </c>
      <c r="G33" s="174">
        <v>1</v>
      </c>
      <c r="H33" s="174">
        <v>0</v>
      </c>
      <c r="I33" s="175">
        <v>0</v>
      </c>
    </row>
    <row r="34" spans="2:9" s="22" customFormat="1" ht="11.1" customHeight="1" x14ac:dyDescent="0.15">
      <c r="B34" s="29" t="s">
        <v>107</v>
      </c>
      <c r="C34" s="168">
        <v>13</v>
      </c>
      <c r="D34" s="36"/>
      <c r="E34" s="173">
        <v>9</v>
      </c>
      <c r="F34" s="174">
        <v>7</v>
      </c>
      <c r="G34" s="174">
        <v>0</v>
      </c>
      <c r="H34" s="174">
        <v>0</v>
      </c>
      <c r="I34" s="175">
        <v>0</v>
      </c>
    </row>
    <row r="35" spans="2:9" s="5" customFormat="1" ht="11.1" customHeight="1" x14ac:dyDescent="0.15">
      <c r="B35" s="33" t="s">
        <v>16</v>
      </c>
      <c r="C35" s="169">
        <v>4</v>
      </c>
      <c r="D35" s="38"/>
      <c r="E35" s="176">
        <v>0</v>
      </c>
      <c r="F35" s="177">
        <v>0</v>
      </c>
      <c r="G35" s="177">
        <v>0</v>
      </c>
      <c r="H35" s="177">
        <v>0</v>
      </c>
      <c r="I35" s="178">
        <v>0</v>
      </c>
    </row>
    <row r="36" spans="2:9" s="5" customFormat="1" ht="11.1" customHeight="1" x14ac:dyDescent="0.15">
      <c r="B36" s="33" t="s">
        <v>17</v>
      </c>
      <c r="C36" s="169">
        <v>1</v>
      </c>
      <c r="D36" s="38"/>
      <c r="E36" s="176">
        <v>0</v>
      </c>
      <c r="F36" s="177">
        <v>0</v>
      </c>
      <c r="G36" s="177">
        <v>0</v>
      </c>
      <c r="H36" s="177">
        <v>0</v>
      </c>
      <c r="I36" s="178">
        <v>0</v>
      </c>
    </row>
    <row r="37" spans="2:9" s="5" customFormat="1" ht="11.1" customHeight="1" x14ac:dyDescent="0.15">
      <c r="B37" s="33" t="s">
        <v>18</v>
      </c>
      <c r="C37" s="169">
        <v>0</v>
      </c>
      <c r="D37" s="38"/>
      <c r="E37" s="176">
        <v>1</v>
      </c>
      <c r="F37" s="177">
        <v>1</v>
      </c>
      <c r="G37" s="177">
        <v>0</v>
      </c>
      <c r="H37" s="177">
        <v>0</v>
      </c>
      <c r="I37" s="178">
        <v>0</v>
      </c>
    </row>
    <row r="38" spans="2:9" s="5" customFormat="1" ht="11.1" customHeight="1" x14ac:dyDescent="0.15">
      <c r="B38" s="33" t="s">
        <v>19</v>
      </c>
      <c r="C38" s="169">
        <v>1</v>
      </c>
      <c r="D38" s="38"/>
      <c r="E38" s="176">
        <v>0</v>
      </c>
      <c r="F38" s="177">
        <v>0</v>
      </c>
      <c r="G38" s="177">
        <v>0</v>
      </c>
      <c r="H38" s="177">
        <v>0</v>
      </c>
      <c r="I38" s="178">
        <v>0</v>
      </c>
    </row>
    <row r="39" spans="2:9" s="5" customFormat="1" ht="11.1" customHeight="1" x14ac:dyDescent="0.15">
      <c r="B39" s="33" t="s">
        <v>20</v>
      </c>
      <c r="C39" s="169">
        <v>2</v>
      </c>
      <c r="D39" s="38"/>
      <c r="E39" s="176">
        <v>2</v>
      </c>
      <c r="F39" s="177">
        <v>2</v>
      </c>
      <c r="G39" s="177">
        <v>0</v>
      </c>
      <c r="H39" s="177">
        <v>0</v>
      </c>
      <c r="I39" s="178">
        <v>0</v>
      </c>
    </row>
    <row r="40" spans="2:9" s="5" customFormat="1" ht="11.1" customHeight="1" x14ac:dyDescent="0.15">
      <c r="B40" s="33" t="s">
        <v>21</v>
      </c>
      <c r="C40" s="169">
        <v>0</v>
      </c>
      <c r="D40" s="38"/>
      <c r="E40" s="176">
        <v>0</v>
      </c>
      <c r="F40" s="177">
        <v>0</v>
      </c>
      <c r="G40" s="177">
        <v>0</v>
      </c>
      <c r="H40" s="177">
        <v>0</v>
      </c>
      <c r="I40" s="178">
        <v>0</v>
      </c>
    </row>
    <row r="41" spans="2:9" s="5" customFormat="1" ht="11.1" customHeight="1" x14ac:dyDescent="0.15">
      <c r="B41" s="33" t="s">
        <v>22</v>
      </c>
      <c r="C41" s="169">
        <v>2</v>
      </c>
      <c r="D41" s="38"/>
      <c r="E41" s="176">
        <v>2</v>
      </c>
      <c r="F41" s="177">
        <v>2</v>
      </c>
      <c r="G41" s="177">
        <v>0</v>
      </c>
      <c r="H41" s="177">
        <v>0</v>
      </c>
      <c r="I41" s="178">
        <v>0</v>
      </c>
    </row>
    <row r="42" spans="2:9" s="5" customFormat="1" ht="11.1" customHeight="1" x14ac:dyDescent="0.15">
      <c r="B42" s="33" t="s">
        <v>23</v>
      </c>
      <c r="C42" s="169">
        <v>0</v>
      </c>
      <c r="D42" s="38"/>
      <c r="E42" s="176">
        <v>0</v>
      </c>
      <c r="F42" s="177">
        <v>0</v>
      </c>
      <c r="G42" s="177">
        <v>0</v>
      </c>
      <c r="H42" s="177">
        <v>0</v>
      </c>
      <c r="I42" s="178">
        <v>0</v>
      </c>
    </row>
    <row r="43" spans="2:9" s="5" customFormat="1" ht="11.1" customHeight="1" x14ac:dyDescent="0.15">
      <c r="B43" s="33" t="s">
        <v>24</v>
      </c>
      <c r="C43" s="169">
        <v>0</v>
      </c>
      <c r="D43" s="38"/>
      <c r="E43" s="176">
        <v>0</v>
      </c>
      <c r="F43" s="177">
        <v>0</v>
      </c>
      <c r="G43" s="177">
        <v>0</v>
      </c>
      <c r="H43" s="177">
        <v>0</v>
      </c>
      <c r="I43" s="178">
        <v>0</v>
      </c>
    </row>
    <row r="44" spans="2:9" s="5" customFormat="1" ht="11.1" customHeight="1" x14ac:dyDescent="0.15">
      <c r="B44" s="33" t="s">
        <v>25</v>
      </c>
      <c r="C44" s="169">
        <v>3</v>
      </c>
      <c r="D44" s="38"/>
      <c r="E44" s="176">
        <v>4</v>
      </c>
      <c r="F44" s="177">
        <v>2</v>
      </c>
      <c r="G44" s="177">
        <v>0</v>
      </c>
      <c r="H44" s="177">
        <v>0</v>
      </c>
      <c r="I44" s="178">
        <v>0</v>
      </c>
    </row>
    <row r="45" spans="2:9" s="22" customFormat="1" ht="11.1" customHeight="1" x14ac:dyDescent="0.15">
      <c r="B45" s="29" t="s">
        <v>108</v>
      </c>
      <c r="C45" s="168">
        <v>7</v>
      </c>
      <c r="D45" s="36"/>
      <c r="E45" s="173">
        <v>1</v>
      </c>
      <c r="F45" s="174">
        <v>1</v>
      </c>
      <c r="G45" s="174">
        <v>0</v>
      </c>
      <c r="H45" s="174">
        <v>0</v>
      </c>
      <c r="I45" s="175">
        <v>0</v>
      </c>
    </row>
    <row r="46" spans="2:9" s="5" customFormat="1" ht="11.1" customHeight="1" x14ac:dyDescent="0.15">
      <c r="B46" s="33" t="s">
        <v>26</v>
      </c>
      <c r="C46" s="170">
        <v>0</v>
      </c>
      <c r="D46" s="38"/>
      <c r="E46" s="176">
        <v>0</v>
      </c>
      <c r="F46" s="177">
        <v>0</v>
      </c>
      <c r="G46" s="177">
        <v>0</v>
      </c>
      <c r="H46" s="177">
        <v>0</v>
      </c>
      <c r="I46" s="178">
        <v>0</v>
      </c>
    </row>
    <row r="47" spans="2:9" s="5" customFormat="1" ht="11.1" customHeight="1" x14ac:dyDescent="0.15">
      <c r="B47" s="33" t="s">
        <v>27</v>
      </c>
      <c r="C47" s="170">
        <v>1</v>
      </c>
      <c r="D47" s="38"/>
      <c r="E47" s="176">
        <v>0</v>
      </c>
      <c r="F47" s="177">
        <v>0</v>
      </c>
      <c r="G47" s="177">
        <v>0</v>
      </c>
      <c r="H47" s="177">
        <v>0</v>
      </c>
      <c r="I47" s="178">
        <v>0</v>
      </c>
    </row>
    <row r="48" spans="2:9" s="5" customFormat="1" ht="11.1" customHeight="1" x14ac:dyDescent="0.15">
      <c r="B48" s="33" t="s">
        <v>28</v>
      </c>
      <c r="C48" s="170">
        <v>1</v>
      </c>
      <c r="D48" s="38"/>
      <c r="E48" s="176">
        <v>1</v>
      </c>
      <c r="F48" s="177">
        <v>1</v>
      </c>
      <c r="G48" s="177">
        <v>0</v>
      </c>
      <c r="H48" s="177">
        <v>0</v>
      </c>
      <c r="I48" s="178">
        <v>0</v>
      </c>
    </row>
    <row r="49" spans="2:9" s="5" customFormat="1" ht="11.1" customHeight="1" x14ac:dyDescent="0.15">
      <c r="B49" s="33" t="s">
        <v>29</v>
      </c>
      <c r="C49" s="170">
        <v>2</v>
      </c>
      <c r="D49" s="38"/>
      <c r="E49" s="176">
        <v>0</v>
      </c>
      <c r="F49" s="177">
        <v>0</v>
      </c>
      <c r="G49" s="177">
        <v>0</v>
      </c>
      <c r="H49" s="177">
        <v>0</v>
      </c>
      <c r="I49" s="178">
        <v>0</v>
      </c>
    </row>
    <row r="50" spans="2:9" s="5" customFormat="1" ht="11.1" customHeight="1" x14ac:dyDescent="0.15">
      <c r="B50" s="33" t="s">
        <v>30</v>
      </c>
      <c r="C50" s="170">
        <v>1</v>
      </c>
      <c r="D50" s="38"/>
      <c r="E50" s="176">
        <v>0</v>
      </c>
      <c r="F50" s="177">
        <v>0</v>
      </c>
      <c r="G50" s="177">
        <v>0</v>
      </c>
      <c r="H50" s="177">
        <v>0</v>
      </c>
      <c r="I50" s="178">
        <v>0</v>
      </c>
    </row>
    <row r="51" spans="2:9" s="5" customFormat="1" ht="11.1" customHeight="1" x14ac:dyDescent="0.15">
      <c r="B51" s="33" t="s">
        <v>31</v>
      </c>
      <c r="C51" s="170">
        <v>2</v>
      </c>
      <c r="D51" s="38"/>
      <c r="E51" s="176">
        <v>0</v>
      </c>
      <c r="F51" s="177">
        <v>0</v>
      </c>
      <c r="G51" s="177">
        <v>0</v>
      </c>
      <c r="H51" s="177">
        <v>0</v>
      </c>
      <c r="I51" s="178">
        <v>0</v>
      </c>
    </row>
    <row r="52" spans="2:9" s="22" customFormat="1" ht="11.1" customHeight="1" x14ac:dyDescent="0.15">
      <c r="B52" s="29" t="s">
        <v>109</v>
      </c>
      <c r="C52" s="171">
        <v>17</v>
      </c>
      <c r="D52" s="36"/>
      <c r="E52" s="173">
        <v>11</v>
      </c>
      <c r="F52" s="174">
        <v>8</v>
      </c>
      <c r="G52" s="174">
        <v>3</v>
      </c>
      <c r="H52" s="174">
        <v>0</v>
      </c>
      <c r="I52" s="175">
        <v>0</v>
      </c>
    </row>
    <row r="53" spans="2:9" s="5" customFormat="1" ht="11.1" customHeight="1" x14ac:dyDescent="0.15">
      <c r="B53" s="33" t="s">
        <v>32</v>
      </c>
      <c r="C53" s="170">
        <v>1</v>
      </c>
      <c r="D53" s="38"/>
      <c r="E53" s="176">
        <v>0</v>
      </c>
      <c r="F53" s="177">
        <v>0</v>
      </c>
      <c r="G53" s="177">
        <v>0</v>
      </c>
      <c r="H53" s="177">
        <v>0</v>
      </c>
      <c r="I53" s="178">
        <v>0</v>
      </c>
    </row>
    <row r="54" spans="2:9" s="5" customFormat="1" ht="11.1" customHeight="1" x14ac:dyDescent="0.15">
      <c r="B54" s="33" t="s">
        <v>33</v>
      </c>
      <c r="C54" s="170">
        <v>3</v>
      </c>
      <c r="D54" s="38"/>
      <c r="E54" s="176">
        <v>2</v>
      </c>
      <c r="F54" s="177">
        <v>2</v>
      </c>
      <c r="G54" s="177">
        <v>1</v>
      </c>
      <c r="H54" s="177">
        <v>0</v>
      </c>
      <c r="I54" s="178">
        <v>0</v>
      </c>
    </row>
    <row r="55" spans="2:9" s="5" customFormat="1" ht="11.1" customHeight="1" x14ac:dyDescent="0.15">
      <c r="B55" s="33" t="s">
        <v>34</v>
      </c>
      <c r="C55" s="170">
        <v>8</v>
      </c>
      <c r="D55" s="38"/>
      <c r="E55" s="176">
        <v>4</v>
      </c>
      <c r="F55" s="177">
        <v>3</v>
      </c>
      <c r="G55" s="177">
        <v>1</v>
      </c>
      <c r="H55" s="177">
        <v>0</v>
      </c>
      <c r="I55" s="178">
        <v>0</v>
      </c>
    </row>
    <row r="56" spans="2:9" s="5" customFormat="1" ht="11.1" customHeight="1" x14ac:dyDescent="0.15">
      <c r="B56" s="33" t="s">
        <v>35</v>
      </c>
      <c r="C56" s="170">
        <v>3</v>
      </c>
      <c r="D56" s="38"/>
      <c r="E56" s="176">
        <v>3</v>
      </c>
      <c r="F56" s="177">
        <v>1</v>
      </c>
      <c r="G56" s="177">
        <v>1</v>
      </c>
      <c r="H56" s="177">
        <v>0</v>
      </c>
      <c r="I56" s="178">
        <v>0</v>
      </c>
    </row>
    <row r="57" spans="2:9" s="5" customFormat="1" ht="11.1" customHeight="1" x14ac:dyDescent="0.15">
      <c r="B57" s="33" t="s">
        <v>36</v>
      </c>
      <c r="C57" s="170">
        <v>2</v>
      </c>
      <c r="D57" s="38"/>
      <c r="E57" s="176">
        <v>2</v>
      </c>
      <c r="F57" s="177">
        <v>2</v>
      </c>
      <c r="G57" s="177">
        <v>0</v>
      </c>
      <c r="H57" s="177">
        <v>0</v>
      </c>
      <c r="I57" s="178">
        <v>0</v>
      </c>
    </row>
    <row r="58" spans="2:9" s="5" customFormat="1" ht="11.1" customHeight="1" x14ac:dyDescent="0.15">
      <c r="B58" s="33" t="s">
        <v>37</v>
      </c>
      <c r="C58" s="170">
        <v>0</v>
      </c>
      <c r="D58" s="38"/>
      <c r="E58" s="176">
        <v>0</v>
      </c>
      <c r="F58" s="177">
        <v>0</v>
      </c>
      <c r="G58" s="177">
        <v>0</v>
      </c>
      <c r="H58" s="177">
        <v>0</v>
      </c>
      <c r="I58" s="178">
        <v>0</v>
      </c>
    </row>
    <row r="59" spans="2:9" s="22" customFormat="1" ht="11.1" customHeight="1" x14ac:dyDescent="0.15">
      <c r="B59" s="29" t="s">
        <v>110</v>
      </c>
      <c r="C59" s="168">
        <v>2</v>
      </c>
      <c r="D59" s="36"/>
      <c r="E59" s="173">
        <v>2</v>
      </c>
      <c r="F59" s="174">
        <v>1</v>
      </c>
      <c r="G59" s="174">
        <v>0</v>
      </c>
      <c r="H59" s="174">
        <v>0</v>
      </c>
      <c r="I59" s="175">
        <v>0</v>
      </c>
    </row>
    <row r="60" spans="2:9" s="5" customFormat="1" ht="11.1" customHeight="1" x14ac:dyDescent="0.15">
      <c r="B60" s="33" t="s">
        <v>38</v>
      </c>
      <c r="C60" s="169">
        <v>0</v>
      </c>
      <c r="D60" s="38"/>
      <c r="E60" s="176">
        <v>0</v>
      </c>
      <c r="F60" s="177">
        <v>0</v>
      </c>
      <c r="G60" s="177">
        <v>0</v>
      </c>
      <c r="H60" s="177">
        <v>0</v>
      </c>
      <c r="I60" s="178">
        <v>0</v>
      </c>
    </row>
    <row r="61" spans="2:9" s="5" customFormat="1" ht="11.1" customHeight="1" x14ac:dyDescent="0.15">
      <c r="B61" s="33" t="s">
        <v>39</v>
      </c>
      <c r="C61" s="169">
        <v>0</v>
      </c>
      <c r="D61" s="38"/>
      <c r="E61" s="176">
        <v>0</v>
      </c>
      <c r="F61" s="177">
        <v>0</v>
      </c>
      <c r="G61" s="177">
        <v>0</v>
      </c>
      <c r="H61" s="177">
        <v>0</v>
      </c>
      <c r="I61" s="178">
        <v>0</v>
      </c>
    </row>
    <row r="62" spans="2:9" s="5" customFormat="1" ht="11.1" customHeight="1" x14ac:dyDescent="0.15">
      <c r="B62" s="33" t="s">
        <v>40</v>
      </c>
      <c r="C62" s="169">
        <v>1</v>
      </c>
      <c r="D62" s="38"/>
      <c r="E62" s="176">
        <v>1</v>
      </c>
      <c r="F62" s="177">
        <v>0</v>
      </c>
      <c r="G62" s="177">
        <v>0</v>
      </c>
      <c r="H62" s="177">
        <v>0</v>
      </c>
      <c r="I62" s="178">
        <v>0</v>
      </c>
    </row>
    <row r="63" spans="2:9" s="5" customFormat="1" ht="11.1" customHeight="1" x14ac:dyDescent="0.15">
      <c r="B63" s="33" t="s">
        <v>41</v>
      </c>
      <c r="C63" s="169">
        <v>1</v>
      </c>
      <c r="D63" s="38"/>
      <c r="E63" s="176">
        <v>1</v>
      </c>
      <c r="F63" s="177">
        <v>1</v>
      </c>
      <c r="G63" s="177">
        <v>0</v>
      </c>
      <c r="H63" s="177">
        <v>0</v>
      </c>
      <c r="I63" s="178">
        <v>0</v>
      </c>
    </row>
    <row r="64" spans="2:9" s="5" customFormat="1" ht="11.1" customHeight="1" x14ac:dyDescent="0.15">
      <c r="B64" s="33" t="s">
        <v>42</v>
      </c>
      <c r="C64" s="169">
        <v>0</v>
      </c>
      <c r="D64" s="38"/>
      <c r="E64" s="176">
        <v>0</v>
      </c>
      <c r="F64" s="177">
        <v>0</v>
      </c>
      <c r="G64" s="177">
        <v>0</v>
      </c>
      <c r="H64" s="177">
        <v>0</v>
      </c>
      <c r="I64" s="178">
        <v>0</v>
      </c>
    </row>
    <row r="65" spans="2:9" s="22" customFormat="1" ht="11.1" customHeight="1" x14ac:dyDescent="0.15">
      <c r="B65" s="29" t="s">
        <v>111</v>
      </c>
      <c r="C65" s="168">
        <v>0</v>
      </c>
      <c r="D65" s="36"/>
      <c r="E65" s="173">
        <v>0</v>
      </c>
      <c r="F65" s="174">
        <v>0</v>
      </c>
      <c r="G65" s="174">
        <v>0</v>
      </c>
      <c r="H65" s="174">
        <v>0</v>
      </c>
      <c r="I65" s="175">
        <v>0</v>
      </c>
    </row>
    <row r="66" spans="2:9" s="5" customFormat="1" ht="11.1" customHeight="1" x14ac:dyDescent="0.15">
      <c r="B66" s="33" t="s">
        <v>43</v>
      </c>
      <c r="C66" s="169">
        <v>0</v>
      </c>
      <c r="D66" s="38"/>
      <c r="E66" s="176">
        <v>0</v>
      </c>
      <c r="F66" s="177">
        <v>0</v>
      </c>
      <c r="G66" s="177">
        <v>0</v>
      </c>
      <c r="H66" s="177">
        <v>0</v>
      </c>
      <c r="I66" s="178">
        <v>0</v>
      </c>
    </row>
    <row r="67" spans="2:9" s="5" customFormat="1" ht="11.1" customHeight="1" x14ac:dyDescent="0.15">
      <c r="B67" s="33" t="s">
        <v>44</v>
      </c>
      <c r="C67" s="169">
        <v>0</v>
      </c>
      <c r="D67" s="38"/>
      <c r="E67" s="176">
        <v>0</v>
      </c>
      <c r="F67" s="177">
        <v>0</v>
      </c>
      <c r="G67" s="177">
        <v>0</v>
      </c>
      <c r="H67" s="177">
        <v>0</v>
      </c>
      <c r="I67" s="178">
        <v>0</v>
      </c>
    </row>
    <row r="68" spans="2:9" s="5" customFormat="1" ht="11.1" customHeight="1" x14ac:dyDescent="0.15">
      <c r="B68" s="33" t="s">
        <v>45</v>
      </c>
      <c r="C68" s="169">
        <v>0</v>
      </c>
      <c r="D68" s="38"/>
      <c r="E68" s="176">
        <v>0</v>
      </c>
      <c r="F68" s="177">
        <v>0</v>
      </c>
      <c r="G68" s="177">
        <v>0</v>
      </c>
      <c r="H68" s="177">
        <v>0</v>
      </c>
      <c r="I68" s="178">
        <v>0</v>
      </c>
    </row>
    <row r="69" spans="2:9" s="5" customFormat="1" ht="11.1" customHeight="1" x14ac:dyDescent="0.15">
      <c r="B69" s="33" t="s">
        <v>46</v>
      </c>
      <c r="C69" s="169">
        <v>0</v>
      </c>
      <c r="D69" s="38"/>
      <c r="E69" s="176">
        <v>0</v>
      </c>
      <c r="F69" s="177">
        <v>0</v>
      </c>
      <c r="G69" s="177">
        <v>0</v>
      </c>
      <c r="H69" s="177">
        <v>0</v>
      </c>
      <c r="I69" s="178">
        <v>0</v>
      </c>
    </row>
    <row r="70" spans="2:9" s="22" customFormat="1" ht="11.1" customHeight="1" x14ac:dyDescent="0.15">
      <c r="B70" s="29" t="s">
        <v>112</v>
      </c>
      <c r="C70" s="168">
        <v>6</v>
      </c>
      <c r="D70" s="36"/>
      <c r="E70" s="173">
        <v>7</v>
      </c>
      <c r="F70" s="174">
        <v>4</v>
      </c>
      <c r="G70" s="174">
        <v>1</v>
      </c>
      <c r="H70" s="174">
        <v>0</v>
      </c>
      <c r="I70" s="175">
        <v>0</v>
      </c>
    </row>
    <row r="71" spans="2:9" s="5" customFormat="1" ht="11.1" customHeight="1" x14ac:dyDescent="0.15">
      <c r="B71" s="33" t="s">
        <v>47</v>
      </c>
      <c r="C71" s="169">
        <v>3</v>
      </c>
      <c r="D71" s="38"/>
      <c r="E71" s="176">
        <v>1</v>
      </c>
      <c r="F71" s="177">
        <v>1</v>
      </c>
      <c r="G71" s="177">
        <v>0</v>
      </c>
      <c r="H71" s="177">
        <v>0</v>
      </c>
      <c r="I71" s="178">
        <v>0</v>
      </c>
    </row>
    <row r="72" spans="2:9" s="5" customFormat="1" ht="11.1" customHeight="1" x14ac:dyDescent="0.15">
      <c r="B72" s="33" t="s">
        <v>48</v>
      </c>
      <c r="C72" s="169">
        <v>0</v>
      </c>
      <c r="D72" s="38"/>
      <c r="E72" s="176">
        <v>0</v>
      </c>
      <c r="F72" s="177">
        <v>0</v>
      </c>
      <c r="G72" s="177">
        <v>0</v>
      </c>
      <c r="H72" s="177">
        <v>0</v>
      </c>
      <c r="I72" s="178">
        <v>0</v>
      </c>
    </row>
    <row r="73" spans="2:9" s="5" customFormat="1" ht="11.1" customHeight="1" x14ac:dyDescent="0.15">
      <c r="B73" s="33" t="s">
        <v>49</v>
      </c>
      <c r="C73" s="169">
        <v>1</v>
      </c>
      <c r="D73" s="38"/>
      <c r="E73" s="176">
        <v>1</v>
      </c>
      <c r="F73" s="177">
        <v>1</v>
      </c>
      <c r="G73" s="177">
        <v>1</v>
      </c>
      <c r="H73" s="177">
        <v>0</v>
      </c>
      <c r="I73" s="178">
        <v>0</v>
      </c>
    </row>
    <row r="74" spans="2:9" s="5" customFormat="1" ht="11.1" customHeight="1" x14ac:dyDescent="0.15">
      <c r="B74" s="33" t="s">
        <v>50</v>
      </c>
      <c r="C74" s="169">
        <v>1</v>
      </c>
      <c r="D74" s="38"/>
      <c r="E74" s="176">
        <v>1</v>
      </c>
      <c r="F74" s="177">
        <v>1</v>
      </c>
      <c r="G74" s="177">
        <v>0</v>
      </c>
      <c r="H74" s="177">
        <v>0</v>
      </c>
      <c r="I74" s="178">
        <v>0</v>
      </c>
    </row>
    <row r="75" spans="2:9" s="5" customFormat="1" ht="11.1" customHeight="1" x14ac:dyDescent="0.15">
      <c r="B75" s="33" t="s">
        <v>51</v>
      </c>
      <c r="C75" s="169">
        <v>0</v>
      </c>
      <c r="D75" s="38"/>
      <c r="E75" s="176">
        <v>3</v>
      </c>
      <c r="F75" s="177">
        <v>0</v>
      </c>
      <c r="G75" s="177">
        <v>0</v>
      </c>
      <c r="H75" s="177">
        <v>0</v>
      </c>
      <c r="I75" s="178">
        <v>0</v>
      </c>
    </row>
    <row r="76" spans="2:9" s="5" customFormat="1" ht="11.1" customHeight="1" x14ac:dyDescent="0.15">
      <c r="B76" s="33" t="s">
        <v>52</v>
      </c>
      <c r="C76" s="169">
        <v>0</v>
      </c>
      <c r="D76" s="38"/>
      <c r="E76" s="176">
        <v>0</v>
      </c>
      <c r="F76" s="177">
        <v>0</v>
      </c>
      <c r="G76" s="177">
        <v>0</v>
      </c>
      <c r="H76" s="177">
        <v>0</v>
      </c>
      <c r="I76" s="178">
        <v>0</v>
      </c>
    </row>
    <row r="77" spans="2:9" s="5" customFormat="1" ht="11.1" customHeight="1" x14ac:dyDescent="0.15">
      <c r="B77" s="33" t="s">
        <v>53</v>
      </c>
      <c r="C77" s="169">
        <v>0</v>
      </c>
      <c r="D77" s="38"/>
      <c r="E77" s="176">
        <v>0</v>
      </c>
      <c r="F77" s="177">
        <v>0</v>
      </c>
      <c r="G77" s="177">
        <v>0</v>
      </c>
      <c r="H77" s="177">
        <v>0</v>
      </c>
      <c r="I77" s="178">
        <v>0</v>
      </c>
    </row>
    <row r="78" spans="2:9" s="5" customFormat="1" ht="11.1" customHeight="1" thickBot="1" x14ac:dyDescent="0.2">
      <c r="B78" s="34" t="s">
        <v>54</v>
      </c>
      <c r="C78" s="172">
        <v>1</v>
      </c>
      <c r="D78" s="41"/>
      <c r="E78" s="179">
        <v>1</v>
      </c>
      <c r="F78" s="180">
        <v>1</v>
      </c>
      <c r="G78" s="180">
        <v>0</v>
      </c>
      <c r="H78" s="180">
        <v>0</v>
      </c>
      <c r="I78" s="181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D-a-(1)</vt:lpstr>
      <vt:lpstr>D-a-(2)</vt:lpstr>
      <vt:lpstr>D-a-(3)</vt:lpstr>
      <vt:lpstr>D-a-(4)</vt:lpstr>
      <vt:lpstr>D-a-(5)</vt:lpstr>
      <vt:lpstr>D-a-(6)</vt:lpstr>
      <vt:lpstr>D-a-(7)</vt:lpstr>
      <vt:lpstr>D-a-(8)</vt:lpstr>
      <vt:lpstr>D-a-(9)</vt:lpstr>
      <vt:lpstr>D-a-(10)</vt:lpstr>
      <vt:lpstr>D-a-(11)</vt:lpstr>
      <vt:lpstr>D-a-(12)</vt:lpstr>
      <vt:lpstr>D-a-(13)</vt:lpstr>
      <vt:lpstr>D-a-(14)</vt:lpstr>
      <vt:lpstr>Sheet1</vt:lpstr>
      <vt:lpstr>'D-a-(1)'!Print_Area</vt:lpstr>
      <vt:lpstr>'D-a-(10)'!Print_Area</vt:lpstr>
      <vt:lpstr>'D-a-(11)'!Print_Area</vt:lpstr>
      <vt:lpstr>'D-a-(12)'!Print_Area</vt:lpstr>
      <vt:lpstr>'D-a-(13)'!Print_Area</vt:lpstr>
      <vt:lpstr>'D-a-(14)'!Print_Area</vt:lpstr>
      <vt:lpstr>'D-a-(2)'!Print_Area</vt:lpstr>
      <vt:lpstr>'D-a-(3)'!Print_Area</vt:lpstr>
      <vt:lpstr>'D-a-(4)'!Print_Area</vt:lpstr>
      <vt:lpstr>'D-a-(5)'!Print_Area</vt:lpstr>
      <vt:lpstr>'D-a-(6)'!Print_Area</vt:lpstr>
      <vt:lpstr>'D-a-(7)'!Print_Area</vt:lpstr>
      <vt:lpstr>'D-a-(8)'!Print_Area</vt:lpstr>
      <vt:lpstr>'D-a-(9)'!Print_Area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2022-07-28T06:05:08Z</dcterms:created>
  <dcterms:modified xsi:type="dcterms:W3CDTF">2022-07-28T06:05:08Z</dcterms:modified>
</cp:coreProperties>
</file>