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97CB6336-CFD3-4BB0-A0A9-BA52E422C6F8}" xr6:coauthVersionLast="36" xr6:coauthVersionMax="36" xr10:uidLastSave="{00000000-0000-0000-0000-000000000000}"/>
  <bookViews>
    <workbookView xWindow="360" yWindow="360" windowWidth="12120" windowHeight="8892" xr2:uid="{00000000-000D-0000-FFFF-FFFF00000000}"/>
  </bookViews>
  <sheets>
    <sheet name="131" sheetId="1" r:id="rId1"/>
  </sheets>
  <definedNames>
    <definedName name="_xlnm.Print_Area" localSheetId="0">'131'!$B$2:$J$33</definedName>
  </definedNames>
  <calcPr calcId="191029"/>
</workbook>
</file>

<file path=xl/calcChain.xml><?xml version="1.0" encoding="utf-8"?>
<calcChain xmlns="http://schemas.openxmlformats.org/spreadsheetml/2006/main">
  <c r="F28" i="1" l="1"/>
  <c r="L28" i="1" s="1"/>
  <c r="E28" i="1"/>
  <c r="K28" i="1" s="1"/>
  <c r="F16" i="1"/>
  <c r="L16" i="1" s="1"/>
  <c r="E16" i="1"/>
  <c r="K16" i="1" s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L7" i="1"/>
  <c r="K7" i="1"/>
</calcChain>
</file>

<file path=xl/sharedStrings.xml><?xml version="1.0" encoding="utf-8"?>
<sst xmlns="http://schemas.openxmlformats.org/spreadsheetml/2006/main" count="23" uniqueCount="17">
  <si>
    <t>検挙件数</t>
    <phoneticPr fontId="2"/>
  </si>
  <si>
    <t>検挙人員</t>
    <phoneticPr fontId="2"/>
  </si>
  <si>
    <t>年　    次</t>
    <phoneticPr fontId="2"/>
  </si>
  <si>
    <t>刑法犯（交通業過を除く）</t>
    <rPh sb="0" eb="3">
      <t>ケイホウハン</t>
    </rPh>
    <rPh sb="4" eb="6">
      <t>コウツウ</t>
    </rPh>
    <rPh sb="6" eb="7">
      <t>ギョウ</t>
    </rPh>
    <rPh sb="7" eb="8">
      <t>カ</t>
    </rPh>
    <rPh sb="9" eb="10">
      <t>ノゾ</t>
    </rPh>
    <phoneticPr fontId="2"/>
  </si>
  <si>
    <t>特別法犯（交通法令違反を除く）</t>
    <rPh sb="0" eb="1">
      <t>トク</t>
    </rPh>
    <rPh sb="1" eb="2">
      <t>ベツ</t>
    </rPh>
    <rPh sb="2" eb="3">
      <t>ホウ</t>
    </rPh>
    <rPh sb="3" eb="4">
      <t>ハン</t>
    </rPh>
    <rPh sb="5" eb="7">
      <t>コウツウ</t>
    </rPh>
    <rPh sb="7" eb="9">
      <t>ホウレイ</t>
    </rPh>
    <rPh sb="9" eb="11">
      <t>イハン</t>
    </rPh>
    <rPh sb="12" eb="13">
      <t>ノゾ</t>
    </rPh>
    <phoneticPr fontId="2"/>
  </si>
  <si>
    <t>総数</t>
    <phoneticPr fontId="2"/>
  </si>
  <si>
    <t>来日外国人</t>
    <phoneticPr fontId="2"/>
  </si>
  <si>
    <t>その他の外国人</t>
    <phoneticPr fontId="2"/>
  </si>
  <si>
    <t>　　在日米軍関係者及び在留資格不明の者以外の者をいう。</t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</si>
  <si>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</si>
  <si>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</si>
  <si>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確認用</t>
    <rPh sb="0" eb="2">
      <t>カクニン</t>
    </rPh>
    <rPh sb="2" eb="3">
      <t>ヨウ</t>
    </rPh>
    <phoneticPr fontId="2"/>
  </si>
  <si>
    <t>外国人533</t>
    <rPh sb="0" eb="3">
      <t>ガイコクジン</t>
    </rPh>
    <phoneticPr fontId="2"/>
  </si>
  <si>
    <t>131　年次別　外国人による犯罪の検挙件数及び検挙人員</t>
    <phoneticPr fontId="2"/>
  </si>
  <si>
    <t>注　「来日外国人」とは、我が国にいる外国人のうち、いわゆる定着居住者（永住権を有する者等）、</t>
    <phoneticPr fontId="2"/>
  </si>
  <si>
    <t xml:space="preserve"> 平成22年</t>
    <rPh sb="1" eb="3">
      <t>ヘイセイ</t>
    </rPh>
    <rPh sb="5" eb="6">
      <t>ネン</t>
    </rPh>
    <phoneticPr fontId="2"/>
  </si>
  <si>
    <t xml:space="preserve"> 令和元年</t>
    <rPh sb="1" eb="3">
      <t>レイワ</t>
    </rPh>
    <rPh sb="3" eb="4">
      <t>ガン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</si>
</sst>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4" fillId="0" borderId="0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/>
    <xf numFmtId="38" fontId="4" fillId="0" borderId="0" xfId="0" applyNumberFormat="1" applyFont="1" applyFill="1"/>
    <xf numFmtId="38" fontId="4" fillId="0" borderId="1" xfId="0" applyNumberFormat="1" applyFont="1" applyFill="1" applyBorder="1"/>
    <xf numFmtId="38" fontId="4" fillId="0" borderId="0" xfId="0" applyNumberFormat="1" applyFont="1" applyFill="1" applyAlignment="1">
      <alignment horizontal="right"/>
    </xf>
    <xf numFmtId="38" fontId="4" fillId="0" borderId="2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4" fillId="0" borderId="4" xfId="0" applyNumberFormat="1" applyFont="1" applyFill="1" applyBorder="1" applyAlignment="1" applyProtection="1">
      <alignment horizontal="center" vertical="center"/>
    </xf>
    <xf numFmtId="38" fontId="4" fillId="0" borderId="0" xfId="0" quotePrefix="1" applyNumberFormat="1" applyFont="1" applyFill="1" applyAlignment="1" applyProtection="1">
      <alignment horizontal="left" vertical="center"/>
    </xf>
    <xf numFmtId="38" fontId="0" fillId="0" borderId="0" xfId="0" applyNumberFormat="1" applyFill="1" applyAlignment="1" applyProtection="1">
      <alignment horizontal="left" vertical="center"/>
    </xf>
    <xf numFmtId="38" fontId="4" fillId="0" borderId="4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38" fontId="4" fillId="0" borderId="0" xfId="0" applyNumberFormat="1" applyFont="1" applyFill="1" applyAlignment="1" applyProtection="1">
      <alignment horizontal="center" vertical="center"/>
    </xf>
    <xf numFmtId="38" fontId="0" fillId="0" borderId="0" xfId="0" applyNumberFormat="1" applyFill="1" applyAlignment="1" applyProtection="1">
      <alignment horizontal="center" vertical="center"/>
    </xf>
    <xf numFmtId="38" fontId="4" fillId="0" borderId="0" xfId="0" applyNumberFormat="1" applyFont="1" applyFill="1" applyAlignment="1">
      <alignment horizontal="center" vertical="center"/>
    </xf>
    <xf numFmtId="38" fontId="4" fillId="0" borderId="4" xfId="0" applyNumberFormat="1" applyFont="1" applyFill="1" applyBorder="1" applyAlignment="1">
      <alignment vertical="center"/>
    </xf>
    <xf numFmtId="38" fontId="4" fillId="0" borderId="0" xfId="0" applyNumberFormat="1" applyFont="1" applyFill="1" applyAlignment="1" applyProtection="1">
      <alignment horizontal="center" vertical="top" textRotation="255"/>
    </xf>
    <xf numFmtId="38" fontId="4" fillId="0" borderId="5" xfId="0" applyNumberFormat="1" applyFont="1" applyFill="1" applyBorder="1" applyAlignment="1">
      <alignment vertical="center"/>
    </xf>
    <xf numFmtId="38" fontId="4" fillId="0" borderId="0" xfId="0" quotePrefix="1" applyNumberFormat="1" applyFont="1" applyFill="1" applyAlignment="1" applyProtection="1">
      <alignment horizontal="center" vertical="top" textRotation="255"/>
    </xf>
    <xf numFmtId="38" fontId="4" fillId="0" borderId="0" xfId="0" applyNumberFormat="1" applyFont="1" applyFill="1" applyAlignment="1" applyProtection="1">
      <alignment horizontal="left" vertical="center"/>
    </xf>
    <xf numFmtId="38" fontId="5" fillId="0" borderId="0" xfId="0" applyNumberFormat="1" applyFont="1" applyFill="1" applyAlignment="1" applyProtection="1">
      <alignment horizontal="center" vertical="center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5" xfId="0" applyNumberFormat="1" applyFont="1" applyFill="1" applyBorder="1" applyAlignment="1">
      <alignment vertical="center"/>
    </xf>
    <xf numFmtId="38" fontId="5" fillId="0" borderId="4" xfId="0" applyNumberFormat="1" applyFont="1" applyFill="1" applyBorder="1" applyAlignment="1">
      <alignment vertical="center"/>
    </xf>
    <xf numFmtId="38" fontId="6" fillId="0" borderId="0" xfId="0" quotePrefix="1" applyNumberFormat="1" applyFont="1" applyFill="1" applyAlignment="1" applyProtection="1">
      <alignment horizontal="left" vertical="center"/>
    </xf>
    <xf numFmtId="38" fontId="6" fillId="0" borderId="0" xfId="0" applyNumberFormat="1" applyFont="1" applyFill="1" applyAlignment="1">
      <alignment vertical="center"/>
    </xf>
    <xf numFmtId="38" fontId="6" fillId="0" borderId="4" xfId="0" applyNumberFormat="1" applyFont="1" applyFill="1" applyBorder="1" applyAlignment="1">
      <alignment vertical="center"/>
    </xf>
    <xf numFmtId="176" fontId="6" fillId="0" borderId="0" xfId="0" applyNumberFormat="1" applyFont="1" applyFill="1"/>
    <xf numFmtId="38" fontId="6" fillId="0" borderId="0" xfId="0" applyNumberFormat="1" applyFont="1" applyFill="1" applyAlignment="1" applyProtection="1">
      <alignment horizontal="left" vertical="center"/>
    </xf>
    <xf numFmtId="38" fontId="6" fillId="0" borderId="4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horizontal="center" vertical="center" textRotation="255"/>
    </xf>
    <xf numFmtId="0" fontId="4" fillId="0" borderId="0" xfId="0" applyFont="1" applyFill="1" applyAlignment="1">
      <alignment horizontal="center" vertical="center" textRotation="255"/>
    </xf>
    <xf numFmtId="38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Alignment="1">
      <alignment horizontal="center" vertical="center" textRotation="255"/>
    </xf>
    <xf numFmtId="38" fontId="4" fillId="0" borderId="6" xfId="0" applyNumberFormat="1" applyFont="1" applyFill="1" applyBorder="1" applyAlignment="1">
      <alignment vertical="center"/>
    </xf>
    <xf numFmtId="38" fontId="4" fillId="0" borderId="0" xfId="0" quotePrefix="1" applyNumberFormat="1" applyFont="1" applyFill="1" applyAlignment="1">
      <alignment horizontal="center" vertical="center" textRotation="255"/>
    </xf>
    <xf numFmtId="38" fontId="4" fillId="0" borderId="0" xfId="1" applyFont="1" applyFill="1" applyAlignment="1">
      <alignment vertical="center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0" xfId="0" quotePrefix="1" applyNumberFormat="1" applyFont="1" applyFill="1" applyAlignment="1" applyProtection="1">
      <alignment horizontal="left"/>
    </xf>
    <xf numFmtId="38" fontId="4" fillId="0" borderId="0" xfId="0" quotePrefix="1" applyNumberFormat="1" applyFont="1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distributed" textRotation="255" justifyLastLine="1"/>
    </xf>
    <xf numFmtId="38" fontId="5" fillId="0" borderId="7" xfId="0" applyNumberFormat="1" applyFont="1" applyFill="1" applyBorder="1" applyAlignment="1" applyProtection="1">
      <alignment horizontal="center" vertical="center"/>
    </xf>
    <xf numFmtId="38" fontId="5" fillId="0" borderId="8" xfId="0" applyNumberFormat="1" applyFont="1" applyFill="1" applyBorder="1" applyAlignment="1">
      <alignment vertical="center"/>
    </xf>
    <xf numFmtId="38" fontId="5" fillId="0" borderId="9" xfId="0" applyNumberFormat="1" applyFont="1" applyFill="1" applyBorder="1" applyAlignment="1">
      <alignment vertical="center"/>
    </xf>
    <xf numFmtId="38" fontId="6" fillId="0" borderId="10" xfId="0" applyNumberFormat="1" applyFont="1" applyFill="1" applyBorder="1"/>
    <xf numFmtId="38" fontId="0" fillId="0" borderId="0" xfId="0" applyNumberFormat="1" applyFill="1"/>
    <xf numFmtId="38" fontId="3" fillId="0" borderId="0" xfId="0" applyNumberFormat="1" applyFont="1" applyFill="1" applyAlignment="1" applyProtection="1">
      <alignment horizontal="center"/>
    </xf>
    <xf numFmtId="38" fontId="0" fillId="0" borderId="0" xfId="0" applyNumberFormat="1" applyFont="1" applyFill="1" applyAlignment="1" applyProtection="1"/>
    <xf numFmtId="38" fontId="6" fillId="0" borderId="0" xfId="0" quotePrefix="1" applyNumberFormat="1" applyFont="1" applyFill="1" applyAlignment="1" applyProtection="1"/>
    <xf numFmtId="38" fontId="6" fillId="0" borderId="0" xfId="0" applyNumberFormat="1" applyFont="1" applyFill="1" applyAlignment="1"/>
    <xf numFmtId="38" fontId="6" fillId="0" borderId="0" xfId="0" applyNumberFormat="1" applyFont="1" applyFill="1" applyAlignment="1" applyProtection="1"/>
    <xf numFmtId="38" fontId="4" fillId="0" borderId="11" xfId="0" applyNumberFormat="1" applyFont="1" applyFill="1" applyBorder="1" applyAlignment="1" applyProtection="1">
      <alignment horizontal="distributed" vertical="center" justifyLastLine="1"/>
    </xf>
    <xf numFmtId="38" fontId="4" fillId="0" borderId="12" xfId="0" applyNumberFormat="1" applyFont="1" applyFill="1" applyBorder="1" applyAlignment="1" applyProtection="1">
      <alignment horizontal="distributed" vertical="center" justifyLastLine="1"/>
    </xf>
    <xf numFmtId="38" fontId="4" fillId="0" borderId="0" xfId="0" applyNumberFormat="1" applyFont="1" applyFill="1" applyBorder="1" applyAlignment="1" applyProtection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38" fontId="4" fillId="0" borderId="0" xfId="0" applyNumberFormat="1" applyFont="1" applyFill="1" applyAlignment="1" applyProtection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38" fontId="4" fillId="0" borderId="10" xfId="0" applyNumberFormat="1" applyFont="1" applyFill="1" applyBorder="1" applyAlignment="1" applyProtection="1">
      <alignment horizontal="center" vertical="center"/>
    </xf>
    <xf numFmtId="38" fontId="4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38" fontId="4" fillId="0" borderId="16" xfId="0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6</xdr:row>
      <xdr:rowOff>121920</xdr:rowOff>
    </xdr:from>
    <xdr:to>
      <xdr:col>2</xdr:col>
      <xdr:colOff>144780</xdr:colOff>
      <xdr:row>15</xdr:row>
      <xdr:rowOff>274320</xdr:rowOff>
    </xdr:to>
    <xdr:sp macro="" textlink="">
      <xdr:nvSpPr>
        <xdr:cNvPr id="1139" name="AutoShape 1">
          <a:extLst>
            <a:ext uri="{FF2B5EF4-FFF2-40B4-BE49-F238E27FC236}">
              <a16:creationId xmlns:a16="http://schemas.microsoft.com/office/drawing/2014/main" id="{1C55CDC7-014A-404C-93F9-ADA05D0CCC7F}"/>
            </a:ext>
          </a:extLst>
        </xdr:cNvPr>
        <xdr:cNvSpPr>
          <a:spLocks/>
        </xdr:cNvSpPr>
      </xdr:nvSpPr>
      <xdr:spPr bwMode="auto">
        <a:xfrm>
          <a:off x="594360" y="1478280"/>
          <a:ext cx="106680" cy="3307080"/>
        </a:xfrm>
        <a:prstGeom prst="leftBrace">
          <a:avLst>
            <a:gd name="adj1" fmla="val 8238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114300</xdr:rowOff>
    </xdr:from>
    <xdr:to>
      <xdr:col>2</xdr:col>
      <xdr:colOff>121920</xdr:colOff>
      <xdr:row>27</xdr:row>
      <xdr:rowOff>266700</xdr:rowOff>
    </xdr:to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583959BD-6A76-4FBA-953F-4975CE33FF2A}"/>
            </a:ext>
          </a:extLst>
        </xdr:cNvPr>
        <xdr:cNvSpPr>
          <a:spLocks/>
        </xdr:cNvSpPr>
      </xdr:nvSpPr>
      <xdr:spPr bwMode="auto">
        <a:xfrm>
          <a:off x="579120" y="5676900"/>
          <a:ext cx="99060" cy="3307080"/>
        </a:xfrm>
        <a:prstGeom prst="leftBrace">
          <a:avLst>
            <a:gd name="adj1" fmla="val 887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M33"/>
  <sheetViews>
    <sheetView tabSelected="1" view="pageBreakPreview" zoomScaleNormal="100" zoomScaleSheetLayoutView="100" workbookViewId="0">
      <pane ySplit="5" topLeftCell="A6" activePane="bottomLeft" state="frozen"/>
      <selection pane="bottomLeft" activeCell="D6" sqref="D6"/>
    </sheetView>
  </sheetViews>
  <sheetFormatPr defaultColWidth="9.109375" defaultRowHeight="12"/>
  <cols>
    <col min="1" max="1" width="2.6640625" style="2" customWidth="1"/>
    <col min="2" max="2" width="5.44140625" style="2" customWidth="1"/>
    <col min="3" max="3" width="2.6640625" style="2" customWidth="1"/>
    <col min="4" max="4" width="13" style="2" customWidth="1"/>
    <col min="5" max="10" width="13.6640625" style="2" customWidth="1"/>
    <col min="11" max="16384" width="9.109375" style="2"/>
  </cols>
  <sheetData>
    <row r="1" spans="1:12">
      <c r="B1" s="49" t="s">
        <v>12</v>
      </c>
    </row>
    <row r="2" spans="1:12" s="3" customFormat="1" ht="15.75" customHeight="1">
      <c r="B2" s="50" t="s">
        <v>13</v>
      </c>
      <c r="C2" s="50"/>
      <c r="D2" s="50"/>
      <c r="E2" s="50"/>
      <c r="F2" s="50"/>
      <c r="G2" s="50"/>
      <c r="H2" s="50"/>
      <c r="I2" s="50"/>
      <c r="J2" s="50"/>
    </row>
    <row r="3" spans="1:12" s="3" customFormat="1" ht="12.6" thickBot="1">
      <c r="B3" s="4"/>
      <c r="C3" s="4"/>
      <c r="D3" s="4"/>
      <c r="E3" s="4"/>
      <c r="F3" s="4"/>
      <c r="G3" s="4"/>
      <c r="H3" s="4"/>
      <c r="I3" s="4"/>
      <c r="J3" s="4"/>
    </row>
    <row r="4" spans="1:12" s="3" customFormat="1" ht="22.5" customHeight="1">
      <c r="B4" s="61" t="s">
        <v>2</v>
      </c>
      <c r="C4" s="61"/>
      <c r="D4" s="62"/>
      <c r="E4" s="55" t="s">
        <v>5</v>
      </c>
      <c r="F4" s="56"/>
      <c r="G4" s="55" t="s">
        <v>6</v>
      </c>
      <c r="H4" s="56"/>
      <c r="I4" s="55" t="s">
        <v>7</v>
      </c>
      <c r="J4" s="65"/>
      <c r="K4" s="5" t="s">
        <v>11</v>
      </c>
    </row>
    <row r="5" spans="1:12" s="3" customFormat="1" ht="22.5" customHeight="1">
      <c r="B5" s="63"/>
      <c r="C5" s="63"/>
      <c r="D5" s="64"/>
      <c r="E5" s="6" t="s">
        <v>0</v>
      </c>
      <c r="F5" s="6" t="s">
        <v>1</v>
      </c>
      <c r="G5" s="6" t="s">
        <v>0</v>
      </c>
      <c r="H5" s="6" t="s">
        <v>1</v>
      </c>
      <c r="I5" s="6" t="s">
        <v>0</v>
      </c>
      <c r="J5" s="6" t="s">
        <v>1</v>
      </c>
      <c r="K5" s="1" t="s">
        <v>9</v>
      </c>
      <c r="L5" s="1" t="s">
        <v>10</v>
      </c>
    </row>
    <row r="6" spans="1:12" s="3" customFormat="1" ht="22.5" customHeight="1">
      <c r="B6" s="7"/>
      <c r="C6" s="8"/>
      <c r="D6" s="8"/>
      <c r="E6" s="9"/>
      <c r="F6" s="9"/>
      <c r="G6" s="9"/>
      <c r="H6" s="9"/>
      <c r="I6" s="9"/>
      <c r="J6" s="9"/>
    </row>
    <row r="7" spans="1:12" s="3" customFormat="1" ht="27.9" customHeight="1">
      <c r="B7" s="57" t="s">
        <v>3</v>
      </c>
      <c r="C7" s="10"/>
      <c r="D7" s="11" t="s">
        <v>15</v>
      </c>
      <c r="E7" s="12">
        <v>22569</v>
      </c>
      <c r="F7" s="12">
        <v>12021</v>
      </c>
      <c r="G7" s="12">
        <v>14025</v>
      </c>
      <c r="H7" s="12">
        <v>6710</v>
      </c>
      <c r="I7" s="12">
        <v>8544</v>
      </c>
      <c r="J7" s="12">
        <v>5311</v>
      </c>
      <c r="K7" s="13">
        <f>SUM(G7,I7)-E7</f>
        <v>0</v>
      </c>
      <c r="L7" s="13">
        <f>SUM(H7,J7)-F7</f>
        <v>0</v>
      </c>
    </row>
    <row r="8" spans="1:12" s="3" customFormat="1" ht="27.9" customHeight="1">
      <c r="B8" s="58"/>
      <c r="C8" s="14"/>
      <c r="D8" s="15">
        <v>23</v>
      </c>
      <c r="E8" s="12">
        <v>20401</v>
      </c>
      <c r="F8" s="12">
        <v>10981</v>
      </c>
      <c r="G8" s="12">
        <v>12582</v>
      </c>
      <c r="H8" s="12">
        <v>5889</v>
      </c>
      <c r="I8" s="12">
        <v>7819</v>
      </c>
      <c r="J8" s="12">
        <v>5092</v>
      </c>
      <c r="K8" s="13">
        <f t="shared" ref="K8:K16" si="0">SUM(G8,I8)-E8</f>
        <v>0</v>
      </c>
      <c r="L8" s="13">
        <f t="shared" ref="L8:L16" si="1">SUM(H8,J8)-F8</f>
        <v>0</v>
      </c>
    </row>
    <row r="9" spans="1:12" s="3" customFormat="1" ht="27.9" customHeight="1">
      <c r="B9" s="58"/>
      <c r="C9" s="16"/>
      <c r="D9" s="14">
        <v>24</v>
      </c>
      <c r="E9" s="12">
        <v>18750</v>
      </c>
      <c r="F9" s="12">
        <v>10419</v>
      </c>
      <c r="G9" s="12">
        <v>11142</v>
      </c>
      <c r="H9" s="12">
        <v>5423</v>
      </c>
      <c r="I9" s="12">
        <v>7608</v>
      </c>
      <c r="J9" s="12">
        <v>4996</v>
      </c>
      <c r="K9" s="13">
        <f t="shared" si="0"/>
        <v>0</v>
      </c>
      <c r="L9" s="13">
        <f t="shared" si="1"/>
        <v>0</v>
      </c>
    </row>
    <row r="10" spans="1:12" s="3" customFormat="1" ht="27.9" customHeight="1">
      <c r="B10" s="58"/>
      <c r="C10" s="14"/>
      <c r="D10" s="14">
        <v>25</v>
      </c>
      <c r="E10" s="12">
        <v>17572</v>
      </c>
      <c r="F10" s="12">
        <v>10552</v>
      </c>
      <c r="G10" s="12">
        <v>10674</v>
      </c>
      <c r="H10" s="12">
        <v>5620</v>
      </c>
      <c r="I10" s="12">
        <v>6898</v>
      </c>
      <c r="J10" s="12">
        <v>4932</v>
      </c>
      <c r="K10" s="13">
        <f t="shared" si="0"/>
        <v>0</v>
      </c>
      <c r="L10" s="13">
        <f t="shared" si="1"/>
        <v>0</v>
      </c>
    </row>
    <row r="11" spans="1:12" s="3" customFormat="1" ht="27.9" customHeight="1">
      <c r="B11" s="58"/>
      <c r="C11" s="10"/>
      <c r="D11" s="14">
        <v>26</v>
      </c>
      <c r="E11" s="17">
        <v>16801</v>
      </c>
      <c r="F11" s="17">
        <v>10519</v>
      </c>
      <c r="G11" s="17">
        <v>9664</v>
      </c>
      <c r="H11" s="17">
        <v>5787</v>
      </c>
      <c r="I11" s="17">
        <v>7137</v>
      </c>
      <c r="J11" s="17">
        <v>4732</v>
      </c>
      <c r="K11" s="13">
        <f t="shared" si="0"/>
        <v>0</v>
      </c>
      <c r="L11" s="13">
        <f t="shared" si="1"/>
        <v>0</v>
      </c>
    </row>
    <row r="12" spans="1:12" s="3" customFormat="1" ht="27.9" customHeight="1">
      <c r="B12" s="58"/>
      <c r="C12" s="10"/>
      <c r="D12" s="14">
        <v>27</v>
      </c>
      <c r="E12" s="17">
        <v>16017</v>
      </c>
      <c r="F12" s="17">
        <v>11046</v>
      </c>
      <c r="G12" s="17">
        <v>9417</v>
      </c>
      <c r="H12" s="17">
        <v>6187</v>
      </c>
      <c r="I12" s="17">
        <v>6600</v>
      </c>
      <c r="J12" s="17">
        <v>4859</v>
      </c>
      <c r="K12" s="13">
        <f t="shared" si="0"/>
        <v>0</v>
      </c>
      <c r="L12" s="13">
        <f t="shared" si="1"/>
        <v>0</v>
      </c>
    </row>
    <row r="13" spans="1:12" s="3" customFormat="1" ht="27.9" customHeight="1">
      <c r="B13" s="58"/>
      <c r="C13" s="18"/>
      <c r="D13" s="14">
        <v>28</v>
      </c>
      <c r="E13" s="19">
        <v>15276</v>
      </c>
      <c r="F13" s="19">
        <v>10750</v>
      </c>
      <c r="G13" s="19">
        <v>9043</v>
      </c>
      <c r="H13" s="19">
        <v>6097</v>
      </c>
      <c r="I13" s="19">
        <v>6233</v>
      </c>
      <c r="J13" s="17">
        <v>4653</v>
      </c>
      <c r="K13" s="13">
        <f t="shared" si="0"/>
        <v>0</v>
      </c>
      <c r="L13" s="13">
        <f t="shared" si="1"/>
        <v>0</v>
      </c>
    </row>
    <row r="14" spans="1:12" s="3" customFormat="1" ht="27.9" customHeight="1">
      <c r="B14" s="58"/>
      <c r="C14" s="20"/>
      <c r="D14" s="14">
        <v>29</v>
      </c>
      <c r="E14" s="19">
        <v>17156</v>
      </c>
      <c r="F14" s="19">
        <v>10580</v>
      </c>
      <c r="G14" s="19">
        <v>11012</v>
      </c>
      <c r="H14" s="19">
        <v>6113</v>
      </c>
      <c r="I14" s="19">
        <v>6144</v>
      </c>
      <c r="J14" s="17">
        <v>4467</v>
      </c>
      <c r="K14" s="13">
        <f t="shared" si="0"/>
        <v>0</v>
      </c>
      <c r="L14" s="13">
        <f t="shared" si="1"/>
        <v>0</v>
      </c>
    </row>
    <row r="15" spans="1:12" s="3" customFormat="1" ht="27.9" customHeight="1">
      <c r="B15" s="58"/>
      <c r="C15" s="20"/>
      <c r="D15" s="14">
        <v>30</v>
      </c>
      <c r="E15" s="19">
        <v>15549</v>
      </c>
      <c r="F15" s="19">
        <v>10065</v>
      </c>
      <c r="G15" s="19">
        <v>9573</v>
      </c>
      <c r="H15" s="19">
        <v>5844</v>
      </c>
      <c r="I15" s="19">
        <v>5976</v>
      </c>
      <c r="J15" s="17">
        <v>4221</v>
      </c>
      <c r="K15" s="13">
        <f t="shared" si="0"/>
        <v>0</v>
      </c>
      <c r="L15" s="13">
        <f t="shared" si="1"/>
        <v>0</v>
      </c>
    </row>
    <row r="16" spans="1:12" ht="27.9" customHeight="1">
      <c r="A16" s="3"/>
      <c r="B16" s="58"/>
      <c r="C16" s="21"/>
      <c r="D16" s="22" t="s">
        <v>16</v>
      </c>
      <c r="E16" s="23">
        <f>SUM(G16,I16)</f>
        <v>14789</v>
      </c>
      <c r="F16" s="24">
        <f>SUM(H16,J16)</f>
        <v>9603</v>
      </c>
      <c r="G16" s="25">
        <v>9148</v>
      </c>
      <c r="H16" s="24">
        <v>5563</v>
      </c>
      <c r="I16" s="26">
        <v>5641</v>
      </c>
      <c r="J16" s="27">
        <v>4040</v>
      </c>
      <c r="K16" s="13">
        <f t="shared" si="0"/>
        <v>0</v>
      </c>
      <c r="L16" s="13">
        <f t="shared" si="1"/>
        <v>0</v>
      </c>
    </row>
    <row r="17" spans="1:13" ht="27.9" customHeight="1">
      <c r="B17" s="28"/>
      <c r="C17" s="28"/>
      <c r="D17" s="29"/>
      <c r="E17" s="30"/>
      <c r="F17" s="30"/>
      <c r="G17" s="30"/>
      <c r="H17" s="30"/>
      <c r="I17" s="30"/>
      <c r="J17" s="30"/>
      <c r="K17" s="31"/>
      <c r="L17" s="31"/>
    </row>
    <row r="18" spans="1:13" ht="27.9" customHeight="1">
      <c r="B18" s="29"/>
      <c r="C18" s="29"/>
      <c r="D18" s="32"/>
      <c r="E18" s="33"/>
      <c r="F18" s="33"/>
      <c r="G18" s="33"/>
      <c r="H18" s="33"/>
      <c r="I18" s="33"/>
      <c r="J18" s="33"/>
      <c r="K18" s="31"/>
      <c r="L18" s="31"/>
    </row>
    <row r="19" spans="1:13" s="3" customFormat="1" ht="27.9" customHeight="1">
      <c r="A19" s="2"/>
      <c r="B19" s="59" t="s">
        <v>4</v>
      </c>
      <c r="C19" s="29"/>
      <c r="D19" s="11" t="s">
        <v>15</v>
      </c>
      <c r="E19" s="12">
        <v>7814</v>
      </c>
      <c r="F19" s="12">
        <v>6860</v>
      </c>
      <c r="G19" s="12">
        <v>5784</v>
      </c>
      <c r="H19" s="12">
        <v>5148</v>
      </c>
      <c r="I19" s="12">
        <v>2030</v>
      </c>
      <c r="J19" s="12">
        <v>1712</v>
      </c>
      <c r="K19" s="13">
        <f>SUM(G19,I19)-E19</f>
        <v>0</v>
      </c>
      <c r="L19" s="13">
        <f>SUM(H19,J19)-F19</f>
        <v>0</v>
      </c>
    </row>
    <row r="20" spans="1:13" s="3" customFormat="1" ht="27.9" customHeight="1">
      <c r="B20" s="58"/>
      <c r="C20" s="34"/>
      <c r="D20" s="15">
        <v>23</v>
      </c>
      <c r="E20" s="12">
        <v>6483</v>
      </c>
      <c r="F20" s="12">
        <v>5759</v>
      </c>
      <c r="G20" s="12">
        <v>4690</v>
      </c>
      <c r="H20" s="12">
        <v>4159</v>
      </c>
      <c r="I20" s="12">
        <v>1793</v>
      </c>
      <c r="J20" s="12">
        <v>1600</v>
      </c>
      <c r="K20" s="13">
        <f t="shared" ref="K20:K28" si="2">SUM(G20,I20)-E20</f>
        <v>0</v>
      </c>
      <c r="L20" s="13">
        <f t="shared" ref="L20:L28" si="3">SUM(H20,J20)-F20</f>
        <v>0</v>
      </c>
    </row>
    <row r="21" spans="1:13" s="3" customFormat="1" ht="27.9" customHeight="1">
      <c r="B21" s="58"/>
      <c r="C21" s="35"/>
      <c r="D21" s="14">
        <v>24</v>
      </c>
      <c r="E21" s="19">
        <v>6035</v>
      </c>
      <c r="F21" s="19">
        <v>5367</v>
      </c>
      <c r="G21" s="19">
        <v>4226</v>
      </c>
      <c r="H21" s="19">
        <v>3726</v>
      </c>
      <c r="I21" s="19">
        <v>1809</v>
      </c>
      <c r="J21" s="36">
        <v>1641</v>
      </c>
      <c r="K21" s="13">
        <f t="shared" si="2"/>
        <v>0</v>
      </c>
      <c r="L21" s="13">
        <f t="shared" si="3"/>
        <v>0</v>
      </c>
    </row>
    <row r="22" spans="1:13" s="3" customFormat="1" ht="27.9" customHeight="1">
      <c r="B22" s="58"/>
      <c r="C22" s="35"/>
      <c r="D22" s="14">
        <v>25</v>
      </c>
      <c r="E22" s="19">
        <v>6770</v>
      </c>
      <c r="F22" s="19">
        <v>6081</v>
      </c>
      <c r="G22" s="19">
        <v>4745</v>
      </c>
      <c r="H22" s="19">
        <v>4264</v>
      </c>
      <c r="I22" s="19">
        <v>2025</v>
      </c>
      <c r="J22" s="36">
        <v>1817</v>
      </c>
      <c r="K22" s="13">
        <f t="shared" si="2"/>
        <v>0</v>
      </c>
      <c r="L22" s="13">
        <f t="shared" si="3"/>
        <v>0</v>
      </c>
    </row>
    <row r="23" spans="1:13" s="3" customFormat="1" ht="27.9" customHeight="1">
      <c r="B23" s="58"/>
      <c r="C23" s="10"/>
      <c r="D23" s="14">
        <v>26</v>
      </c>
      <c r="E23" s="19">
        <v>7682</v>
      </c>
      <c r="F23" s="36">
        <v>6801</v>
      </c>
      <c r="G23" s="19">
        <v>5551</v>
      </c>
      <c r="H23" s="36">
        <v>4902</v>
      </c>
      <c r="I23" s="19">
        <v>2131</v>
      </c>
      <c r="J23" s="36">
        <v>1899</v>
      </c>
      <c r="K23" s="13">
        <f t="shared" si="2"/>
        <v>0</v>
      </c>
      <c r="L23" s="13">
        <f t="shared" si="3"/>
        <v>0</v>
      </c>
    </row>
    <row r="24" spans="1:13" s="3" customFormat="1" ht="27.9" customHeight="1">
      <c r="B24" s="58"/>
      <c r="C24" s="37"/>
      <c r="D24" s="14">
        <v>27</v>
      </c>
      <c r="E24" s="19">
        <v>6587</v>
      </c>
      <c r="F24" s="38">
        <v>5435</v>
      </c>
      <c r="G24" s="38">
        <v>4850</v>
      </c>
      <c r="H24" s="38">
        <v>3855</v>
      </c>
      <c r="I24" s="38">
        <v>1737</v>
      </c>
      <c r="J24" s="36">
        <v>1580</v>
      </c>
      <c r="K24" s="13">
        <f t="shared" si="2"/>
        <v>0</v>
      </c>
      <c r="L24" s="13">
        <f t="shared" si="3"/>
        <v>0</v>
      </c>
    </row>
    <row r="25" spans="1:13" s="3" customFormat="1" ht="27.9" customHeight="1">
      <c r="B25" s="58"/>
      <c r="C25" s="39"/>
      <c r="D25" s="14">
        <v>28</v>
      </c>
      <c r="E25" s="19">
        <v>6911</v>
      </c>
      <c r="F25" s="19">
        <v>5610</v>
      </c>
      <c r="G25" s="19">
        <v>5090</v>
      </c>
      <c r="H25" s="19">
        <v>4012</v>
      </c>
      <c r="I25" s="19">
        <v>1821</v>
      </c>
      <c r="J25" s="17">
        <v>1598</v>
      </c>
      <c r="K25" s="13">
        <f t="shared" si="2"/>
        <v>0</v>
      </c>
      <c r="L25" s="13">
        <f t="shared" si="3"/>
        <v>0</v>
      </c>
    </row>
    <row r="26" spans="1:13" s="3" customFormat="1" ht="27.9" customHeight="1">
      <c r="B26" s="58"/>
      <c r="C26" s="39"/>
      <c r="D26" s="14">
        <v>29</v>
      </c>
      <c r="E26" s="19">
        <v>7845</v>
      </c>
      <c r="F26" s="19">
        <v>6323</v>
      </c>
      <c r="G26" s="19">
        <v>5994</v>
      </c>
      <c r="H26" s="19">
        <v>4715</v>
      </c>
      <c r="I26" s="19">
        <v>1851</v>
      </c>
      <c r="J26" s="17">
        <v>1608</v>
      </c>
      <c r="K26" s="13">
        <f t="shared" si="2"/>
        <v>0</v>
      </c>
      <c r="L26" s="13">
        <f t="shared" si="3"/>
        <v>0</v>
      </c>
    </row>
    <row r="27" spans="1:13" s="3" customFormat="1" ht="27.9" customHeight="1">
      <c r="B27" s="58"/>
      <c r="C27" s="39"/>
      <c r="D27" s="14">
        <v>30</v>
      </c>
      <c r="E27" s="19">
        <v>8393</v>
      </c>
      <c r="F27" s="40">
        <v>6776</v>
      </c>
      <c r="G27" s="19">
        <v>6662</v>
      </c>
      <c r="H27" s="41">
        <v>5238</v>
      </c>
      <c r="I27" s="19">
        <v>1731</v>
      </c>
      <c r="J27" s="17">
        <v>1538</v>
      </c>
      <c r="K27" s="13">
        <f t="shared" si="2"/>
        <v>0</v>
      </c>
      <c r="L27" s="13">
        <f t="shared" si="3"/>
        <v>0</v>
      </c>
      <c r="M27" s="42"/>
    </row>
    <row r="28" spans="1:13" ht="27.9" customHeight="1">
      <c r="A28" s="3"/>
      <c r="B28" s="60"/>
      <c r="C28" s="43"/>
      <c r="D28" s="22" t="s">
        <v>16</v>
      </c>
      <c r="E28" s="26">
        <f>SUM(G28,I28)</f>
        <v>9784</v>
      </c>
      <c r="F28" s="24">
        <f>SUM(H28,J28)</f>
        <v>7538</v>
      </c>
      <c r="G28" s="26">
        <v>8112</v>
      </c>
      <c r="H28" s="23">
        <v>6092</v>
      </c>
      <c r="I28" s="26">
        <v>1672</v>
      </c>
      <c r="J28" s="27">
        <v>1446</v>
      </c>
      <c r="K28" s="13">
        <f t="shared" si="2"/>
        <v>0</v>
      </c>
      <c r="L28" s="13">
        <f t="shared" si="3"/>
        <v>0</v>
      </c>
    </row>
    <row r="29" spans="1:13" ht="27.9" customHeight="1" thickBot="1">
      <c r="A29" s="3"/>
      <c r="B29" s="44"/>
      <c r="C29" s="43"/>
      <c r="D29" s="45"/>
      <c r="E29" s="46"/>
      <c r="F29" s="46"/>
      <c r="G29" s="46"/>
      <c r="H29" s="46"/>
      <c r="I29" s="46"/>
      <c r="J29" s="47"/>
    </row>
    <row r="30" spans="1:13">
      <c r="B30" s="48"/>
      <c r="C30" s="48"/>
      <c r="D30" s="48"/>
      <c r="E30" s="48"/>
      <c r="F30" s="48"/>
      <c r="G30" s="48"/>
      <c r="H30" s="48"/>
      <c r="I30" s="48"/>
      <c r="J30" s="48"/>
    </row>
    <row r="31" spans="1:13">
      <c r="B31" s="51" t="s">
        <v>14</v>
      </c>
      <c r="C31" s="52"/>
      <c r="D31" s="52"/>
      <c r="E31" s="52"/>
      <c r="F31" s="52"/>
      <c r="G31" s="52"/>
      <c r="H31" s="52"/>
      <c r="I31" s="52"/>
      <c r="J31" s="52"/>
    </row>
    <row r="32" spans="1:13">
      <c r="B32" s="53" t="s">
        <v>8</v>
      </c>
      <c r="C32" s="53"/>
      <c r="D32" s="53"/>
      <c r="E32" s="53"/>
      <c r="F32" s="53"/>
      <c r="G32" s="53"/>
      <c r="H32" s="53"/>
      <c r="I32" s="53"/>
      <c r="J32" s="53"/>
    </row>
    <row r="33" spans="2:10">
      <c r="B33" s="54"/>
      <c r="C33" s="54"/>
      <c r="D33" s="54"/>
      <c r="E33" s="54"/>
      <c r="F33" s="54"/>
      <c r="G33" s="54"/>
      <c r="H33" s="54"/>
      <c r="I33" s="54"/>
      <c r="J33" s="54"/>
    </row>
  </sheetData>
  <mergeCells count="10">
    <mergeCell ref="B2:J2"/>
    <mergeCell ref="B31:J31"/>
    <mergeCell ref="B32:J32"/>
    <mergeCell ref="B33:J33"/>
    <mergeCell ref="E4:F4"/>
    <mergeCell ref="B7:B16"/>
    <mergeCell ref="B19:B28"/>
    <mergeCell ref="B4:D5"/>
    <mergeCell ref="G4:H4"/>
    <mergeCell ref="I4:J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131</vt:lpstr>
      <vt:lpstr>'131'!Print_Area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2022-07-28T06:03:51Z</dcterms:created>
  <dcterms:modified xsi:type="dcterms:W3CDTF">2022-07-28T06:03:51Z</dcterms:modified>
</cp:coreProperties>
</file>