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9B3A5AF2-D914-4858-BA94-490FEE474F5D}" xr6:coauthVersionLast="36" xr6:coauthVersionMax="36" xr10:uidLastSave="{00000000-0000-0000-0000-000000000000}"/>
  <bookViews>
    <workbookView xWindow="7728" yWindow="156" windowWidth="7728" windowHeight="8340" xr2:uid="{00000000-000D-0000-FFFF-FFFF00000000}"/>
  </bookViews>
  <sheets>
    <sheet name="01" sheetId="1" r:id="rId1"/>
  </sheets>
  <definedNames>
    <definedName name="_xlnm.Print_Area" localSheetId="0">'01'!$B$2:$O$43,'01'!$Q$2:$AE$43</definedName>
  </definedNames>
  <calcPr calcId="191029"/>
</workbook>
</file>

<file path=xl/calcChain.xml><?xml version="1.0" encoding="utf-8"?>
<calcChain xmlns="http://schemas.openxmlformats.org/spreadsheetml/2006/main">
  <c r="R8" i="1" l="1"/>
  <c r="R46" i="1" s="1"/>
  <c r="S8" i="1"/>
  <c r="S46" i="1" s="1"/>
  <c r="T8" i="1"/>
  <c r="T55" i="1" s="1"/>
  <c r="U8" i="1"/>
  <c r="U55" i="1" s="1"/>
  <c r="V8" i="1"/>
  <c r="V55" i="1" s="1"/>
  <c r="W8" i="1"/>
  <c r="W55" i="1" s="1"/>
  <c r="X8" i="1"/>
  <c r="X46" i="1" s="1"/>
  <c r="Y8" i="1"/>
  <c r="Y54" i="1" s="1"/>
  <c r="Z8" i="1"/>
  <c r="Z54" i="1" s="1"/>
  <c r="AA8" i="1"/>
  <c r="AA55" i="1" s="1"/>
  <c r="Q42" i="1"/>
  <c r="AG42" i="1" s="1"/>
  <c r="Q41" i="1"/>
  <c r="AG41" i="1" s="1"/>
  <c r="Q40" i="1"/>
  <c r="AG40" i="1"/>
  <c r="Q38" i="1"/>
  <c r="AG38" i="1" s="1"/>
  <c r="Q37" i="1"/>
  <c r="AG37" i="1" s="1"/>
  <c r="Q36" i="1"/>
  <c r="AG36" i="1" s="1"/>
  <c r="Q35" i="1"/>
  <c r="AG35" i="1" s="1"/>
  <c r="Q34" i="1"/>
  <c r="AG34" i="1" s="1"/>
  <c r="Q33" i="1"/>
  <c r="AG33" i="1"/>
  <c r="Q32" i="1"/>
  <c r="AG32" i="1" s="1"/>
  <c r="Q31" i="1"/>
  <c r="AG31" i="1"/>
  <c r="Q30" i="1"/>
  <c r="AG30" i="1" s="1"/>
  <c r="Q29" i="1"/>
  <c r="AG29" i="1" s="1"/>
  <c r="Q27" i="1"/>
  <c r="Q24" i="1" s="1"/>
  <c r="AG24" i="1" s="1"/>
  <c r="AG27" i="1"/>
  <c r="Q26" i="1"/>
  <c r="AG26" i="1" s="1"/>
  <c r="Q25" i="1"/>
  <c r="Q23" i="1"/>
  <c r="AG23" i="1" s="1"/>
  <c r="Q22" i="1"/>
  <c r="AG22" i="1" s="1"/>
  <c r="Q21" i="1"/>
  <c r="Q19" i="1"/>
  <c r="AG19" i="1"/>
  <c r="Q18" i="1"/>
  <c r="AG18" i="1" s="1"/>
  <c r="Q17" i="1"/>
  <c r="AG17" i="1" s="1"/>
  <c r="Q16" i="1"/>
  <c r="Q15" i="1"/>
  <c r="AG15" i="1" s="1"/>
  <c r="Q13" i="1"/>
  <c r="AG13" i="1" s="1"/>
  <c r="Q12" i="1"/>
  <c r="AG12" i="1" s="1"/>
  <c r="Q11" i="1"/>
  <c r="AG11" i="1" s="1"/>
  <c r="Q10" i="1"/>
  <c r="AG10" i="1" s="1"/>
  <c r="E10" i="1"/>
  <c r="AF10" i="1" s="1"/>
  <c r="E11" i="1"/>
  <c r="AF11" i="1" s="1"/>
  <c r="E12" i="1"/>
  <c r="AF12" i="1" s="1"/>
  <c r="E13" i="1"/>
  <c r="AF13" i="1" s="1"/>
  <c r="E15" i="1"/>
  <c r="E16" i="1"/>
  <c r="AF16" i="1"/>
  <c r="E17" i="1"/>
  <c r="AF17" i="1" s="1"/>
  <c r="E18" i="1"/>
  <c r="AF18" i="1"/>
  <c r="E19" i="1"/>
  <c r="AF19" i="1" s="1"/>
  <c r="E21" i="1"/>
  <c r="AF21" i="1"/>
  <c r="E22" i="1"/>
  <c r="AF22" i="1" s="1"/>
  <c r="E23" i="1"/>
  <c r="AF23" i="1"/>
  <c r="E25" i="1"/>
  <c r="AF25" i="1" s="1"/>
  <c r="E26" i="1"/>
  <c r="AF26" i="1" s="1"/>
  <c r="E27" i="1"/>
  <c r="AF27" i="1" s="1"/>
  <c r="E29" i="1"/>
  <c r="AF29" i="1" s="1"/>
  <c r="E30" i="1"/>
  <c r="E31" i="1"/>
  <c r="AF31" i="1"/>
  <c r="F8" i="1"/>
  <c r="F46" i="1" s="1"/>
  <c r="G8" i="1"/>
  <c r="G46" i="1" s="1"/>
  <c r="H8" i="1"/>
  <c r="H55" i="1" s="1"/>
  <c r="I8" i="1"/>
  <c r="I54" i="1" s="1"/>
  <c r="J8" i="1"/>
  <c r="J54" i="1" s="1"/>
  <c r="K8" i="1"/>
  <c r="K55" i="1" s="1"/>
  <c r="L8" i="1"/>
  <c r="L54" i="1" s="1"/>
  <c r="M8" i="1"/>
  <c r="M55" i="1" s="1"/>
  <c r="N8" i="1"/>
  <c r="N46" i="1" s="1"/>
  <c r="O8" i="1"/>
  <c r="O54" i="1" s="1"/>
  <c r="O46" i="1"/>
  <c r="E32" i="1"/>
  <c r="AF32" i="1" s="1"/>
  <c r="E33" i="1"/>
  <c r="AF33" i="1"/>
  <c r="E34" i="1"/>
  <c r="AF34" i="1" s="1"/>
  <c r="E35" i="1"/>
  <c r="AF35" i="1" s="1"/>
  <c r="E36" i="1"/>
  <c r="AF36" i="1" s="1"/>
  <c r="E37" i="1"/>
  <c r="AF37" i="1" s="1"/>
  <c r="E38" i="1"/>
  <c r="AF38" i="1" s="1"/>
  <c r="E40" i="1"/>
  <c r="AF40" i="1"/>
  <c r="E41" i="1"/>
  <c r="AF41" i="1" s="1"/>
  <c r="E42" i="1"/>
  <c r="AF42" i="1" s="1"/>
  <c r="AF39" i="1"/>
  <c r="AG39" i="1"/>
  <c r="AF43" i="1"/>
  <c r="AG43" i="1"/>
  <c r="R47" i="1"/>
  <c r="S47" i="1"/>
  <c r="T47" i="1"/>
  <c r="U47" i="1"/>
  <c r="V47" i="1"/>
  <c r="W47" i="1"/>
  <c r="X47" i="1"/>
  <c r="Y47" i="1"/>
  <c r="Z47" i="1"/>
  <c r="AA47" i="1"/>
  <c r="R48" i="1"/>
  <c r="S48" i="1"/>
  <c r="T48" i="1"/>
  <c r="U48" i="1"/>
  <c r="V48" i="1"/>
  <c r="W48" i="1"/>
  <c r="X48" i="1"/>
  <c r="Y48" i="1"/>
  <c r="Z48" i="1"/>
  <c r="AA48" i="1"/>
  <c r="R49" i="1"/>
  <c r="S49" i="1"/>
  <c r="T49" i="1"/>
  <c r="U49" i="1"/>
  <c r="V49" i="1"/>
  <c r="W49" i="1"/>
  <c r="X49" i="1"/>
  <c r="Y49" i="1"/>
  <c r="Z49" i="1"/>
  <c r="AA49" i="1"/>
  <c r="R50" i="1"/>
  <c r="S50" i="1"/>
  <c r="T50" i="1"/>
  <c r="U50" i="1"/>
  <c r="V50" i="1"/>
  <c r="W50" i="1"/>
  <c r="X50" i="1"/>
  <c r="Y50" i="1"/>
  <c r="Z50" i="1"/>
  <c r="AA50" i="1"/>
  <c r="R51" i="1"/>
  <c r="S51" i="1"/>
  <c r="T51" i="1"/>
  <c r="U51" i="1"/>
  <c r="V51" i="1"/>
  <c r="W51" i="1"/>
  <c r="X51" i="1"/>
  <c r="Y51" i="1"/>
  <c r="Z51" i="1"/>
  <c r="AA51" i="1"/>
  <c r="F47" i="1"/>
  <c r="G47" i="1"/>
  <c r="H47" i="1"/>
  <c r="I47" i="1"/>
  <c r="J47" i="1"/>
  <c r="K47" i="1"/>
  <c r="L47" i="1"/>
  <c r="M47" i="1"/>
  <c r="N47" i="1"/>
  <c r="O47" i="1"/>
  <c r="F48" i="1"/>
  <c r="G48" i="1"/>
  <c r="H48" i="1"/>
  <c r="I48" i="1"/>
  <c r="J48" i="1"/>
  <c r="K48" i="1"/>
  <c r="L48" i="1"/>
  <c r="M48" i="1"/>
  <c r="N48" i="1"/>
  <c r="O48" i="1"/>
  <c r="F49" i="1"/>
  <c r="G49" i="1"/>
  <c r="H49" i="1"/>
  <c r="I49" i="1"/>
  <c r="J49" i="1"/>
  <c r="K49" i="1"/>
  <c r="L49" i="1"/>
  <c r="M49" i="1"/>
  <c r="N49" i="1"/>
  <c r="O49" i="1"/>
  <c r="F50" i="1"/>
  <c r="G50" i="1"/>
  <c r="H50" i="1"/>
  <c r="I50" i="1"/>
  <c r="J50" i="1"/>
  <c r="K50" i="1"/>
  <c r="L50" i="1"/>
  <c r="M50" i="1"/>
  <c r="N50" i="1"/>
  <c r="O50" i="1"/>
  <c r="F51" i="1"/>
  <c r="G51" i="1"/>
  <c r="H51" i="1"/>
  <c r="I51" i="1"/>
  <c r="J51" i="1"/>
  <c r="K51" i="1"/>
  <c r="L51" i="1"/>
  <c r="M51" i="1"/>
  <c r="N51" i="1"/>
  <c r="O51" i="1"/>
  <c r="X54" i="1"/>
  <c r="X55" i="1"/>
  <c r="E24" i="1"/>
  <c r="AF24" i="1" s="1"/>
  <c r="L46" i="1"/>
  <c r="L55" i="1"/>
  <c r="G54" i="1"/>
  <c r="G55" i="1"/>
  <c r="K46" i="1"/>
  <c r="AF15" i="1"/>
  <c r="Q28" i="1"/>
  <c r="Q51" i="1" s="1"/>
  <c r="T46" i="1"/>
  <c r="AG25" i="1"/>
  <c r="W46" i="1" l="1"/>
  <c r="Z55" i="1"/>
  <c r="Z46" i="1"/>
  <c r="T54" i="1"/>
  <c r="Q14" i="1"/>
  <c r="AG14" i="1" s="1"/>
  <c r="K54" i="1"/>
  <c r="M46" i="1"/>
  <c r="M54" i="1"/>
  <c r="V46" i="1"/>
  <c r="W54" i="1"/>
  <c r="Y55" i="1"/>
  <c r="AA54" i="1"/>
  <c r="AG16" i="1"/>
  <c r="Q20" i="1"/>
  <c r="AG20" i="1" s="1"/>
  <c r="U46" i="1"/>
  <c r="Y46" i="1"/>
  <c r="Q9" i="1"/>
  <c r="AG9" i="1" s="1"/>
  <c r="Q50" i="1"/>
  <c r="U54" i="1"/>
  <c r="AG21" i="1"/>
  <c r="O55" i="1"/>
  <c r="H46" i="1"/>
  <c r="I55" i="1"/>
  <c r="I46" i="1"/>
  <c r="E9" i="1"/>
  <c r="E47" i="1" s="1"/>
  <c r="E14" i="1"/>
  <c r="E20" i="1"/>
  <c r="AF20" i="1" s="1"/>
  <c r="E50" i="1"/>
  <c r="AG28" i="1"/>
  <c r="S54" i="1"/>
  <c r="AA46" i="1"/>
  <c r="Q48" i="1"/>
  <c r="R54" i="1"/>
  <c r="V54" i="1"/>
  <c r="S55" i="1"/>
  <c r="R55" i="1"/>
  <c r="E48" i="1"/>
  <c r="AF14" i="1"/>
  <c r="F54" i="1"/>
  <c r="H54" i="1"/>
  <c r="E28" i="1"/>
  <c r="AF28" i="1" s="1"/>
  <c r="AF30" i="1"/>
  <c r="N55" i="1"/>
  <c r="N54" i="1"/>
  <c r="J46" i="1"/>
  <c r="J55" i="1"/>
  <c r="F55" i="1"/>
  <c r="Q49" i="1"/>
  <c r="Q8" i="1"/>
  <c r="Q47" i="1" l="1"/>
  <c r="E49" i="1"/>
  <c r="AF9" i="1"/>
  <c r="E8" i="1"/>
  <c r="E51" i="1"/>
  <c r="AG8" i="1"/>
  <c r="Q54" i="1"/>
  <c r="Q46" i="1"/>
  <c r="Q55" i="1"/>
  <c r="E46" i="1" l="1"/>
  <c r="AF8" i="1"/>
  <c r="E54" i="1"/>
  <c r="E55" i="1"/>
</calcChain>
</file>

<file path=xl/sharedStrings.xml><?xml version="1.0" encoding="utf-8"?>
<sst xmlns="http://schemas.openxmlformats.org/spreadsheetml/2006/main" count="120" uniqueCount="70">
  <si>
    <t>両親あり</t>
    <rPh sb="0" eb="2">
      <t>リョウシン</t>
    </rPh>
    <phoneticPr fontId="1"/>
  </si>
  <si>
    <t>父あり母なし</t>
    <rPh sb="0" eb="1">
      <t>チチ</t>
    </rPh>
    <rPh sb="3" eb="4">
      <t>ハハ</t>
    </rPh>
    <phoneticPr fontId="1"/>
  </si>
  <si>
    <t>母あり父なし</t>
    <rPh sb="0" eb="1">
      <t>ハハ</t>
    </rPh>
    <rPh sb="3" eb="4">
      <t>チチ</t>
    </rPh>
    <phoneticPr fontId="1"/>
  </si>
  <si>
    <t>総数</t>
    <phoneticPr fontId="1"/>
  </si>
  <si>
    <t>刑法犯総数（交通業過を除く）</t>
    <rPh sb="6" eb="10">
      <t>コウツウギョウカ</t>
    </rPh>
    <rPh sb="11" eb="12">
      <t>ノゾ</t>
    </rPh>
    <phoneticPr fontId="1"/>
  </si>
  <si>
    <t>凶悪犯</t>
    <phoneticPr fontId="1"/>
  </si>
  <si>
    <t>殺人</t>
    <phoneticPr fontId="1"/>
  </si>
  <si>
    <t>強盗</t>
    <phoneticPr fontId="1"/>
  </si>
  <si>
    <t>放火</t>
    <phoneticPr fontId="1"/>
  </si>
  <si>
    <t>粗暴犯</t>
    <phoneticPr fontId="1"/>
  </si>
  <si>
    <t>凶器準備集合</t>
    <phoneticPr fontId="1"/>
  </si>
  <si>
    <t>暴行</t>
    <phoneticPr fontId="1"/>
  </si>
  <si>
    <t>傷害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</si>
  <si>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</si>
  <si>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</si>
  <si>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</si>
  <si>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</si>
  <si>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</si>
  <si>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</si>
  <si>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</si>
  <si>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</si>
  <si>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</si>
  <si>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その他</t>
    <phoneticPr fontId="1"/>
  </si>
  <si>
    <t>風俗犯</t>
    <phoneticPr fontId="1"/>
  </si>
  <si>
    <t>賭博</t>
    <phoneticPr fontId="1"/>
  </si>
  <si>
    <t>わいせつ</t>
    <phoneticPr fontId="1"/>
  </si>
  <si>
    <t>その他の刑法犯</t>
    <rPh sb="4" eb="5">
      <t>ケイ</t>
    </rPh>
    <phoneticPr fontId="1"/>
  </si>
  <si>
    <t>うち）占有離脱物横領</t>
    <phoneticPr fontId="1"/>
  </si>
  <si>
    <t>年齢</t>
    <rPh sb="0" eb="2">
      <t>ネンレイ</t>
    </rPh>
    <phoneticPr fontId="1"/>
  </si>
  <si>
    <t>　　　　　　　　両親の状態
罪種・年齢・
児童・生徒</t>
    <rPh sb="15" eb="16">
      <t>ザイ</t>
    </rPh>
    <rPh sb="16" eb="17">
      <t>シュ</t>
    </rPh>
    <rPh sb="18" eb="20">
      <t>ネンレイ</t>
    </rPh>
    <rPh sb="22" eb="24">
      <t>ジドウ</t>
    </rPh>
    <rPh sb="25" eb="27">
      <t>セイト</t>
    </rPh>
    <phoneticPr fontId="1"/>
  </si>
  <si>
    <t>８　歳　以　下</t>
    <rPh sb="4" eb="5">
      <t>イ</t>
    </rPh>
    <rPh sb="6" eb="7">
      <t>シタ</t>
    </rPh>
    <phoneticPr fontId="1"/>
  </si>
  <si>
    <t>９          歳</t>
    <phoneticPr fontId="1"/>
  </si>
  <si>
    <t>10          歳</t>
    <phoneticPr fontId="1"/>
  </si>
  <si>
    <t>11          歳</t>
    <phoneticPr fontId="1"/>
  </si>
  <si>
    <t>12          歳</t>
    <phoneticPr fontId="1"/>
  </si>
  <si>
    <t>13          歳</t>
    <phoneticPr fontId="1"/>
  </si>
  <si>
    <t>児童・生徒</t>
    <rPh sb="0" eb="2">
      <t>ジドウ</t>
    </rPh>
    <rPh sb="3" eb="5">
      <t>セイト</t>
    </rPh>
    <phoneticPr fontId="1"/>
  </si>
  <si>
    <t>未　　就　　学</t>
    <rPh sb="0" eb="1">
      <t>ミ</t>
    </rPh>
    <rPh sb="3" eb="4">
      <t>シュウ</t>
    </rPh>
    <rPh sb="6" eb="7">
      <t>ガク</t>
    </rPh>
    <phoneticPr fontId="1"/>
  </si>
  <si>
    <t>小　　学　　生</t>
    <rPh sb="0" eb="1">
      <t>ショウ</t>
    </rPh>
    <rPh sb="3" eb="4">
      <t>ガク</t>
    </rPh>
    <rPh sb="6" eb="7">
      <t>ショウ</t>
    </rPh>
    <phoneticPr fontId="1"/>
  </si>
  <si>
    <t>中　　学　　生</t>
    <rPh sb="0" eb="1">
      <t>ナカ</t>
    </rPh>
    <rPh sb="3" eb="4">
      <t>ガク</t>
    </rPh>
    <rPh sb="6" eb="7">
      <t>ショウ</t>
    </rPh>
    <phoneticPr fontId="1"/>
  </si>
  <si>
    <t>総数</t>
    <rPh sb="0" eb="2">
      <t>ソウスウ</t>
    </rPh>
    <phoneticPr fontId="1"/>
  </si>
  <si>
    <t>総数</t>
    <phoneticPr fontId="1"/>
  </si>
  <si>
    <t>両親
なし</t>
    <phoneticPr fontId="1"/>
  </si>
  <si>
    <t>不明</t>
    <phoneticPr fontId="1"/>
  </si>
  <si>
    <t>両親がとも
に実又は養</t>
    <rPh sb="7" eb="8">
      <t>ジツ</t>
    </rPh>
    <rPh sb="8" eb="9">
      <t>マタ</t>
    </rPh>
    <rPh sb="10" eb="11">
      <t>ヨウ</t>
    </rPh>
    <phoneticPr fontId="1"/>
  </si>
  <si>
    <t>両親が
ともに継</t>
    <rPh sb="7" eb="8">
      <t>ケイ</t>
    </rPh>
    <phoneticPr fontId="1"/>
  </si>
  <si>
    <t>父が
継父</t>
    <rPh sb="3" eb="5">
      <t>ケイフ</t>
    </rPh>
    <phoneticPr fontId="1"/>
  </si>
  <si>
    <t>母が
継母</t>
    <rPh sb="3" eb="5">
      <t>ケイボ</t>
    </rPh>
    <phoneticPr fontId="1"/>
  </si>
  <si>
    <t xml:space="preserve"> 実・
養父</t>
    <rPh sb="4" eb="6">
      <t>ヨウフ</t>
    </rPh>
    <phoneticPr fontId="1"/>
  </si>
  <si>
    <t>継父</t>
    <phoneticPr fontId="1"/>
  </si>
  <si>
    <t>実・
養母</t>
    <rPh sb="3" eb="5">
      <t>ヨウボ</t>
    </rPh>
    <phoneticPr fontId="1"/>
  </si>
  <si>
    <t>継母</t>
    <phoneticPr fontId="1"/>
  </si>
  <si>
    <t>う　ち　）　　　　　女</t>
    <rPh sb="10" eb="11">
      <t>オンナ</t>
    </rPh>
    <phoneticPr fontId="1"/>
  </si>
  <si>
    <t>うち）占有離脱物横領</t>
    <phoneticPr fontId="1"/>
  </si>
  <si>
    <t>両親の状態
　　　　　　　　　罪種・年齢
　　　　　　　　・児童・生徒</t>
    <rPh sb="16" eb="17">
      <t>ザイ</t>
    </rPh>
    <rPh sb="17" eb="18">
      <t>シュ</t>
    </rPh>
    <rPh sb="19" eb="21">
      <t>ネンレイ</t>
    </rPh>
    <rPh sb="31" eb="33">
      <t>ジドウ</t>
    </rPh>
    <rPh sb="34" eb="36">
      <t>セイト</t>
    </rPh>
    <phoneticPr fontId="1"/>
  </si>
  <si>
    <t>８　歳　以　下</t>
    <rPh sb="2" eb="3">
      <t>サイ</t>
    </rPh>
    <rPh sb="4" eb="5">
      <t>イ</t>
    </rPh>
    <rPh sb="6" eb="7">
      <t>シタ</t>
    </rPh>
    <phoneticPr fontId="1"/>
  </si>
  <si>
    <t>両親の状態別　補導人員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</si>
  <si>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</si>
  <si>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</si>
  <si>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</si>
  <si>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</si>
  <si>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</si>
  <si>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</si>
  <si>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風俗犯</t>
    <rPh sb="0" eb="3">
      <t>フウゾクハン</t>
    </rPh>
    <phoneticPr fontId="1"/>
  </si>
  <si>
    <t>学職</t>
    <rPh sb="0" eb="1">
      <t>ガク</t>
    </rPh>
    <rPh sb="1" eb="2">
      <t>ショク</t>
    </rPh>
    <phoneticPr fontId="1"/>
  </si>
  <si>
    <t>うち女</t>
    <rPh sb="2" eb="3">
      <t>オンナ</t>
    </rPh>
    <phoneticPr fontId="1"/>
  </si>
  <si>
    <t>少年490</t>
    <rPh sb="0" eb="2">
      <t>ショウネン</t>
    </rPh>
    <phoneticPr fontId="1"/>
  </si>
  <si>
    <t>少年491</t>
    <rPh sb="0" eb="2">
      <t>ショウネン</t>
    </rPh>
    <phoneticPr fontId="1"/>
  </si>
  <si>
    <t>113　罪種別　年齢　・　児童　・　生徒別</t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</si>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</sst>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8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41">
    <xf numFmtId="0" fontId="0" fillId="0" borderId="0" xfId="0"/>
    <xf numFmtId="0" fontId="0" fillId="0" borderId="0" xfId="0" applyFont="1" applyFill="1" applyBorder="1" applyAlignment="1" applyProtection="1">
      <alignment horizontal="center" vertical="center"/>
    </xf>
    <xf numFmtId="0" fontId="3" fillId="0" borderId="0" xfId="0" applyFont="1" applyFill="1"/>
    <xf numFmtId="0" fontId="3" fillId="0" borderId="0" xfId="0" applyFont="1" applyFill="1" applyProtection="1"/>
    <xf numFmtId="0" fontId="5" fillId="0" borderId="0" xfId="0" applyFont="1" applyFill="1" applyProtection="1">
      <protection locked="0"/>
    </xf>
    <xf numFmtId="0" fontId="5" fillId="0" borderId="0" xfId="0" applyFont="1" applyFill="1" applyBorder="1" applyProtection="1">
      <protection locked="0"/>
    </xf>
    <xf numFmtId="0" fontId="2" fillId="0" borderId="0" xfId="0" applyFont="1" applyFill="1"/>
    <xf numFmtId="0" fontId="2" fillId="0" borderId="0" xfId="0" applyFont="1" applyFill="1" applyAlignment="1" applyProtection="1">
      <protection locked="0"/>
    </xf>
    <xf numFmtId="0" fontId="2" fillId="0" borderId="0" xfId="0" applyFont="1" applyFill="1" applyProtection="1"/>
    <xf numFmtId="0" fontId="2" fillId="0" borderId="0" xfId="0" applyFont="1" applyFill="1" applyBorder="1" applyAlignment="1" applyProtection="1">
      <protection locked="0"/>
    </xf>
    <xf numFmtId="0" fontId="2" fillId="0" borderId="0" xfId="0" quotePrefix="1" applyFont="1" applyFill="1" applyBorder="1" applyAlignment="1" applyProtection="1">
      <protection locked="0"/>
    </xf>
    <xf numFmtId="0" fontId="3" fillId="0" borderId="0" xfId="0" applyFont="1" applyFill="1" applyBorder="1" applyProtection="1"/>
    <xf numFmtId="0" fontId="3" fillId="0" borderId="1" xfId="0" applyFont="1" applyFill="1" applyBorder="1" applyProtection="1">
      <protection locked="0"/>
    </xf>
    <xf numFmtId="0" fontId="4" fillId="0" borderId="0" xfId="0" applyFont="1" applyFill="1"/>
    <xf numFmtId="176" fontId="4" fillId="0" borderId="2" xfId="0" applyNumberFormat="1" applyFont="1" applyFill="1" applyBorder="1" applyAlignment="1" applyProtection="1">
      <alignment vertical="center"/>
    </xf>
    <xf numFmtId="176" fontId="4" fillId="0" borderId="3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4" fillId="0" borderId="4" xfId="0" applyNumberFormat="1" applyFont="1" applyFill="1" applyBorder="1" applyAlignment="1" applyProtection="1">
      <alignment vertical="center"/>
    </xf>
    <xf numFmtId="0" fontId="4" fillId="0" borderId="0" xfId="0" applyFont="1" applyFill="1" applyAlignment="1">
      <alignment horizontal="distributed" vertical="center"/>
    </xf>
    <xf numFmtId="176" fontId="4" fillId="0" borderId="5" xfId="0" applyNumberFormat="1" applyFont="1" applyFill="1" applyBorder="1" applyAlignment="1" applyProtection="1">
      <alignment vertical="center"/>
    </xf>
    <xf numFmtId="176" fontId="4" fillId="0" borderId="6" xfId="0" applyNumberFormat="1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 applyProtection="1">
      <alignment vertical="center"/>
    </xf>
    <xf numFmtId="0" fontId="4" fillId="0" borderId="6" xfId="0" applyFont="1" applyFill="1" applyBorder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0" fillId="0" borderId="7" xfId="0" applyFill="1" applyBorder="1" applyAlignment="1" applyProtection="1">
      <alignment horizontal="distributed" vertical="center"/>
    </xf>
    <xf numFmtId="176" fontId="3" fillId="0" borderId="6" xfId="0" applyNumberFormat="1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vertical="center"/>
    </xf>
    <xf numFmtId="0" fontId="0" fillId="0" borderId="6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176" fontId="3" fillId="0" borderId="0" xfId="0" applyNumberFormat="1" applyFont="1" applyFill="1" applyBorder="1" applyAlignment="1" applyProtection="1">
      <alignment vertical="center"/>
    </xf>
    <xf numFmtId="176" fontId="3" fillId="0" borderId="6" xfId="0" applyNumberFormat="1" applyFont="1" applyFill="1" applyBorder="1" applyAlignment="1" applyProtection="1">
      <alignment vertical="center"/>
    </xf>
    <xf numFmtId="176" fontId="5" fillId="0" borderId="6" xfId="0" applyNumberFormat="1" applyFont="1" applyFill="1" applyBorder="1" applyAlignment="1" applyProtection="1">
      <alignment vertical="center"/>
      <protection locked="0"/>
    </xf>
    <xf numFmtId="176" fontId="4" fillId="0" borderId="6" xfId="0" applyNumberFormat="1" applyFont="1" applyFill="1" applyBorder="1" applyAlignment="1" applyProtection="1">
      <alignment vertical="center"/>
      <protection locked="0"/>
    </xf>
    <xf numFmtId="0" fontId="0" fillId="0" borderId="8" xfId="0" applyFill="1" applyBorder="1" applyAlignment="1">
      <alignment horizontal="distributed" vertical="center"/>
    </xf>
    <xf numFmtId="0" fontId="0" fillId="0" borderId="9" xfId="0" applyFill="1" applyBorder="1" applyAlignment="1" applyProtection="1">
      <alignment horizontal="distributed" vertical="center"/>
    </xf>
    <xf numFmtId="176" fontId="5" fillId="0" borderId="10" xfId="0" applyNumberFormat="1" applyFont="1" applyFill="1" applyBorder="1" applyAlignment="1" applyProtection="1">
      <alignment vertical="center"/>
      <protection locked="0"/>
    </xf>
    <xf numFmtId="176" fontId="3" fillId="0" borderId="10" xfId="0" applyNumberFormat="1" applyFont="1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horizontal="center" vertical="center"/>
    </xf>
    <xf numFmtId="176" fontId="4" fillId="0" borderId="12" xfId="0" applyNumberFormat="1" applyFont="1" applyFill="1" applyBorder="1" applyAlignment="1" applyProtection="1">
      <alignment vertical="center"/>
    </xf>
    <xf numFmtId="176" fontId="5" fillId="0" borderId="13" xfId="0" applyNumberFormat="1" applyFont="1" applyFill="1" applyBorder="1" applyAlignment="1" applyProtection="1">
      <alignment vertical="center"/>
      <protection locked="0"/>
    </xf>
    <xf numFmtId="176" fontId="3" fillId="0" borderId="13" xfId="0" applyNumberFormat="1" applyFont="1" applyFill="1" applyBorder="1" applyAlignment="1" applyProtection="1">
      <alignment vertical="center"/>
      <protection locked="0"/>
    </xf>
    <xf numFmtId="176" fontId="4" fillId="0" borderId="11" xfId="0" applyNumberFormat="1" applyFont="1" applyFill="1" applyBorder="1" applyAlignment="1" applyProtection="1">
      <alignment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176" fontId="4" fillId="0" borderId="14" xfId="0" applyNumberFormat="1" applyFont="1" applyFill="1" applyBorder="1" applyAlignment="1" applyProtection="1">
      <alignment vertical="center"/>
    </xf>
    <xf numFmtId="176" fontId="4" fillId="0" borderId="9" xfId="0" applyNumberFormat="1" applyFont="1" applyFill="1" applyBorder="1" applyAlignment="1" applyProtection="1">
      <alignment vertical="center"/>
    </xf>
    <xf numFmtId="176" fontId="5" fillId="0" borderId="6" xfId="0" applyNumberFormat="1" applyFont="1" applyFill="1" applyBorder="1" applyAlignment="1" applyProtection="1">
      <alignment vertical="center"/>
    </xf>
    <xf numFmtId="176" fontId="5" fillId="0" borderId="5" xfId="0" applyNumberFormat="1" applyFont="1" applyFill="1" applyBorder="1" applyAlignment="1" applyProtection="1">
      <alignment vertical="center"/>
      <protection locked="0"/>
    </xf>
    <xf numFmtId="176" fontId="3" fillId="0" borderId="5" xfId="0" applyNumberFormat="1" applyFont="1" applyFill="1" applyBorder="1" applyAlignment="1" applyProtection="1">
      <alignment vertical="center"/>
      <protection locked="0"/>
    </xf>
    <xf numFmtId="0" fontId="0" fillId="0" borderId="15" xfId="0" applyFill="1" applyBorder="1" applyAlignment="1" applyProtection="1">
      <alignment horizontal="center" vertical="center"/>
    </xf>
    <xf numFmtId="176" fontId="4" fillId="0" borderId="16" xfId="0" applyNumberFormat="1" applyFont="1" applyFill="1" applyBorder="1" applyAlignment="1" applyProtection="1">
      <alignment vertical="center"/>
    </xf>
    <xf numFmtId="176" fontId="5" fillId="0" borderId="16" xfId="0" applyNumberFormat="1" applyFont="1" applyFill="1" applyBorder="1" applyAlignment="1" applyProtection="1">
      <alignment vertical="center"/>
    </xf>
    <xf numFmtId="176" fontId="3" fillId="0" borderId="16" xfId="0" applyNumberFormat="1" applyFont="1" applyFill="1" applyBorder="1" applyAlignment="1" applyProtection="1">
      <alignment vertical="center"/>
    </xf>
    <xf numFmtId="176" fontId="5" fillId="0" borderId="17" xfId="0" applyNumberFormat="1" applyFont="1" applyFill="1" applyBorder="1" applyAlignment="1" applyProtection="1">
      <alignment vertical="center"/>
    </xf>
    <xf numFmtId="176" fontId="3" fillId="0" borderId="15" xfId="0" applyNumberFormat="1" applyFont="1" applyFill="1" applyBorder="1" applyAlignment="1" applyProtection="1">
      <alignment vertical="center"/>
    </xf>
    <xf numFmtId="0" fontId="5" fillId="0" borderId="0" xfId="0" applyFont="1" applyFill="1" applyProtection="1"/>
    <xf numFmtId="0" fontId="3" fillId="0" borderId="0" xfId="0" applyFont="1" applyFill="1" applyAlignment="1">
      <alignment horizontal="right"/>
    </xf>
    <xf numFmtId="0" fontId="0" fillId="0" borderId="0" xfId="0" applyFill="1" applyProtection="1"/>
    <xf numFmtId="176" fontId="5" fillId="0" borderId="0" xfId="0" applyNumberFormat="1" applyFont="1" applyFill="1" applyProtection="1"/>
    <xf numFmtId="38" fontId="0" fillId="0" borderId="0" xfId="0" applyNumberFormat="1" applyFill="1" applyProtection="1"/>
    <xf numFmtId="0" fontId="0" fillId="0" borderId="0" xfId="0" applyFill="1"/>
    <xf numFmtId="0" fontId="3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3" fillId="0" borderId="0" xfId="0" applyFont="1" applyFill="1" applyAlignment="1" applyProtection="1">
      <alignment horizontal="right"/>
      <protection locked="0"/>
    </xf>
    <xf numFmtId="176" fontId="4" fillId="0" borderId="0" xfId="0" applyNumberFormat="1" applyFont="1" applyFill="1" applyBorder="1" applyProtection="1">
      <protection locked="0"/>
    </xf>
    <xf numFmtId="176" fontId="4" fillId="0" borderId="0" xfId="0" applyNumberFormat="1" applyFont="1" applyFill="1" applyProtection="1">
      <protection locked="0"/>
    </xf>
    <xf numFmtId="0" fontId="4" fillId="0" borderId="0" xfId="0" applyFont="1" applyFill="1" applyProtection="1">
      <protection locked="0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Protection="1">
      <protection locked="0"/>
    </xf>
    <xf numFmtId="176" fontId="0" fillId="0" borderId="6" xfId="0" applyNumberForma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distributed" vertical="center"/>
      <protection locked="0"/>
    </xf>
    <xf numFmtId="0" fontId="2" fillId="0" borderId="0" xfId="0" applyFont="1" applyFill="1" applyBorder="1" applyAlignment="1" applyProtection="1">
      <alignment horizontal="distributed" vertical="center"/>
      <protection locked="0"/>
    </xf>
    <xf numFmtId="0" fontId="2" fillId="0" borderId="0" xfId="0" quotePrefix="1" applyFont="1" applyFill="1" applyBorder="1" applyAlignment="1" applyProtection="1">
      <alignment horizontal="distributed" vertical="center"/>
      <protection locked="0"/>
    </xf>
    <xf numFmtId="0" fontId="3" fillId="0" borderId="35" xfId="0" applyFont="1" applyFill="1" applyBorder="1" applyAlignment="1" applyProtection="1">
      <alignment horizontal="distributed" vertical="center" justifyLastLine="1"/>
    </xf>
    <xf numFmtId="0" fontId="3" fillId="0" borderId="36" xfId="0" applyFont="1" applyFill="1" applyBorder="1" applyAlignment="1" applyProtection="1">
      <alignment horizontal="distributed" vertical="center" justifyLastLine="1"/>
    </xf>
    <xf numFmtId="0" fontId="3" fillId="0" borderId="37" xfId="0" applyFont="1" applyFill="1" applyBorder="1" applyAlignment="1" applyProtection="1">
      <alignment horizontal="distributed" vertical="center" justifyLastLine="1"/>
    </xf>
    <xf numFmtId="0" fontId="3" fillId="0" borderId="38" xfId="0" applyFont="1" applyFill="1" applyBorder="1" applyAlignment="1" applyProtection="1">
      <alignment horizontal="distributed" vertical="center" justifyLastLine="1"/>
    </xf>
    <xf numFmtId="0" fontId="3" fillId="0" borderId="39" xfId="0" applyFont="1" applyFill="1" applyBorder="1" applyAlignment="1" applyProtection="1">
      <alignment horizontal="distributed" vertical="center" justifyLastLine="1"/>
    </xf>
    <xf numFmtId="0" fontId="6" fillId="0" borderId="37" xfId="0" applyFont="1" applyFill="1" applyBorder="1" applyAlignment="1" applyProtection="1">
      <alignment horizontal="center" vertical="center"/>
    </xf>
    <xf numFmtId="0" fontId="6" fillId="0" borderId="39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40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3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2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0" fillId="0" borderId="18" xfId="0" applyFill="1" applyBorder="1" applyAlignment="1">
      <alignment horizontal="center" vertical="distributed" textRotation="255" justifyLastLine="1"/>
    </xf>
    <xf numFmtId="0" fontId="0" fillId="0" borderId="0" xfId="0" applyFill="1" applyBorder="1" applyAlignment="1">
      <alignment horizontal="center" vertical="distributed" textRotation="255" justifyLastLine="1"/>
    </xf>
    <xf numFmtId="0" fontId="0" fillId="0" borderId="1" xfId="0" applyFill="1" applyBorder="1" applyAlignment="1">
      <alignment horizontal="center" vertical="distributed" textRotation="255" justifyLastLine="1"/>
    </xf>
    <xf numFmtId="0" fontId="3" fillId="0" borderId="2" xfId="0" applyFont="1" applyFill="1" applyBorder="1" applyAlignment="1" applyProtection="1">
      <alignment horizontal="distributed" vertical="center" justifyLastLine="1"/>
    </xf>
    <xf numFmtId="0" fontId="3" fillId="0" borderId="5" xfId="0" applyFont="1" applyFill="1" applyBorder="1" applyAlignment="1" applyProtection="1">
      <alignment horizontal="distributed" vertical="center" justifyLastLine="1"/>
    </xf>
    <xf numFmtId="0" fontId="3" fillId="0" borderId="32" xfId="0" applyFont="1" applyFill="1" applyBorder="1" applyAlignment="1" applyProtection="1">
      <alignment horizontal="distributed" vertical="center" justifyLastLine="1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7" xfId="0" applyFont="1" applyFill="1" applyBorder="1" applyAlignment="1" applyProtection="1">
      <alignment horizontal="distributed" vertical="center"/>
    </xf>
    <xf numFmtId="0" fontId="4" fillId="0" borderId="3" xfId="0" applyFont="1" applyFill="1" applyBorder="1" applyAlignment="1" applyProtection="1">
      <alignment horizontal="distributed" vertical="center"/>
    </xf>
    <xf numFmtId="0" fontId="4" fillId="0" borderId="25" xfId="0" applyFont="1" applyFill="1" applyBorder="1" applyAlignment="1" applyProtection="1">
      <alignment horizontal="distributed" vertical="center"/>
    </xf>
    <xf numFmtId="0" fontId="3" fillId="0" borderId="26" xfId="0" applyFont="1" applyFill="1" applyBorder="1" applyAlignment="1" applyProtection="1">
      <alignment vertical="center" wrapText="1"/>
    </xf>
    <xf numFmtId="0" fontId="3" fillId="0" borderId="27" xfId="0" applyFont="1" applyFill="1" applyBorder="1" applyAlignment="1" applyProtection="1">
      <alignment vertical="center"/>
    </xf>
    <xf numFmtId="0" fontId="0" fillId="0" borderId="27" xfId="0" applyFill="1" applyBorder="1" applyAlignment="1"/>
    <xf numFmtId="0" fontId="3" fillId="0" borderId="28" xfId="0" applyFont="1" applyFill="1" applyBorder="1" applyAlignment="1" applyProtection="1">
      <alignment vertical="center"/>
    </xf>
    <xf numFmtId="0" fontId="3" fillId="0" borderId="29" xfId="0" applyFont="1" applyFill="1" applyBorder="1" applyAlignment="1" applyProtection="1">
      <alignment vertical="center"/>
    </xf>
    <xf numFmtId="0" fontId="0" fillId="0" borderId="29" xfId="0" applyFill="1" applyBorder="1" applyAlignment="1"/>
    <xf numFmtId="0" fontId="3" fillId="0" borderId="30" xfId="0" applyFont="1" applyFill="1" applyBorder="1" applyAlignment="1" applyProtection="1">
      <alignment vertical="center"/>
    </xf>
    <xf numFmtId="0" fontId="3" fillId="0" borderId="31" xfId="0" applyFont="1" applyFill="1" applyBorder="1" applyAlignment="1" applyProtection="1">
      <alignment vertical="center"/>
    </xf>
    <xf numFmtId="0" fontId="0" fillId="0" borderId="31" xfId="0" applyFill="1" applyBorder="1" applyAlignment="1"/>
    <xf numFmtId="0" fontId="0" fillId="0" borderId="18" xfId="0" applyFill="1" applyBorder="1" applyAlignment="1">
      <alignment vertical="distributed" textRotation="255" justifyLastLine="1"/>
    </xf>
    <xf numFmtId="0" fontId="0" fillId="0" borderId="0" xfId="0" applyFill="1" applyBorder="1" applyAlignment="1">
      <alignment vertical="distributed" textRotation="255" justifyLastLine="1"/>
    </xf>
    <xf numFmtId="0" fontId="0" fillId="0" borderId="8" xfId="0" applyFill="1" applyBorder="1" applyAlignment="1">
      <alignment vertical="distributed" textRotation="255" justifyLastLine="1"/>
    </xf>
    <xf numFmtId="0" fontId="0" fillId="0" borderId="0" xfId="0" applyFill="1" applyBorder="1" applyAlignment="1" applyProtection="1">
      <alignment horizontal="distributed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distributed" vertical="center" justifyLastLine="1"/>
    </xf>
    <xf numFmtId="0" fontId="3" fillId="0" borderId="7" xfId="0" applyFont="1" applyFill="1" applyBorder="1" applyAlignment="1" applyProtection="1">
      <alignment horizontal="distributed" vertical="center" justifyLastLine="1"/>
    </xf>
    <xf numFmtId="0" fontId="3" fillId="0" borderId="34" xfId="0" applyFont="1" applyFill="1" applyBorder="1" applyAlignment="1" applyProtection="1">
      <alignment horizontal="distributed" vertical="center" justifyLastLine="1"/>
    </xf>
    <xf numFmtId="0" fontId="3" fillId="0" borderId="19" xfId="0" applyFont="1" applyFill="1" applyBorder="1" applyAlignment="1" applyProtection="1">
      <alignment vertical="center" wrapText="1"/>
    </xf>
    <xf numFmtId="0" fontId="3" fillId="0" borderId="19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vertical="center"/>
    </xf>
    <xf numFmtId="0" fontId="4" fillId="0" borderId="25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3" fillId="0" borderId="18" xfId="0" applyFont="1" applyFill="1" applyBorder="1" applyAlignment="1">
      <alignment horizontal="center" vertical="distributed" textRotation="255" justifyLastLine="1"/>
    </xf>
    <xf numFmtId="0" fontId="0" fillId="0" borderId="8" xfId="0" applyFill="1" applyBorder="1" applyAlignment="1" applyProtection="1">
      <alignment horizontal="distributed" vertical="center"/>
    </xf>
    <xf numFmtId="0" fontId="3" fillId="0" borderId="0" xfId="0" applyFont="1" applyFill="1" applyBorder="1" applyAlignment="1">
      <alignment horizontal="center" vertical="distributed" textRotation="255" justifyLastLine="1"/>
    </xf>
    <xf numFmtId="0" fontId="3" fillId="0" borderId="8" xfId="0" applyFont="1" applyFill="1" applyBorder="1" applyAlignment="1">
      <alignment horizontal="center" vertical="distributed" textRotation="255" justifyLastLine="1"/>
    </xf>
    <xf numFmtId="0" fontId="0" fillId="0" borderId="6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81" name="Line 1">
          <a:extLst>
            <a:ext uri="{FF2B5EF4-FFF2-40B4-BE49-F238E27FC236}">
              <a16:creationId xmlns:a16="http://schemas.microsoft.com/office/drawing/2014/main" id="{5C08AB91-E9FE-4453-94E4-93D3A9D861DC}"/>
            </a:ext>
          </a:extLst>
        </xdr:cNvPr>
        <xdr:cNvSpPr>
          <a:spLocks noChangeShapeType="1"/>
        </xdr:cNvSpPr>
      </xdr:nvSpPr>
      <xdr:spPr bwMode="auto">
        <a:xfrm>
          <a:off x="2133600" y="495300"/>
          <a:ext cx="0" cy="67056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G63"/>
  <sheetViews>
    <sheetView tabSelected="1" view="pageBreakPreview" zoomScaleNormal="100" zoomScaleSheetLayoutView="100" workbookViewId="0">
      <pane xSplit="4" ySplit="7" topLeftCell="E8" activePane="bottomRight" state="frozen"/>
      <selection pane="topRight" activeCell="B1" sqref="B1"/>
      <selection pane="bottomLeft" activeCell="A8" sqref="A8"/>
      <selection pane="bottomRight" activeCell="D3" sqref="D3"/>
    </sheetView>
  </sheetViews>
  <sheetFormatPr defaultColWidth="9.109375" defaultRowHeight="12" x14ac:dyDescent="0.15"/>
  <cols>
    <col min="1" max="3" width="2.6640625" style="2" customWidth="1"/>
    <col min="4" max="4" width="23.109375" style="2" bestFit="1" customWidth="1"/>
    <col min="5" max="6" width="9.44140625" style="4" customWidth="1"/>
    <col min="7" max="7" width="7.5546875" style="4" customWidth="1"/>
    <col min="8" max="9" width="6.5546875" style="4" customWidth="1"/>
    <col min="10" max="10" width="7" style="4" bestFit="1" customWidth="1"/>
    <col min="11" max="11" width="5.88671875" style="4" bestFit="1" customWidth="1"/>
    <col min="12" max="12" width="8" style="4" customWidth="1"/>
    <col min="13" max="15" width="5.88671875" style="4" bestFit="1" customWidth="1"/>
    <col min="16" max="16" width="2.6640625" style="4" customWidth="1"/>
    <col min="17" max="17" width="8.6640625" style="5" customWidth="1"/>
    <col min="18" max="18" width="10" style="4" customWidth="1"/>
    <col min="19" max="19" width="8.5546875" style="4" customWidth="1"/>
    <col min="20" max="21" width="5.88671875" style="4" bestFit="1" customWidth="1"/>
    <col min="22" max="22" width="6.88671875" style="4" bestFit="1" customWidth="1"/>
    <col min="23" max="23" width="5.88671875" style="4" bestFit="1" customWidth="1"/>
    <col min="24" max="24" width="7" style="4" bestFit="1" customWidth="1"/>
    <col min="25" max="27" width="5.88671875" style="4" bestFit="1" customWidth="1"/>
    <col min="28" max="29" width="2.6640625" style="2" customWidth="1"/>
    <col min="30" max="30" width="19.109375" style="2" customWidth="1"/>
    <col min="31" max="31" width="4.6640625" style="2" customWidth="1"/>
    <col min="32" max="16384" width="9.109375" style="4"/>
  </cols>
  <sheetData>
    <row r="1" spans="1:33" x14ac:dyDescent="0.15">
      <c r="B1" s="60" t="s">
        <v>66</v>
      </c>
      <c r="D1" s="3"/>
      <c r="Q1" s="70" t="s">
        <v>67</v>
      </c>
      <c r="AD1" s="3"/>
    </row>
    <row r="2" spans="1:33" s="62" customFormat="1" ht="14.4" x14ac:dyDescent="0.2">
      <c r="A2" s="6"/>
      <c r="B2" s="7"/>
      <c r="C2" s="7"/>
      <c r="D2" s="7"/>
      <c r="E2" s="72" t="s">
        <v>68</v>
      </c>
      <c r="F2" s="72"/>
      <c r="G2" s="72"/>
      <c r="H2" s="72"/>
      <c r="I2" s="72"/>
      <c r="J2" s="72"/>
      <c r="K2" s="72"/>
      <c r="L2" s="72"/>
      <c r="M2" s="72"/>
      <c r="N2" s="72"/>
      <c r="O2" s="7"/>
      <c r="P2" s="8"/>
      <c r="Q2" s="9"/>
      <c r="R2" s="73" t="s">
        <v>56</v>
      </c>
      <c r="S2" s="74"/>
      <c r="T2" s="74"/>
      <c r="U2" s="74"/>
      <c r="V2" s="74"/>
      <c r="W2" s="74"/>
      <c r="X2" s="74"/>
      <c r="Y2" s="74"/>
      <c r="Z2" s="74"/>
      <c r="AA2" s="74"/>
      <c r="AB2" s="10"/>
      <c r="AC2" s="10"/>
      <c r="AD2" s="10"/>
      <c r="AE2" s="10"/>
    </row>
    <row r="3" spans="1:33" s="61" customFormat="1" ht="12.6" thickBot="1" x14ac:dyDescent="0.2">
      <c r="A3" s="2"/>
      <c r="B3" s="2"/>
      <c r="C3" s="2"/>
      <c r="D3" s="11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3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2"/>
      <c r="AC3" s="2"/>
      <c r="AD3" s="11"/>
      <c r="AE3" s="2"/>
    </row>
    <row r="4" spans="1:33" s="61" customFormat="1" ht="13.5" customHeight="1" x14ac:dyDescent="0.15">
      <c r="A4" s="2"/>
      <c r="B4" s="120" t="s">
        <v>29</v>
      </c>
      <c r="C4" s="121"/>
      <c r="D4" s="122"/>
      <c r="E4" s="75" t="s">
        <v>40</v>
      </c>
      <c r="F4" s="76"/>
      <c r="G4" s="76"/>
      <c r="H4" s="76"/>
      <c r="I4" s="76"/>
      <c r="J4" s="76"/>
      <c r="K4" s="76"/>
      <c r="L4" s="76"/>
      <c r="M4" s="76"/>
      <c r="N4" s="76"/>
      <c r="O4" s="76"/>
      <c r="P4" s="11"/>
      <c r="Q4" s="82" t="s">
        <v>52</v>
      </c>
      <c r="R4" s="82"/>
      <c r="S4" s="82"/>
      <c r="T4" s="82"/>
      <c r="U4" s="82"/>
      <c r="V4" s="82"/>
      <c r="W4" s="82"/>
      <c r="X4" s="82"/>
      <c r="Y4" s="82"/>
      <c r="Z4" s="82"/>
      <c r="AA4" s="83"/>
      <c r="AB4" s="101" t="s">
        <v>54</v>
      </c>
      <c r="AC4" s="102"/>
      <c r="AD4" s="102"/>
      <c r="AE4" s="103"/>
      <c r="AF4" s="63"/>
    </row>
    <row r="5" spans="1:33" s="61" customFormat="1" ht="13.5" customHeight="1" x14ac:dyDescent="0.15">
      <c r="A5" s="2"/>
      <c r="B5" s="123"/>
      <c r="C5" s="123"/>
      <c r="D5" s="124"/>
      <c r="E5" s="94" t="s">
        <v>41</v>
      </c>
      <c r="F5" s="77" t="s">
        <v>0</v>
      </c>
      <c r="G5" s="78"/>
      <c r="H5" s="78"/>
      <c r="I5" s="79"/>
      <c r="J5" s="80" t="s">
        <v>1</v>
      </c>
      <c r="K5" s="81"/>
      <c r="L5" s="80" t="s">
        <v>2</v>
      </c>
      <c r="M5" s="81"/>
      <c r="N5" s="84" t="s">
        <v>42</v>
      </c>
      <c r="O5" s="114" t="s">
        <v>43</v>
      </c>
      <c r="P5" s="11"/>
      <c r="Q5" s="117" t="s">
        <v>3</v>
      </c>
      <c r="R5" s="77" t="s">
        <v>0</v>
      </c>
      <c r="S5" s="78"/>
      <c r="T5" s="78"/>
      <c r="U5" s="79"/>
      <c r="V5" s="80" t="s">
        <v>1</v>
      </c>
      <c r="W5" s="81"/>
      <c r="X5" s="80" t="s">
        <v>2</v>
      </c>
      <c r="Y5" s="81"/>
      <c r="Z5" s="84" t="s">
        <v>42</v>
      </c>
      <c r="AA5" s="114" t="s">
        <v>43</v>
      </c>
      <c r="AB5" s="104"/>
      <c r="AC5" s="105"/>
      <c r="AD5" s="105"/>
      <c r="AE5" s="106"/>
      <c r="AF5" s="63"/>
    </row>
    <row r="6" spans="1:33" s="61" customFormat="1" ht="13.5" customHeight="1" x14ac:dyDescent="0.15">
      <c r="A6" s="2"/>
      <c r="B6" s="123"/>
      <c r="C6" s="123"/>
      <c r="D6" s="124"/>
      <c r="E6" s="95"/>
      <c r="F6" s="87" t="s">
        <v>44</v>
      </c>
      <c r="G6" s="87" t="s">
        <v>45</v>
      </c>
      <c r="H6" s="84" t="s">
        <v>46</v>
      </c>
      <c r="I6" s="84" t="s">
        <v>47</v>
      </c>
      <c r="J6" s="84" t="s">
        <v>48</v>
      </c>
      <c r="K6" s="90" t="s">
        <v>49</v>
      </c>
      <c r="L6" s="84" t="s">
        <v>50</v>
      </c>
      <c r="M6" s="90" t="s">
        <v>51</v>
      </c>
      <c r="N6" s="85"/>
      <c r="O6" s="115"/>
      <c r="P6" s="11"/>
      <c r="Q6" s="118"/>
      <c r="R6" s="87" t="s">
        <v>44</v>
      </c>
      <c r="S6" s="87" t="s">
        <v>45</v>
      </c>
      <c r="T6" s="84" t="s">
        <v>46</v>
      </c>
      <c r="U6" s="84" t="s">
        <v>47</v>
      </c>
      <c r="V6" s="84" t="s">
        <v>48</v>
      </c>
      <c r="W6" s="90" t="s">
        <v>49</v>
      </c>
      <c r="X6" s="84" t="s">
        <v>50</v>
      </c>
      <c r="Y6" s="90" t="s">
        <v>51</v>
      </c>
      <c r="Z6" s="85"/>
      <c r="AA6" s="115"/>
      <c r="AB6" s="104"/>
      <c r="AC6" s="105"/>
      <c r="AD6" s="105"/>
      <c r="AE6" s="106"/>
      <c r="AF6" s="64" t="s">
        <v>57</v>
      </c>
      <c r="AG6" s="65"/>
    </row>
    <row r="7" spans="1:33" s="61" customFormat="1" ht="13.5" customHeight="1" x14ac:dyDescent="0.15">
      <c r="A7" s="2"/>
      <c r="B7" s="125"/>
      <c r="C7" s="125"/>
      <c r="D7" s="126"/>
      <c r="E7" s="96"/>
      <c r="F7" s="88"/>
      <c r="G7" s="88"/>
      <c r="H7" s="89"/>
      <c r="I7" s="89"/>
      <c r="J7" s="89"/>
      <c r="K7" s="89"/>
      <c r="L7" s="89"/>
      <c r="M7" s="89"/>
      <c r="N7" s="86"/>
      <c r="O7" s="116"/>
      <c r="P7" s="11"/>
      <c r="Q7" s="119"/>
      <c r="R7" s="88"/>
      <c r="S7" s="88"/>
      <c r="T7" s="89"/>
      <c r="U7" s="89"/>
      <c r="V7" s="89"/>
      <c r="W7" s="89"/>
      <c r="X7" s="89"/>
      <c r="Y7" s="89"/>
      <c r="Z7" s="86"/>
      <c r="AA7" s="116"/>
      <c r="AB7" s="107"/>
      <c r="AC7" s="108"/>
      <c r="AD7" s="108"/>
      <c r="AE7" s="109"/>
      <c r="AF7" s="64" t="s">
        <v>40</v>
      </c>
      <c r="AG7" s="65" t="s">
        <v>65</v>
      </c>
    </row>
    <row r="8" spans="1:33" s="68" customFormat="1" ht="20.25" customHeight="1" x14ac:dyDescent="0.15">
      <c r="A8" s="13"/>
      <c r="B8" s="127" t="s">
        <v>4</v>
      </c>
      <c r="C8" s="127"/>
      <c r="D8" s="128"/>
      <c r="E8" s="14">
        <f>E9+E14+E20+E24+E28+E31</f>
        <v>6162</v>
      </c>
      <c r="F8" s="14">
        <f t="shared" ref="F8:O8" si="0">F9+F14+F20+F24+F28+F31</f>
        <v>3857</v>
      </c>
      <c r="G8" s="14">
        <f t="shared" si="0"/>
        <v>7</v>
      </c>
      <c r="H8" s="14">
        <f t="shared" si="0"/>
        <v>138</v>
      </c>
      <c r="I8" s="14">
        <f t="shared" si="0"/>
        <v>25</v>
      </c>
      <c r="J8" s="14">
        <f t="shared" si="0"/>
        <v>277</v>
      </c>
      <c r="K8" s="14">
        <f t="shared" si="0"/>
        <v>2</v>
      </c>
      <c r="L8" s="14">
        <f t="shared" si="0"/>
        <v>1793</v>
      </c>
      <c r="M8" s="14">
        <f t="shared" si="0"/>
        <v>3</v>
      </c>
      <c r="N8" s="14">
        <f t="shared" si="0"/>
        <v>42</v>
      </c>
      <c r="O8" s="15">
        <f t="shared" si="0"/>
        <v>18</v>
      </c>
      <c r="P8" s="16"/>
      <c r="Q8" s="17">
        <f t="shared" ref="Q8:AA8" si="1">Q9+Q14+Q20+Q24+Q28+Q31</f>
        <v>1254</v>
      </c>
      <c r="R8" s="14">
        <f t="shared" si="1"/>
        <v>752</v>
      </c>
      <c r="S8" s="14">
        <f t="shared" si="1"/>
        <v>1</v>
      </c>
      <c r="T8" s="14">
        <f t="shared" si="1"/>
        <v>32</v>
      </c>
      <c r="U8" s="14">
        <f t="shared" si="1"/>
        <v>1</v>
      </c>
      <c r="V8" s="14">
        <f t="shared" si="1"/>
        <v>46</v>
      </c>
      <c r="W8" s="14">
        <f t="shared" si="1"/>
        <v>0</v>
      </c>
      <c r="X8" s="14">
        <f t="shared" si="1"/>
        <v>403</v>
      </c>
      <c r="Y8" s="14">
        <f t="shared" si="1"/>
        <v>0</v>
      </c>
      <c r="Z8" s="14">
        <f t="shared" si="1"/>
        <v>13</v>
      </c>
      <c r="AA8" s="14">
        <f t="shared" si="1"/>
        <v>6</v>
      </c>
      <c r="AB8" s="99" t="s">
        <v>4</v>
      </c>
      <c r="AC8" s="100"/>
      <c r="AD8" s="100"/>
      <c r="AE8" s="100"/>
      <c r="AF8" s="66">
        <f>SUM(F8:O8)-E8</f>
        <v>0</v>
      </c>
      <c r="AG8" s="67">
        <f>SUM(R8:AA8)-Q8</f>
        <v>0</v>
      </c>
    </row>
    <row r="9" spans="1:33" s="68" customFormat="1" ht="20.25" customHeight="1" x14ac:dyDescent="0.15">
      <c r="A9" s="13"/>
      <c r="B9" s="18"/>
      <c r="C9" s="97" t="s">
        <v>5</v>
      </c>
      <c r="D9" s="98"/>
      <c r="E9" s="19">
        <f>SUM(E10:E13)</f>
        <v>72</v>
      </c>
      <c r="F9" s="19">
        <v>51</v>
      </c>
      <c r="G9" s="19">
        <v>0</v>
      </c>
      <c r="H9" s="19">
        <v>2</v>
      </c>
      <c r="I9" s="19">
        <v>1</v>
      </c>
      <c r="J9" s="19">
        <v>5</v>
      </c>
      <c r="K9" s="19">
        <v>0</v>
      </c>
      <c r="L9" s="19">
        <v>12</v>
      </c>
      <c r="M9" s="19">
        <v>0</v>
      </c>
      <c r="N9" s="19">
        <v>1</v>
      </c>
      <c r="O9" s="20">
        <v>0</v>
      </c>
      <c r="P9" s="16"/>
      <c r="Q9" s="21">
        <f>SUM(Q10:Q13)</f>
        <v>7</v>
      </c>
      <c r="R9" s="19">
        <v>6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1</v>
      </c>
      <c r="Y9" s="19">
        <v>0</v>
      </c>
      <c r="Z9" s="19">
        <v>0</v>
      </c>
      <c r="AA9" s="19">
        <v>0</v>
      </c>
      <c r="AB9" s="22"/>
      <c r="AC9" s="97" t="s">
        <v>5</v>
      </c>
      <c r="AD9" s="97"/>
      <c r="AE9" s="97"/>
      <c r="AF9" s="66">
        <f t="shared" ref="AF9:AF43" si="2">SUM(F9:O9)-E9</f>
        <v>0</v>
      </c>
      <c r="AG9" s="67">
        <f t="shared" ref="AG9:AG43" si="3">SUM(R9:AA9)-Q9</f>
        <v>0</v>
      </c>
    </row>
    <row r="10" spans="1:33" ht="20.25" customHeight="1" x14ac:dyDescent="0.15">
      <c r="B10" s="23"/>
      <c r="C10" s="23"/>
      <c r="D10" s="24" t="s">
        <v>6</v>
      </c>
      <c r="E10" s="19">
        <f t="shared" ref="E10:E32" si="4">SUM(F10:O10)</f>
        <v>4</v>
      </c>
      <c r="F10" s="25">
        <v>3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1</v>
      </c>
      <c r="M10" s="25">
        <v>0</v>
      </c>
      <c r="N10" s="25">
        <v>0</v>
      </c>
      <c r="O10" s="25">
        <v>0</v>
      </c>
      <c r="P10" s="26"/>
      <c r="Q10" s="21">
        <f>SUM(R10:AA10)</f>
        <v>1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5">
        <v>1</v>
      </c>
      <c r="Y10" s="25">
        <v>0</v>
      </c>
      <c r="Z10" s="25">
        <v>0</v>
      </c>
      <c r="AA10" s="25">
        <v>0</v>
      </c>
      <c r="AB10" s="27"/>
      <c r="AC10" s="28"/>
      <c r="AD10" s="113" t="s">
        <v>6</v>
      </c>
      <c r="AE10" s="113"/>
      <c r="AF10" s="66">
        <f t="shared" si="2"/>
        <v>0</v>
      </c>
      <c r="AG10" s="67">
        <f t="shared" si="3"/>
        <v>0</v>
      </c>
    </row>
    <row r="11" spans="1:33" ht="20.25" customHeight="1" x14ac:dyDescent="0.15">
      <c r="B11" s="23"/>
      <c r="C11" s="23"/>
      <c r="D11" s="24" t="s">
        <v>7</v>
      </c>
      <c r="E11" s="19">
        <f t="shared" si="4"/>
        <v>3</v>
      </c>
      <c r="F11" s="25">
        <v>2</v>
      </c>
      <c r="G11" s="25">
        <v>0</v>
      </c>
      <c r="H11" s="25">
        <v>1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6"/>
      <c r="Q11" s="21">
        <f>SUM(R11:AA11)</f>
        <v>0</v>
      </c>
      <c r="R11" s="25">
        <v>0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7"/>
      <c r="AC11" s="28"/>
      <c r="AD11" s="113" t="s">
        <v>7</v>
      </c>
      <c r="AE11" s="113"/>
      <c r="AF11" s="66">
        <f t="shared" si="2"/>
        <v>0</v>
      </c>
      <c r="AG11" s="67">
        <f t="shared" si="3"/>
        <v>0</v>
      </c>
    </row>
    <row r="12" spans="1:33" ht="20.25" customHeight="1" x14ac:dyDescent="0.15">
      <c r="B12" s="23"/>
      <c r="C12" s="23"/>
      <c r="D12" s="24" t="s">
        <v>8</v>
      </c>
      <c r="E12" s="19">
        <f t="shared" si="4"/>
        <v>29</v>
      </c>
      <c r="F12" s="25">
        <v>22</v>
      </c>
      <c r="G12" s="25">
        <v>0</v>
      </c>
      <c r="H12" s="25">
        <v>1</v>
      </c>
      <c r="I12" s="25">
        <v>1</v>
      </c>
      <c r="J12" s="25">
        <v>2</v>
      </c>
      <c r="K12" s="25">
        <v>0</v>
      </c>
      <c r="L12" s="25">
        <v>3</v>
      </c>
      <c r="M12" s="25">
        <v>0</v>
      </c>
      <c r="N12" s="25">
        <v>0</v>
      </c>
      <c r="O12" s="25">
        <v>0</v>
      </c>
      <c r="P12" s="26"/>
      <c r="Q12" s="21">
        <f>SUM(R12:AA12)</f>
        <v>5</v>
      </c>
      <c r="R12" s="25">
        <v>5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7"/>
      <c r="AC12" s="28"/>
      <c r="AD12" s="113" t="s">
        <v>8</v>
      </c>
      <c r="AE12" s="113"/>
      <c r="AF12" s="66">
        <f t="shared" si="2"/>
        <v>0</v>
      </c>
      <c r="AG12" s="67">
        <f t="shared" si="3"/>
        <v>0</v>
      </c>
    </row>
    <row r="13" spans="1:33" ht="20.25" customHeight="1" x14ac:dyDescent="0.15">
      <c r="B13" s="23"/>
      <c r="C13" s="23"/>
      <c r="D13" s="24" t="s">
        <v>69</v>
      </c>
      <c r="E13" s="19">
        <f t="shared" si="4"/>
        <v>36</v>
      </c>
      <c r="F13" s="25">
        <v>24</v>
      </c>
      <c r="G13" s="25">
        <v>0</v>
      </c>
      <c r="H13" s="25">
        <v>0</v>
      </c>
      <c r="I13" s="25">
        <v>0</v>
      </c>
      <c r="J13" s="25">
        <v>3</v>
      </c>
      <c r="K13" s="25">
        <v>0</v>
      </c>
      <c r="L13" s="25">
        <v>8</v>
      </c>
      <c r="M13" s="25">
        <v>0</v>
      </c>
      <c r="N13" s="25">
        <v>1</v>
      </c>
      <c r="O13" s="25">
        <v>0</v>
      </c>
      <c r="P13" s="26"/>
      <c r="Q13" s="21">
        <f>SUM(R13:AA13)</f>
        <v>1</v>
      </c>
      <c r="R13" s="25">
        <v>1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7"/>
      <c r="AC13" s="28"/>
      <c r="AD13" s="113" t="s">
        <v>69</v>
      </c>
      <c r="AE13" s="113"/>
      <c r="AF13" s="66">
        <f t="shared" si="2"/>
        <v>0</v>
      </c>
      <c r="AG13" s="67">
        <f t="shared" si="3"/>
        <v>0</v>
      </c>
    </row>
    <row r="14" spans="1:33" s="68" customFormat="1" ht="20.25" customHeight="1" x14ac:dyDescent="0.15">
      <c r="A14" s="13"/>
      <c r="B14" s="18"/>
      <c r="C14" s="97" t="s">
        <v>9</v>
      </c>
      <c r="D14" s="98"/>
      <c r="E14" s="19">
        <f>SUM(E15:E19)</f>
        <v>1001</v>
      </c>
      <c r="F14" s="19">
        <v>633</v>
      </c>
      <c r="G14" s="19">
        <v>2</v>
      </c>
      <c r="H14" s="19">
        <v>21</v>
      </c>
      <c r="I14" s="19">
        <v>2</v>
      </c>
      <c r="J14" s="19">
        <v>43</v>
      </c>
      <c r="K14" s="19">
        <v>0</v>
      </c>
      <c r="L14" s="19">
        <v>288</v>
      </c>
      <c r="M14" s="19">
        <v>1</v>
      </c>
      <c r="N14" s="19">
        <v>8</v>
      </c>
      <c r="O14" s="20">
        <v>3</v>
      </c>
      <c r="P14" s="16"/>
      <c r="Q14" s="21">
        <f>SUM(Q15:Q19)</f>
        <v>89</v>
      </c>
      <c r="R14" s="19">
        <v>56</v>
      </c>
      <c r="S14" s="19">
        <v>0</v>
      </c>
      <c r="T14" s="19">
        <v>1</v>
      </c>
      <c r="U14" s="19">
        <v>0</v>
      </c>
      <c r="V14" s="19">
        <v>5</v>
      </c>
      <c r="W14" s="19">
        <v>0</v>
      </c>
      <c r="X14" s="19">
        <v>24</v>
      </c>
      <c r="Y14" s="19">
        <v>0</v>
      </c>
      <c r="Z14" s="19">
        <v>3</v>
      </c>
      <c r="AA14" s="19">
        <v>0</v>
      </c>
      <c r="AB14" s="22"/>
      <c r="AC14" s="97" t="s">
        <v>9</v>
      </c>
      <c r="AD14" s="97"/>
      <c r="AE14" s="97"/>
      <c r="AF14" s="66">
        <f t="shared" si="2"/>
        <v>0</v>
      </c>
      <c r="AG14" s="67">
        <f t="shared" si="3"/>
        <v>0</v>
      </c>
    </row>
    <row r="15" spans="1:33" ht="20.25" customHeight="1" x14ac:dyDescent="0.15">
      <c r="B15" s="23"/>
      <c r="C15" s="23"/>
      <c r="D15" s="24" t="s">
        <v>10</v>
      </c>
      <c r="E15" s="19">
        <f t="shared" si="4"/>
        <v>1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1</v>
      </c>
      <c r="M15" s="25">
        <v>0</v>
      </c>
      <c r="N15" s="25">
        <v>0</v>
      </c>
      <c r="O15" s="25">
        <v>0</v>
      </c>
      <c r="P15" s="29"/>
      <c r="Q15" s="21">
        <f>SUM(R15:AA15)</f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7"/>
      <c r="AC15" s="28"/>
      <c r="AD15" s="113" t="s">
        <v>10</v>
      </c>
      <c r="AE15" s="113"/>
      <c r="AF15" s="66">
        <f t="shared" si="2"/>
        <v>0</v>
      </c>
      <c r="AG15" s="67">
        <f t="shared" si="3"/>
        <v>0</v>
      </c>
    </row>
    <row r="16" spans="1:33" ht="20.25" customHeight="1" x14ac:dyDescent="0.15">
      <c r="B16" s="23"/>
      <c r="C16" s="23"/>
      <c r="D16" s="24" t="s">
        <v>11</v>
      </c>
      <c r="E16" s="19">
        <f t="shared" si="4"/>
        <v>572</v>
      </c>
      <c r="F16" s="25">
        <v>361</v>
      </c>
      <c r="G16" s="25">
        <v>2</v>
      </c>
      <c r="H16" s="25">
        <v>15</v>
      </c>
      <c r="I16" s="25">
        <v>0</v>
      </c>
      <c r="J16" s="25">
        <v>28</v>
      </c>
      <c r="K16" s="25">
        <v>0</v>
      </c>
      <c r="L16" s="25">
        <v>156</v>
      </c>
      <c r="M16" s="25">
        <v>1</v>
      </c>
      <c r="N16" s="25">
        <v>6</v>
      </c>
      <c r="O16" s="25">
        <v>3</v>
      </c>
      <c r="P16" s="29"/>
      <c r="Q16" s="21">
        <f>SUM(R16:AA16)</f>
        <v>48</v>
      </c>
      <c r="R16" s="25">
        <v>31</v>
      </c>
      <c r="S16" s="25">
        <v>0</v>
      </c>
      <c r="T16" s="25">
        <v>1</v>
      </c>
      <c r="U16" s="25">
        <v>0</v>
      </c>
      <c r="V16" s="25">
        <v>2</v>
      </c>
      <c r="W16" s="25">
        <v>0</v>
      </c>
      <c r="X16" s="25">
        <v>13</v>
      </c>
      <c r="Y16" s="25">
        <v>0</v>
      </c>
      <c r="Z16" s="25">
        <v>1</v>
      </c>
      <c r="AA16" s="25">
        <v>0</v>
      </c>
      <c r="AB16" s="27"/>
      <c r="AC16" s="28"/>
      <c r="AD16" s="113" t="s">
        <v>11</v>
      </c>
      <c r="AE16" s="113"/>
      <c r="AF16" s="66">
        <f t="shared" si="2"/>
        <v>0</v>
      </c>
      <c r="AG16" s="67">
        <f t="shared" si="3"/>
        <v>0</v>
      </c>
    </row>
    <row r="17" spans="1:33" ht="20.25" customHeight="1" x14ac:dyDescent="0.15">
      <c r="B17" s="23"/>
      <c r="C17" s="23"/>
      <c r="D17" s="24" t="s">
        <v>12</v>
      </c>
      <c r="E17" s="19">
        <f t="shared" si="4"/>
        <v>330</v>
      </c>
      <c r="F17" s="25">
        <v>209</v>
      </c>
      <c r="G17" s="25">
        <v>0</v>
      </c>
      <c r="H17" s="25">
        <v>5</v>
      </c>
      <c r="I17" s="25">
        <v>1</v>
      </c>
      <c r="J17" s="25">
        <v>13</v>
      </c>
      <c r="K17" s="25">
        <v>0</v>
      </c>
      <c r="L17" s="71">
        <v>101</v>
      </c>
      <c r="M17" s="25">
        <v>0</v>
      </c>
      <c r="N17" s="25">
        <v>1</v>
      </c>
      <c r="O17" s="25">
        <v>0</v>
      </c>
      <c r="P17" s="29"/>
      <c r="Q17" s="21">
        <f>SUM(R17:AA17)</f>
        <v>27</v>
      </c>
      <c r="R17" s="25">
        <v>14</v>
      </c>
      <c r="S17" s="25">
        <v>0</v>
      </c>
      <c r="T17" s="25">
        <v>0</v>
      </c>
      <c r="U17" s="25">
        <v>0</v>
      </c>
      <c r="V17" s="25">
        <v>3</v>
      </c>
      <c r="W17" s="25">
        <v>0</v>
      </c>
      <c r="X17" s="25">
        <v>9</v>
      </c>
      <c r="Y17" s="25">
        <v>0</v>
      </c>
      <c r="Z17" s="25">
        <v>1</v>
      </c>
      <c r="AA17" s="25">
        <v>0</v>
      </c>
      <c r="AB17" s="27"/>
      <c r="AC17" s="28"/>
      <c r="AD17" s="113" t="s">
        <v>12</v>
      </c>
      <c r="AE17" s="113"/>
      <c r="AF17" s="66">
        <f t="shared" si="2"/>
        <v>0</v>
      </c>
      <c r="AG17" s="67">
        <f t="shared" si="3"/>
        <v>0</v>
      </c>
    </row>
    <row r="18" spans="1:33" ht="20.25" customHeight="1" x14ac:dyDescent="0.15">
      <c r="B18" s="23"/>
      <c r="C18" s="23"/>
      <c r="D18" s="24" t="s">
        <v>13</v>
      </c>
      <c r="E18" s="19">
        <f t="shared" si="4"/>
        <v>66</v>
      </c>
      <c r="F18" s="25">
        <v>45</v>
      </c>
      <c r="G18" s="25">
        <v>0</v>
      </c>
      <c r="H18" s="25">
        <v>1</v>
      </c>
      <c r="I18" s="25">
        <v>0</v>
      </c>
      <c r="J18" s="25">
        <v>1</v>
      </c>
      <c r="K18" s="25">
        <v>0</v>
      </c>
      <c r="L18" s="25">
        <v>19</v>
      </c>
      <c r="M18" s="25">
        <v>0</v>
      </c>
      <c r="N18" s="25">
        <v>0</v>
      </c>
      <c r="O18" s="25">
        <v>0</v>
      </c>
      <c r="P18" s="29"/>
      <c r="Q18" s="21">
        <f>SUM(R18:AA18)</f>
        <v>10</v>
      </c>
      <c r="R18" s="25">
        <v>9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1</v>
      </c>
      <c r="Y18" s="25">
        <v>0</v>
      </c>
      <c r="Z18" s="25">
        <v>0</v>
      </c>
      <c r="AA18" s="25">
        <v>0</v>
      </c>
      <c r="AB18" s="27"/>
      <c r="AC18" s="28"/>
      <c r="AD18" s="113" t="s">
        <v>13</v>
      </c>
      <c r="AE18" s="113"/>
      <c r="AF18" s="66">
        <f t="shared" si="2"/>
        <v>0</v>
      </c>
      <c r="AG18" s="67">
        <f t="shared" si="3"/>
        <v>0</v>
      </c>
    </row>
    <row r="19" spans="1:33" ht="20.25" customHeight="1" x14ac:dyDescent="0.15">
      <c r="B19" s="23"/>
      <c r="C19" s="23"/>
      <c r="D19" s="24" t="s">
        <v>14</v>
      </c>
      <c r="E19" s="19">
        <f t="shared" si="4"/>
        <v>32</v>
      </c>
      <c r="F19" s="25">
        <v>18</v>
      </c>
      <c r="G19" s="25">
        <v>0</v>
      </c>
      <c r="H19" s="25">
        <v>0</v>
      </c>
      <c r="I19" s="25">
        <v>1</v>
      </c>
      <c r="J19" s="25">
        <v>1</v>
      </c>
      <c r="K19" s="25">
        <v>0</v>
      </c>
      <c r="L19" s="25">
        <v>11</v>
      </c>
      <c r="M19" s="25">
        <v>0</v>
      </c>
      <c r="N19" s="25">
        <v>1</v>
      </c>
      <c r="O19" s="25">
        <v>0</v>
      </c>
      <c r="P19" s="29"/>
      <c r="Q19" s="21">
        <f>SUM(R19:AA19)</f>
        <v>4</v>
      </c>
      <c r="R19" s="25">
        <v>2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1</v>
      </c>
      <c r="Y19" s="25">
        <v>0</v>
      </c>
      <c r="Z19" s="25">
        <v>1</v>
      </c>
      <c r="AA19" s="25">
        <v>0</v>
      </c>
      <c r="AB19" s="27"/>
      <c r="AC19" s="28"/>
      <c r="AD19" s="113" t="s">
        <v>14</v>
      </c>
      <c r="AE19" s="113"/>
      <c r="AF19" s="66">
        <f t="shared" si="2"/>
        <v>0</v>
      </c>
      <c r="AG19" s="67">
        <f t="shared" si="3"/>
        <v>0</v>
      </c>
    </row>
    <row r="20" spans="1:33" s="68" customFormat="1" ht="20.25" customHeight="1" x14ac:dyDescent="0.15">
      <c r="A20" s="13"/>
      <c r="B20" s="18"/>
      <c r="C20" s="97" t="s">
        <v>15</v>
      </c>
      <c r="D20" s="98"/>
      <c r="E20" s="19">
        <f>SUM(E21:E23)</f>
        <v>3887</v>
      </c>
      <c r="F20" s="19">
        <v>2376</v>
      </c>
      <c r="G20" s="19">
        <v>5</v>
      </c>
      <c r="H20" s="19">
        <v>94</v>
      </c>
      <c r="I20" s="19">
        <v>19</v>
      </c>
      <c r="J20" s="19">
        <v>179</v>
      </c>
      <c r="K20" s="19">
        <v>2</v>
      </c>
      <c r="L20" s="19">
        <v>1173</v>
      </c>
      <c r="M20" s="19">
        <v>1</v>
      </c>
      <c r="N20" s="19">
        <v>27</v>
      </c>
      <c r="O20" s="20">
        <v>11</v>
      </c>
      <c r="P20" s="16"/>
      <c r="Q20" s="21">
        <f>SUM(Q21:Q23)</f>
        <v>985</v>
      </c>
      <c r="R20" s="19">
        <v>575</v>
      </c>
      <c r="S20" s="19">
        <v>1</v>
      </c>
      <c r="T20" s="19">
        <v>28</v>
      </c>
      <c r="U20" s="19">
        <v>1</v>
      </c>
      <c r="V20" s="19">
        <v>36</v>
      </c>
      <c r="W20" s="19">
        <v>0</v>
      </c>
      <c r="X20" s="19">
        <v>332</v>
      </c>
      <c r="Y20" s="19">
        <v>0</v>
      </c>
      <c r="Z20" s="19">
        <v>8</v>
      </c>
      <c r="AA20" s="19">
        <v>4</v>
      </c>
      <c r="AB20" s="22"/>
      <c r="AC20" s="97" t="s">
        <v>15</v>
      </c>
      <c r="AD20" s="97"/>
      <c r="AE20" s="97"/>
      <c r="AF20" s="66">
        <f t="shared" si="2"/>
        <v>0</v>
      </c>
      <c r="AG20" s="67">
        <f t="shared" si="3"/>
        <v>0</v>
      </c>
    </row>
    <row r="21" spans="1:33" ht="20.25" customHeight="1" x14ac:dyDescent="0.15">
      <c r="B21" s="23"/>
      <c r="C21" s="23"/>
      <c r="D21" s="24" t="s">
        <v>16</v>
      </c>
      <c r="E21" s="19">
        <f t="shared" si="4"/>
        <v>130</v>
      </c>
      <c r="F21" s="25">
        <v>64</v>
      </c>
      <c r="G21" s="25">
        <v>0</v>
      </c>
      <c r="H21" s="25">
        <v>3</v>
      </c>
      <c r="I21" s="25">
        <v>0</v>
      </c>
      <c r="J21" s="25">
        <v>13</v>
      </c>
      <c r="K21" s="25">
        <v>0</v>
      </c>
      <c r="L21" s="25">
        <v>46</v>
      </c>
      <c r="M21" s="25">
        <v>0</v>
      </c>
      <c r="N21" s="25">
        <v>3</v>
      </c>
      <c r="O21" s="25">
        <v>1</v>
      </c>
      <c r="P21" s="26"/>
      <c r="Q21" s="21">
        <f>SUM(R21:AA21)</f>
        <v>20</v>
      </c>
      <c r="R21" s="25">
        <v>7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11</v>
      </c>
      <c r="Y21" s="25">
        <v>0</v>
      </c>
      <c r="Z21" s="25">
        <v>1</v>
      </c>
      <c r="AA21" s="25">
        <v>1</v>
      </c>
      <c r="AB21" s="27"/>
      <c r="AC21" s="28"/>
      <c r="AD21" s="113" t="s">
        <v>16</v>
      </c>
      <c r="AE21" s="113"/>
      <c r="AF21" s="66">
        <f t="shared" si="2"/>
        <v>0</v>
      </c>
      <c r="AG21" s="67">
        <f t="shared" si="3"/>
        <v>0</v>
      </c>
    </row>
    <row r="22" spans="1:33" ht="20.25" customHeight="1" x14ac:dyDescent="0.15">
      <c r="B22" s="23"/>
      <c r="C22" s="23"/>
      <c r="D22" s="24" t="s">
        <v>17</v>
      </c>
      <c r="E22" s="19">
        <f t="shared" si="4"/>
        <v>451</v>
      </c>
      <c r="F22" s="25">
        <v>198</v>
      </c>
      <c r="G22" s="25">
        <v>0</v>
      </c>
      <c r="H22" s="25">
        <v>11</v>
      </c>
      <c r="I22" s="25">
        <v>2</v>
      </c>
      <c r="J22" s="25">
        <v>30</v>
      </c>
      <c r="K22" s="25">
        <v>0</v>
      </c>
      <c r="L22" s="25">
        <v>207</v>
      </c>
      <c r="M22" s="25">
        <v>0</v>
      </c>
      <c r="N22" s="25">
        <v>2</v>
      </c>
      <c r="O22" s="25">
        <v>1</v>
      </c>
      <c r="P22" s="26"/>
      <c r="Q22" s="21">
        <f>SUM(R22:AA22)</f>
        <v>82</v>
      </c>
      <c r="R22" s="25">
        <v>27</v>
      </c>
      <c r="S22" s="25">
        <v>0</v>
      </c>
      <c r="T22" s="25">
        <v>2</v>
      </c>
      <c r="U22" s="25">
        <v>0</v>
      </c>
      <c r="V22" s="25">
        <v>1</v>
      </c>
      <c r="W22" s="25">
        <v>0</v>
      </c>
      <c r="X22" s="25">
        <v>51</v>
      </c>
      <c r="Y22" s="25">
        <v>0</v>
      </c>
      <c r="Z22" s="25">
        <v>1</v>
      </c>
      <c r="AA22" s="25">
        <v>0</v>
      </c>
      <c r="AB22" s="27"/>
      <c r="AC22" s="28"/>
      <c r="AD22" s="113" t="s">
        <v>17</v>
      </c>
      <c r="AE22" s="113"/>
      <c r="AF22" s="66">
        <f t="shared" si="2"/>
        <v>0</v>
      </c>
      <c r="AG22" s="67">
        <f t="shared" si="3"/>
        <v>0</v>
      </c>
    </row>
    <row r="23" spans="1:33" ht="20.25" customHeight="1" x14ac:dyDescent="0.15">
      <c r="B23" s="23"/>
      <c r="C23" s="23"/>
      <c r="D23" s="24" t="s">
        <v>18</v>
      </c>
      <c r="E23" s="19">
        <f t="shared" si="4"/>
        <v>3306</v>
      </c>
      <c r="F23" s="25">
        <v>2114</v>
      </c>
      <c r="G23" s="25">
        <v>5</v>
      </c>
      <c r="H23" s="25">
        <v>80</v>
      </c>
      <c r="I23" s="25">
        <v>17</v>
      </c>
      <c r="J23" s="25">
        <v>136</v>
      </c>
      <c r="K23" s="25">
        <v>2</v>
      </c>
      <c r="L23" s="25">
        <v>920</v>
      </c>
      <c r="M23" s="25">
        <v>1</v>
      </c>
      <c r="N23" s="25">
        <v>22</v>
      </c>
      <c r="O23" s="25">
        <v>9</v>
      </c>
      <c r="P23" s="26"/>
      <c r="Q23" s="21">
        <f>SUM(R23:AA23)</f>
        <v>883</v>
      </c>
      <c r="R23" s="25">
        <v>541</v>
      </c>
      <c r="S23" s="25">
        <v>1</v>
      </c>
      <c r="T23" s="25">
        <v>26</v>
      </c>
      <c r="U23" s="25">
        <v>1</v>
      </c>
      <c r="V23" s="25">
        <v>35</v>
      </c>
      <c r="W23" s="25">
        <v>0</v>
      </c>
      <c r="X23" s="25">
        <v>270</v>
      </c>
      <c r="Y23" s="25">
        <v>0</v>
      </c>
      <c r="Z23" s="25">
        <v>6</v>
      </c>
      <c r="AA23" s="25">
        <v>3</v>
      </c>
      <c r="AB23" s="27"/>
      <c r="AC23" s="28"/>
      <c r="AD23" s="113" t="s">
        <v>18</v>
      </c>
      <c r="AE23" s="113"/>
      <c r="AF23" s="66">
        <f t="shared" si="2"/>
        <v>0</v>
      </c>
      <c r="AG23" s="67">
        <f t="shared" si="3"/>
        <v>0</v>
      </c>
    </row>
    <row r="24" spans="1:33" s="68" customFormat="1" ht="20.25" customHeight="1" x14ac:dyDescent="0.15">
      <c r="A24" s="13"/>
      <c r="B24" s="18"/>
      <c r="C24" s="97" t="s">
        <v>19</v>
      </c>
      <c r="D24" s="98"/>
      <c r="E24" s="19">
        <f>SUM(E25:E27)</f>
        <v>31</v>
      </c>
      <c r="F24" s="19">
        <v>21</v>
      </c>
      <c r="G24" s="19">
        <v>0</v>
      </c>
      <c r="H24" s="19">
        <v>1</v>
      </c>
      <c r="I24" s="19">
        <v>0</v>
      </c>
      <c r="J24" s="19">
        <v>2</v>
      </c>
      <c r="K24" s="19">
        <v>0</v>
      </c>
      <c r="L24" s="19">
        <v>7</v>
      </c>
      <c r="M24" s="19">
        <v>0</v>
      </c>
      <c r="N24" s="19">
        <v>0</v>
      </c>
      <c r="O24" s="20">
        <v>0</v>
      </c>
      <c r="P24" s="16"/>
      <c r="Q24" s="21">
        <f>SUM(Q25:Q27)</f>
        <v>7</v>
      </c>
      <c r="R24" s="19">
        <v>5</v>
      </c>
      <c r="S24" s="19">
        <v>0</v>
      </c>
      <c r="T24" s="19">
        <v>0</v>
      </c>
      <c r="U24" s="19">
        <v>0</v>
      </c>
      <c r="V24" s="19">
        <v>1</v>
      </c>
      <c r="W24" s="19">
        <v>0</v>
      </c>
      <c r="X24" s="19">
        <v>1</v>
      </c>
      <c r="Y24" s="19">
        <v>0</v>
      </c>
      <c r="Z24" s="19">
        <v>0</v>
      </c>
      <c r="AA24" s="19">
        <v>0</v>
      </c>
      <c r="AB24" s="22"/>
      <c r="AC24" s="97" t="s">
        <v>19</v>
      </c>
      <c r="AD24" s="97"/>
      <c r="AE24" s="97"/>
      <c r="AF24" s="66">
        <f t="shared" si="2"/>
        <v>0</v>
      </c>
      <c r="AG24" s="67">
        <f t="shared" si="3"/>
        <v>0</v>
      </c>
    </row>
    <row r="25" spans="1:33" ht="20.25" customHeight="1" x14ac:dyDescent="0.15">
      <c r="B25" s="23"/>
      <c r="C25" s="23"/>
      <c r="D25" s="24" t="s">
        <v>20</v>
      </c>
      <c r="E25" s="19">
        <f t="shared" si="4"/>
        <v>27</v>
      </c>
      <c r="F25" s="25">
        <v>18</v>
      </c>
      <c r="G25" s="25">
        <v>0</v>
      </c>
      <c r="H25" s="25">
        <v>1</v>
      </c>
      <c r="I25" s="25">
        <v>0</v>
      </c>
      <c r="J25" s="25">
        <v>2</v>
      </c>
      <c r="K25" s="25">
        <v>0</v>
      </c>
      <c r="L25" s="25">
        <v>6</v>
      </c>
      <c r="M25" s="25">
        <v>0</v>
      </c>
      <c r="N25" s="25">
        <v>0</v>
      </c>
      <c r="O25" s="25">
        <v>0</v>
      </c>
      <c r="P25" s="29"/>
      <c r="Q25" s="21">
        <f>SUM(R25:AA25)</f>
        <v>6</v>
      </c>
      <c r="R25" s="25">
        <v>4</v>
      </c>
      <c r="S25" s="25">
        <v>0</v>
      </c>
      <c r="T25" s="25">
        <v>0</v>
      </c>
      <c r="U25" s="25">
        <v>0</v>
      </c>
      <c r="V25" s="25">
        <v>1</v>
      </c>
      <c r="W25" s="25">
        <v>0</v>
      </c>
      <c r="X25" s="25">
        <v>1</v>
      </c>
      <c r="Y25" s="25">
        <v>0</v>
      </c>
      <c r="Z25" s="25">
        <v>0</v>
      </c>
      <c r="AA25" s="25">
        <v>0</v>
      </c>
      <c r="AB25" s="27"/>
      <c r="AC25" s="28"/>
      <c r="AD25" s="113" t="s">
        <v>20</v>
      </c>
      <c r="AE25" s="113"/>
      <c r="AF25" s="66">
        <f t="shared" si="2"/>
        <v>0</v>
      </c>
      <c r="AG25" s="67">
        <f t="shared" si="3"/>
        <v>0</v>
      </c>
    </row>
    <row r="26" spans="1:33" ht="20.25" customHeight="1" x14ac:dyDescent="0.15">
      <c r="B26" s="23"/>
      <c r="C26" s="23"/>
      <c r="D26" s="24" t="s">
        <v>21</v>
      </c>
      <c r="E26" s="19">
        <f t="shared" si="4"/>
        <v>4</v>
      </c>
      <c r="F26" s="25">
        <v>3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1</v>
      </c>
      <c r="M26" s="25">
        <v>0</v>
      </c>
      <c r="N26" s="25">
        <v>0</v>
      </c>
      <c r="O26" s="25">
        <v>0</v>
      </c>
      <c r="P26" s="29"/>
      <c r="Q26" s="21">
        <f>SUM(R26:AA26)</f>
        <v>1</v>
      </c>
      <c r="R26" s="25">
        <v>1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7"/>
      <c r="AC26" s="28"/>
      <c r="AD26" s="113" t="s">
        <v>21</v>
      </c>
      <c r="AE26" s="113"/>
      <c r="AF26" s="66">
        <f t="shared" si="2"/>
        <v>0</v>
      </c>
      <c r="AG26" s="67">
        <f t="shared" si="3"/>
        <v>0</v>
      </c>
    </row>
    <row r="27" spans="1:33" ht="20.25" customHeight="1" x14ac:dyDescent="0.15">
      <c r="B27" s="23"/>
      <c r="C27" s="23"/>
      <c r="D27" s="24" t="s">
        <v>22</v>
      </c>
      <c r="E27" s="19">
        <f t="shared" si="4"/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29"/>
      <c r="Q27" s="21">
        <f>SUM(R27:AA27)</f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27"/>
      <c r="AC27" s="28"/>
      <c r="AD27" s="113" t="s">
        <v>22</v>
      </c>
      <c r="AE27" s="113"/>
      <c r="AF27" s="66">
        <f t="shared" si="2"/>
        <v>0</v>
      </c>
      <c r="AG27" s="67">
        <f t="shared" si="3"/>
        <v>0</v>
      </c>
    </row>
    <row r="28" spans="1:33" s="68" customFormat="1" ht="20.25" customHeight="1" x14ac:dyDescent="0.15">
      <c r="A28" s="13"/>
      <c r="B28" s="18"/>
      <c r="C28" s="97" t="s">
        <v>23</v>
      </c>
      <c r="D28" s="98"/>
      <c r="E28" s="19">
        <f>SUM(E29:E30)</f>
        <v>187</v>
      </c>
      <c r="F28" s="19">
        <v>133</v>
      </c>
      <c r="G28" s="19">
        <v>0</v>
      </c>
      <c r="H28" s="19">
        <v>1</v>
      </c>
      <c r="I28" s="19">
        <v>0</v>
      </c>
      <c r="J28" s="19">
        <v>5</v>
      </c>
      <c r="K28" s="19">
        <v>0</v>
      </c>
      <c r="L28" s="19">
        <v>45</v>
      </c>
      <c r="M28" s="19">
        <v>0</v>
      </c>
      <c r="N28" s="19">
        <v>1</v>
      </c>
      <c r="O28" s="20">
        <v>2</v>
      </c>
      <c r="P28" s="16"/>
      <c r="Q28" s="21">
        <f>SUM(Q29:Q30)</f>
        <v>7</v>
      </c>
      <c r="R28" s="19">
        <v>5</v>
      </c>
      <c r="S28" s="19">
        <v>0</v>
      </c>
      <c r="T28" s="19">
        <v>1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1</v>
      </c>
      <c r="AB28" s="22"/>
      <c r="AC28" s="97" t="s">
        <v>23</v>
      </c>
      <c r="AD28" s="97"/>
      <c r="AE28" s="97"/>
      <c r="AF28" s="66">
        <f t="shared" si="2"/>
        <v>0</v>
      </c>
      <c r="AG28" s="67">
        <f t="shared" si="3"/>
        <v>0</v>
      </c>
    </row>
    <row r="29" spans="1:33" ht="20.25" customHeight="1" x14ac:dyDescent="0.15">
      <c r="B29" s="23"/>
      <c r="C29" s="23"/>
      <c r="D29" s="24" t="s">
        <v>24</v>
      </c>
      <c r="E29" s="19">
        <f t="shared" si="4"/>
        <v>0</v>
      </c>
      <c r="F29" s="31">
        <v>0</v>
      </c>
      <c r="G29" s="31">
        <v>0</v>
      </c>
      <c r="H29" s="31">
        <v>0</v>
      </c>
      <c r="I29" s="25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26"/>
      <c r="Q29" s="21">
        <f t="shared" ref="Q29:Q38" si="5">SUM(R29:AA29)</f>
        <v>0</v>
      </c>
      <c r="R29" s="31">
        <v>0</v>
      </c>
      <c r="S29" s="31">
        <v>0</v>
      </c>
      <c r="T29" s="31">
        <v>0</v>
      </c>
      <c r="U29" s="25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27"/>
      <c r="AC29" s="28"/>
      <c r="AD29" s="113" t="s">
        <v>24</v>
      </c>
      <c r="AE29" s="113"/>
      <c r="AF29" s="66">
        <f t="shared" si="2"/>
        <v>0</v>
      </c>
      <c r="AG29" s="67">
        <f t="shared" si="3"/>
        <v>0</v>
      </c>
    </row>
    <row r="30" spans="1:33" ht="20.25" customHeight="1" x14ac:dyDescent="0.15">
      <c r="B30" s="23"/>
      <c r="C30" s="23"/>
      <c r="D30" s="24" t="s">
        <v>25</v>
      </c>
      <c r="E30" s="19">
        <f t="shared" si="4"/>
        <v>187</v>
      </c>
      <c r="F30" s="31">
        <v>133</v>
      </c>
      <c r="G30" s="31">
        <v>0</v>
      </c>
      <c r="H30" s="31">
        <v>1</v>
      </c>
      <c r="I30" s="25">
        <v>0</v>
      </c>
      <c r="J30" s="31">
        <v>5</v>
      </c>
      <c r="K30" s="31">
        <v>0</v>
      </c>
      <c r="L30" s="31">
        <v>45</v>
      </c>
      <c r="M30" s="31">
        <v>0</v>
      </c>
      <c r="N30" s="31">
        <v>1</v>
      </c>
      <c r="O30" s="31">
        <v>2</v>
      </c>
      <c r="P30" s="26"/>
      <c r="Q30" s="21">
        <f t="shared" si="5"/>
        <v>7</v>
      </c>
      <c r="R30" s="31">
        <v>5</v>
      </c>
      <c r="S30" s="31">
        <v>0</v>
      </c>
      <c r="T30" s="31">
        <v>1</v>
      </c>
      <c r="U30" s="25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1</v>
      </c>
      <c r="AB30" s="27"/>
      <c r="AC30" s="28"/>
      <c r="AD30" s="113" t="s">
        <v>25</v>
      </c>
      <c r="AE30" s="113"/>
      <c r="AF30" s="66">
        <f t="shared" si="2"/>
        <v>0</v>
      </c>
      <c r="AG30" s="67">
        <f t="shared" si="3"/>
        <v>0</v>
      </c>
    </row>
    <row r="31" spans="1:33" s="68" customFormat="1" ht="20.25" customHeight="1" x14ac:dyDescent="0.15">
      <c r="A31" s="13"/>
      <c r="B31" s="18"/>
      <c r="C31" s="97" t="s">
        <v>26</v>
      </c>
      <c r="D31" s="98"/>
      <c r="E31" s="19">
        <f t="shared" si="4"/>
        <v>984</v>
      </c>
      <c r="F31" s="32">
        <v>643</v>
      </c>
      <c r="G31" s="32">
        <v>0</v>
      </c>
      <c r="H31" s="32">
        <v>19</v>
      </c>
      <c r="I31" s="32">
        <v>3</v>
      </c>
      <c r="J31" s="32">
        <v>43</v>
      </c>
      <c r="K31" s="32">
        <v>0</v>
      </c>
      <c r="L31" s="32">
        <v>268</v>
      </c>
      <c r="M31" s="32">
        <v>1</v>
      </c>
      <c r="N31" s="32">
        <v>5</v>
      </c>
      <c r="O31" s="32">
        <v>2</v>
      </c>
      <c r="P31" s="16"/>
      <c r="Q31" s="21">
        <f t="shared" si="5"/>
        <v>159</v>
      </c>
      <c r="R31" s="32">
        <v>105</v>
      </c>
      <c r="S31" s="32">
        <v>0</v>
      </c>
      <c r="T31" s="32">
        <v>2</v>
      </c>
      <c r="U31" s="32">
        <v>0</v>
      </c>
      <c r="V31" s="32">
        <v>4</v>
      </c>
      <c r="W31" s="32">
        <v>0</v>
      </c>
      <c r="X31" s="32">
        <v>45</v>
      </c>
      <c r="Y31" s="32">
        <v>0</v>
      </c>
      <c r="Z31" s="32">
        <v>2</v>
      </c>
      <c r="AA31" s="32">
        <v>1</v>
      </c>
      <c r="AB31" s="22"/>
      <c r="AC31" s="97" t="s">
        <v>26</v>
      </c>
      <c r="AD31" s="97"/>
      <c r="AE31" s="97"/>
      <c r="AF31" s="66">
        <f t="shared" si="2"/>
        <v>0</v>
      </c>
      <c r="AG31" s="67">
        <f t="shared" si="3"/>
        <v>0</v>
      </c>
    </row>
    <row r="32" spans="1:33" ht="20.25" customHeight="1" thickBot="1" x14ac:dyDescent="0.2">
      <c r="B32" s="33"/>
      <c r="C32" s="33"/>
      <c r="D32" s="34" t="s">
        <v>27</v>
      </c>
      <c r="E32" s="19">
        <f t="shared" si="4"/>
        <v>236</v>
      </c>
      <c r="F32" s="35">
        <v>140</v>
      </c>
      <c r="G32" s="35">
        <v>0</v>
      </c>
      <c r="H32" s="35">
        <v>3</v>
      </c>
      <c r="I32" s="36">
        <v>2</v>
      </c>
      <c r="J32" s="35">
        <v>17</v>
      </c>
      <c r="K32" s="35">
        <v>0</v>
      </c>
      <c r="L32" s="35">
        <v>71</v>
      </c>
      <c r="M32" s="35">
        <v>1</v>
      </c>
      <c r="N32" s="35">
        <v>2</v>
      </c>
      <c r="O32" s="35">
        <v>0</v>
      </c>
      <c r="P32" s="26"/>
      <c r="Q32" s="21">
        <f t="shared" si="5"/>
        <v>36</v>
      </c>
      <c r="R32" s="35">
        <v>22</v>
      </c>
      <c r="S32" s="35">
        <v>0</v>
      </c>
      <c r="T32" s="35">
        <v>0</v>
      </c>
      <c r="U32" s="36">
        <v>0</v>
      </c>
      <c r="V32" s="35">
        <v>0</v>
      </c>
      <c r="W32" s="35">
        <v>0</v>
      </c>
      <c r="X32" s="35">
        <v>12</v>
      </c>
      <c r="Y32" s="35">
        <v>0</v>
      </c>
      <c r="Z32" s="35">
        <v>2</v>
      </c>
      <c r="AA32" s="35">
        <v>0</v>
      </c>
      <c r="AB32" s="27"/>
      <c r="AC32" s="28"/>
      <c r="AD32" s="134" t="s">
        <v>53</v>
      </c>
      <c r="AE32" s="134"/>
      <c r="AF32" s="66">
        <f t="shared" si="2"/>
        <v>0</v>
      </c>
      <c r="AG32" s="67">
        <f t="shared" si="3"/>
        <v>0</v>
      </c>
    </row>
    <row r="33" spans="2:33" ht="20.25" customHeight="1" thickTop="1" x14ac:dyDescent="0.15">
      <c r="B33" s="110" t="s">
        <v>28</v>
      </c>
      <c r="C33" s="110"/>
      <c r="D33" s="37" t="s">
        <v>30</v>
      </c>
      <c r="E33" s="38">
        <f t="shared" ref="E33:E38" si="6">SUM(F33:O33)</f>
        <v>991</v>
      </c>
      <c r="F33" s="39">
        <v>661</v>
      </c>
      <c r="G33" s="39">
        <v>0</v>
      </c>
      <c r="H33" s="39">
        <v>14</v>
      </c>
      <c r="I33" s="40">
        <v>4</v>
      </c>
      <c r="J33" s="39">
        <v>33</v>
      </c>
      <c r="K33" s="39">
        <v>0</v>
      </c>
      <c r="L33" s="39">
        <v>269</v>
      </c>
      <c r="M33" s="39">
        <v>1</v>
      </c>
      <c r="N33" s="39">
        <v>6</v>
      </c>
      <c r="O33" s="39">
        <v>3</v>
      </c>
      <c r="P33" s="26"/>
      <c r="Q33" s="41">
        <f t="shared" si="5"/>
        <v>259</v>
      </c>
      <c r="R33" s="39">
        <v>168</v>
      </c>
      <c r="S33" s="39">
        <v>0</v>
      </c>
      <c r="T33" s="39">
        <v>7</v>
      </c>
      <c r="U33" s="40">
        <v>0</v>
      </c>
      <c r="V33" s="39">
        <v>10</v>
      </c>
      <c r="W33" s="39">
        <v>0</v>
      </c>
      <c r="X33" s="39">
        <v>71</v>
      </c>
      <c r="Y33" s="39">
        <v>0</v>
      </c>
      <c r="Z33" s="39">
        <v>2</v>
      </c>
      <c r="AA33" s="39">
        <v>1</v>
      </c>
      <c r="AB33" s="129" t="s">
        <v>55</v>
      </c>
      <c r="AC33" s="130"/>
      <c r="AD33" s="130"/>
      <c r="AE33" s="133" t="s">
        <v>28</v>
      </c>
      <c r="AF33" s="66">
        <f t="shared" si="2"/>
        <v>0</v>
      </c>
      <c r="AG33" s="67">
        <f t="shared" si="3"/>
        <v>0</v>
      </c>
    </row>
    <row r="34" spans="2:33" ht="20.25" customHeight="1" x14ac:dyDescent="0.15">
      <c r="B34" s="111"/>
      <c r="C34" s="111"/>
      <c r="D34" s="42" t="s">
        <v>31</v>
      </c>
      <c r="E34" s="19">
        <f t="shared" si="6"/>
        <v>525</v>
      </c>
      <c r="F34" s="31">
        <v>333</v>
      </c>
      <c r="G34" s="31">
        <v>0</v>
      </c>
      <c r="H34" s="31">
        <v>6</v>
      </c>
      <c r="I34" s="25">
        <v>1</v>
      </c>
      <c r="J34" s="31">
        <v>20</v>
      </c>
      <c r="K34" s="31">
        <v>1</v>
      </c>
      <c r="L34" s="31">
        <v>159</v>
      </c>
      <c r="M34" s="31">
        <v>1</v>
      </c>
      <c r="N34" s="31">
        <v>2</v>
      </c>
      <c r="O34" s="31">
        <v>2</v>
      </c>
      <c r="P34" s="26"/>
      <c r="Q34" s="21">
        <f t="shared" si="5"/>
        <v>136</v>
      </c>
      <c r="R34" s="31">
        <v>79</v>
      </c>
      <c r="S34" s="31">
        <v>0</v>
      </c>
      <c r="T34" s="31">
        <v>3</v>
      </c>
      <c r="U34" s="25">
        <v>0</v>
      </c>
      <c r="V34" s="31">
        <v>5</v>
      </c>
      <c r="W34" s="31">
        <v>0</v>
      </c>
      <c r="X34" s="31">
        <v>48</v>
      </c>
      <c r="Y34" s="31">
        <v>0</v>
      </c>
      <c r="Z34" s="31">
        <v>0</v>
      </c>
      <c r="AA34" s="31">
        <v>1</v>
      </c>
      <c r="AB34" s="137" t="s">
        <v>31</v>
      </c>
      <c r="AC34" s="138"/>
      <c r="AD34" s="138"/>
      <c r="AE34" s="135"/>
      <c r="AF34" s="66">
        <f t="shared" si="2"/>
        <v>0</v>
      </c>
      <c r="AG34" s="67">
        <f t="shared" si="3"/>
        <v>0</v>
      </c>
    </row>
    <row r="35" spans="2:33" ht="20.25" customHeight="1" x14ac:dyDescent="0.15">
      <c r="B35" s="111"/>
      <c r="C35" s="111"/>
      <c r="D35" s="42" t="s">
        <v>32</v>
      </c>
      <c r="E35" s="19">
        <f t="shared" si="6"/>
        <v>678</v>
      </c>
      <c r="F35" s="31">
        <v>444</v>
      </c>
      <c r="G35" s="31">
        <v>1</v>
      </c>
      <c r="H35" s="31">
        <v>15</v>
      </c>
      <c r="I35" s="25">
        <v>1</v>
      </c>
      <c r="J35" s="31">
        <v>28</v>
      </c>
      <c r="K35" s="31">
        <v>1</v>
      </c>
      <c r="L35" s="31">
        <v>183</v>
      </c>
      <c r="M35" s="31">
        <v>0</v>
      </c>
      <c r="N35" s="31">
        <v>1</v>
      </c>
      <c r="O35" s="31">
        <v>4</v>
      </c>
      <c r="P35" s="26"/>
      <c r="Q35" s="21">
        <f t="shared" si="5"/>
        <v>166</v>
      </c>
      <c r="R35" s="31">
        <v>97</v>
      </c>
      <c r="S35" s="31">
        <v>1</v>
      </c>
      <c r="T35" s="31">
        <v>5</v>
      </c>
      <c r="U35" s="25">
        <v>0</v>
      </c>
      <c r="V35" s="31">
        <v>6</v>
      </c>
      <c r="W35" s="31">
        <v>0</v>
      </c>
      <c r="X35" s="31">
        <v>55</v>
      </c>
      <c r="Y35" s="31">
        <v>0</v>
      </c>
      <c r="Z35" s="31">
        <v>1</v>
      </c>
      <c r="AA35" s="31">
        <v>1</v>
      </c>
      <c r="AB35" s="137" t="s">
        <v>32</v>
      </c>
      <c r="AC35" s="138"/>
      <c r="AD35" s="138"/>
      <c r="AE35" s="135"/>
      <c r="AF35" s="66">
        <f t="shared" si="2"/>
        <v>0</v>
      </c>
      <c r="AG35" s="67">
        <f t="shared" si="3"/>
        <v>0</v>
      </c>
    </row>
    <row r="36" spans="2:33" ht="20.25" customHeight="1" x14ac:dyDescent="0.15">
      <c r="B36" s="111"/>
      <c r="C36" s="111"/>
      <c r="D36" s="42" t="s">
        <v>33</v>
      </c>
      <c r="E36" s="19">
        <f t="shared" si="6"/>
        <v>829</v>
      </c>
      <c r="F36" s="31">
        <v>539</v>
      </c>
      <c r="G36" s="31">
        <v>2</v>
      </c>
      <c r="H36" s="31">
        <v>20</v>
      </c>
      <c r="I36" s="25">
        <v>3</v>
      </c>
      <c r="J36" s="31">
        <v>29</v>
      </c>
      <c r="K36" s="31">
        <v>0</v>
      </c>
      <c r="L36" s="31">
        <v>229</v>
      </c>
      <c r="M36" s="31">
        <v>0</v>
      </c>
      <c r="N36" s="31">
        <v>3</v>
      </c>
      <c r="O36" s="31">
        <v>4</v>
      </c>
      <c r="P36" s="26"/>
      <c r="Q36" s="21">
        <f t="shared" si="5"/>
        <v>212</v>
      </c>
      <c r="R36" s="31">
        <v>142</v>
      </c>
      <c r="S36" s="31">
        <v>0</v>
      </c>
      <c r="T36" s="31">
        <v>7</v>
      </c>
      <c r="U36" s="25">
        <v>0</v>
      </c>
      <c r="V36" s="31">
        <v>6</v>
      </c>
      <c r="W36" s="31">
        <v>0</v>
      </c>
      <c r="X36" s="31">
        <v>53</v>
      </c>
      <c r="Y36" s="31">
        <v>0</v>
      </c>
      <c r="Z36" s="31">
        <v>2</v>
      </c>
      <c r="AA36" s="31">
        <v>2</v>
      </c>
      <c r="AB36" s="137" t="s">
        <v>33</v>
      </c>
      <c r="AC36" s="138"/>
      <c r="AD36" s="138"/>
      <c r="AE36" s="135"/>
      <c r="AF36" s="66">
        <f t="shared" si="2"/>
        <v>0</v>
      </c>
      <c r="AG36" s="67">
        <f t="shared" si="3"/>
        <v>0</v>
      </c>
    </row>
    <row r="37" spans="2:33" ht="20.25" customHeight="1" x14ac:dyDescent="0.15">
      <c r="B37" s="111"/>
      <c r="C37" s="111"/>
      <c r="D37" s="42" t="s">
        <v>34</v>
      </c>
      <c r="E37" s="19">
        <f t="shared" si="6"/>
        <v>1146</v>
      </c>
      <c r="F37" s="31">
        <v>710</v>
      </c>
      <c r="G37" s="31">
        <v>0</v>
      </c>
      <c r="H37" s="31">
        <v>22</v>
      </c>
      <c r="I37" s="25">
        <v>7</v>
      </c>
      <c r="J37" s="31">
        <v>56</v>
      </c>
      <c r="K37" s="31">
        <v>0</v>
      </c>
      <c r="L37" s="31">
        <v>334</v>
      </c>
      <c r="M37" s="31">
        <v>0</v>
      </c>
      <c r="N37" s="31">
        <v>14</v>
      </c>
      <c r="O37" s="31">
        <v>3</v>
      </c>
      <c r="P37" s="26"/>
      <c r="Q37" s="21">
        <f t="shared" si="5"/>
        <v>179</v>
      </c>
      <c r="R37" s="31">
        <v>109</v>
      </c>
      <c r="S37" s="31">
        <v>0</v>
      </c>
      <c r="T37" s="31">
        <v>0</v>
      </c>
      <c r="U37" s="25">
        <v>1</v>
      </c>
      <c r="V37" s="31">
        <v>6</v>
      </c>
      <c r="W37" s="31">
        <v>0</v>
      </c>
      <c r="X37" s="31">
        <v>56</v>
      </c>
      <c r="Y37" s="31">
        <v>0</v>
      </c>
      <c r="Z37" s="31">
        <v>6</v>
      </c>
      <c r="AA37" s="31">
        <v>1</v>
      </c>
      <c r="AB37" s="137" t="s">
        <v>34</v>
      </c>
      <c r="AC37" s="138"/>
      <c r="AD37" s="138"/>
      <c r="AE37" s="135"/>
      <c r="AF37" s="66">
        <f t="shared" si="2"/>
        <v>0</v>
      </c>
      <c r="AG37" s="67">
        <f t="shared" si="3"/>
        <v>0</v>
      </c>
    </row>
    <row r="38" spans="2:33" ht="20.25" customHeight="1" thickBot="1" x14ac:dyDescent="0.2">
      <c r="B38" s="112"/>
      <c r="C38" s="112"/>
      <c r="D38" s="43" t="s">
        <v>35</v>
      </c>
      <c r="E38" s="44">
        <f t="shared" si="6"/>
        <v>1993</v>
      </c>
      <c r="F38" s="35">
        <v>1170</v>
      </c>
      <c r="G38" s="35">
        <v>4</v>
      </c>
      <c r="H38" s="35">
        <v>61</v>
      </c>
      <c r="I38" s="36">
        <v>9</v>
      </c>
      <c r="J38" s="35">
        <v>111</v>
      </c>
      <c r="K38" s="35">
        <v>0</v>
      </c>
      <c r="L38" s="35">
        <v>619</v>
      </c>
      <c r="M38" s="35">
        <v>1</v>
      </c>
      <c r="N38" s="35">
        <v>16</v>
      </c>
      <c r="O38" s="35">
        <v>2</v>
      </c>
      <c r="P38" s="26"/>
      <c r="Q38" s="45">
        <f t="shared" si="5"/>
        <v>302</v>
      </c>
      <c r="R38" s="35">
        <v>157</v>
      </c>
      <c r="S38" s="35">
        <v>0</v>
      </c>
      <c r="T38" s="35">
        <v>10</v>
      </c>
      <c r="U38" s="36">
        <v>0</v>
      </c>
      <c r="V38" s="35">
        <v>13</v>
      </c>
      <c r="W38" s="35">
        <v>0</v>
      </c>
      <c r="X38" s="35">
        <v>120</v>
      </c>
      <c r="Y38" s="35">
        <v>0</v>
      </c>
      <c r="Z38" s="35">
        <v>2</v>
      </c>
      <c r="AA38" s="35">
        <v>0</v>
      </c>
      <c r="AB38" s="139" t="s">
        <v>35</v>
      </c>
      <c r="AC38" s="140"/>
      <c r="AD38" s="140"/>
      <c r="AE38" s="136"/>
      <c r="AF38" s="66">
        <f t="shared" si="2"/>
        <v>0</v>
      </c>
      <c r="AG38" s="67">
        <f t="shared" si="3"/>
        <v>0</v>
      </c>
    </row>
    <row r="39" spans="2:33" ht="15.9" customHeight="1" thickTop="1" x14ac:dyDescent="0.15">
      <c r="B39" s="91" t="s">
        <v>36</v>
      </c>
      <c r="C39" s="91"/>
      <c r="D39" s="37"/>
      <c r="E39" s="19"/>
      <c r="F39" s="46"/>
      <c r="G39" s="46"/>
      <c r="H39" s="46"/>
      <c r="I39" s="30"/>
      <c r="J39" s="46"/>
      <c r="K39" s="46"/>
      <c r="L39" s="46"/>
      <c r="M39" s="46"/>
      <c r="N39" s="46"/>
      <c r="O39" s="46"/>
      <c r="P39" s="26"/>
      <c r="Q39" s="21"/>
      <c r="R39" s="46"/>
      <c r="S39" s="46"/>
      <c r="T39" s="46"/>
      <c r="U39" s="30"/>
      <c r="V39" s="46"/>
      <c r="W39" s="46"/>
      <c r="X39" s="46"/>
      <c r="Y39" s="46"/>
      <c r="Z39" s="46"/>
      <c r="AA39" s="46"/>
      <c r="AB39" s="129"/>
      <c r="AC39" s="130"/>
      <c r="AD39" s="130"/>
      <c r="AE39" s="133" t="s">
        <v>36</v>
      </c>
      <c r="AF39" s="66">
        <f t="shared" si="2"/>
        <v>0</v>
      </c>
      <c r="AG39" s="67">
        <f t="shared" si="3"/>
        <v>0</v>
      </c>
    </row>
    <row r="40" spans="2:33" ht="20.25" customHeight="1" x14ac:dyDescent="0.15">
      <c r="B40" s="92"/>
      <c r="C40" s="92"/>
      <c r="D40" s="42" t="s">
        <v>37</v>
      </c>
      <c r="E40" s="19">
        <f>SUM(F40:O40)</f>
        <v>10</v>
      </c>
      <c r="F40" s="31">
        <v>7</v>
      </c>
      <c r="G40" s="31">
        <v>0</v>
      </c>
      <c r="H40" s="31">
        <v>0</v>
      </c>
      <c r="I40" s="25">
        <v>0</v>
      </c>
      <c r="J40" s="31">
        <v>0</v>
      </c>
      <c r="K40" s="31">
        <v>0</v>
      </c>
      <c r="L40" s="31">
        <v>3</v>
      </c>
      <c r="M40" s="31">
        <v>0</v>
      </c>
      <c r="N40" s="31">
        <v>0</v>
      </c>
      <c r="O40" s="31">
        <v>0</v>
      </c>
      <c r="P40" s="26"/>
      <c r="Q40" s="21">
        <f>SUM(R40:AA40)</f>
        <v>1</v>
      </c>
      <c r="R40" s="31">
        <v>1</v>
      </c>
      <c r="S40" s="31">
        <v>0</v>
      </c>
      <c r="T40" s="31">
        <v>0</v>
      </c>
      <c r="U40" s="25">
        <v>0</v>
      </c>
      <c r="V40" s="31">
        <v>0</v>
      </c>
      <c r="W40" s="31">
        <v>0</v>
      </c>
      <c r="X40" s="31">
        <v>0</v>
      </c>
      <c r="Y40" s="31">
        <v>0</v>
      </c>
      <c r="Z40" s="31">
        <v>0</v>
      </c>
      <c r="AA40" s="31">
        <v>0</v>
      </c>
      <c r="AB40" s="137" t="s">
        <v>37</v>
      </c>
      <c r="AC40" s="138"/>
      <c r="AD40" s="138"/>
      <c r="AE40" s="92"/>
      <c r="AF40" s="66">
        <f t="shared" si="2"/>
        <v>0</v>
      </c>
      <c r="AG40" s="67">
        <f t="shared" si="3"/>
        <v>0</v>
      </c>
    </row>
    <row r="41" spans="2:33" ht="20.25" customHeight="1" x14ac:dyDescent="0.15">
      <c r="B41" s="92"/>
      <c r="C41" s="92"/>
      <c r="D41" s="42" t="s">
        <v>38</v>
      </c>
      <c r="E41" s="19">
        <f>SUM(F41:O41)</f>
        <v>3490</v>
      </c>
      <c r="F41" s="31">
        <v>2277</v>
      </c>
      <c r="G41" s="31">
        <v>3</v>
      </c>
      <c r="H41" s="31">
        <v>64</v>
      </c>
      <c r="I41" s="25">
        <v>11</v>
      </c>
      <c r="J41" s="31">
        <v>128</v>
      </c>
      <c r="K41" s="31">
        <v>2</v>
      </c>
      <c r="L41" s="31">
        <v>972</v>
      </c>
      <c r="M41" s="31">
        <v>2</v>
      </c>
      <c r="N41" s="31">
        <v>16</v>
      </c>
      <c r="O41" s="31">
        <v>15</v>
      </c>
      <c r="P41" s="26"/>
      <c r="Q41" s="21">
        <f>SUM(R41:AA41)</f>
        <v>842</v>
      </c>
      <c r="R41" s="31">
        <v>532</v>
      </c>
      <c r="S41" s="31">
        <v>1</v>
      </c>
      <c r="T41" s="31">
        <v>22</v>
      </c>
      <c r="U41" s="25">
        <v>0</v>
      </c>
      <c r="V41" s="31">
        <v>27</v>
      </c>
      <c r="W41" s="31">
        <v>0</v>
      </c>
      <c r="X41" s="31">
        <v>250</v>
      </c>
      <c r="Y41" s="31">
        <v>0</v>
      </c>
      <c r="Z41" s="31">
        <v>5</v>
      </c>
      <c r="AA41" s="31">
        <v>5</v>
      </c>
      <c r="AB41" s="137" t="s">
        <v>38</v>
      </c>
      <c r="AC41" s="138"/>
      <c r="AD41" s="138"/>
      <c r="AE41" s="92"/>
      <c r="AF41" s="66">
        <f t="shared" si="2"/>
        <v>0</v>
      </c>
      <c r="AG41" s="67">
        <f t="shared" si="3"/>
        <v>0</v>
      </c>
    </row>
    <row r="42" spans="2:33" ht="20.25" customHeight="1" x14ac:dyDescent="0.15">
      <c r="B42" s="92"/>
      <c r="C42" s="92"/>
      <c r="D42" s="42" t="s">
        <v>39</v>
      </c>
      <c r="E42" s="19">
        <f>SUM(F42:O42)</f>
        <v>2662</v>
      </c>
      <c r="F42" s="47">
        <v>1573</v>
      </c>
      <c r="G42" s="47">
        <v>4</v>
      </c>
      <c r="H42" s="47">
        <v>74</v>
      </c>
      <c r="I42" s="48">
        <v>14</v>
      </c>
      <c r="J42" s="47">
        <v>149</v>
      </c>
      <c r="K42" s="47">
        <v>0</v>
      </c>
      <c r="L42" s="47">
        <v>818</v>
      </c>
      <c r="M42" s="47">
        <v>1</v>
      </c>
      <c r="N42" s="47">
        <v>26</v>
      </c>
      <c r="O42" s="31">
        <v>3</v>
      </c>
      <c r="P42" s="26"/>
      <c r="Q42" s="21">
        <f>SUM(R42:AA42)</f>
        <v>411</v>
      </c>
      <c r="R42" s="47">
        <v>219</v>
      </c>
      <c r="S42" s="47">
        <v>0</v>
      </c>
      <c r="T42" s="47">
        <v>10</v>
      </c>
      <c r="U42" s="48">
        <v>1</v>
      </c>
      <c r="V42" s="47">
        <v>19</v>
      </c>
      <c r="W42" s="47">
        <v>0</v>
      </c>
      <c r="X42" s="47">
        <v>153</v>
      </c>
      <c r="Y42" s="47">
        <v>0</v>
      </c>
      <c r="Z42" s="47">
        <v>8</v>
      </c>
      <c r="AA42" s="31">
        <v>1</v>
      </c>
      <c r="AB42" s="137" t="s">
        <v>39</v>
      </c>
      <c r="AC42" s="138"/>
      <c r="AD42" s="138"/>
      <c r="AE42" s="92"/>
      <c r="AF42" s="66">
        <f t="shared" si="2"/>
        <v>0</v>
      </c>
      <c r="AG42" s="67">
        <f t="shared" si="3"/>
        <v>0</v>
      </c>
    </row>
    <row r="43" spans="2:33" ht="15.9" customHeight="1" thickBot="1" x14ac:dyDescent="0.2">
      <c r="B43" s="93"/>
      <c r="C43" s="93"/>
      <c r="D43" s="49"/>
      <c r="E43" s="50"/>
      <c r="F43" s="51"/>
      <c r="G43" s="51"/>
      <c r="H43" s="51"/>
      <c r="I43" s="52"/>
      <c r="J43" s="51"/>
      <c r="K43" s="51"/>
      <c r="L43" s="51"/>
      <c r="M43" s="51"/>
      <c r="N43" s="51"/>
      <c r="O43" s="53"/>
      <c r="P43" s="26"/>
      <c r="Q43" s="54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131"/>
      <c r="AC43" s="132"/>
      <c r="AD43" s="132"/>
      <c r="AE43" s="93"/>
      <c r="AF43" s="66">
        <f t="shared" si="2"/>
        <v>0</v>
      </c>
      <c r="AG43" s="67">
        <f t="shared" si="3"/>
        <v>0</v>
      </c>
    </row>
    <row r="44" spans="2:33" x14ac:dyDescent="0.15">
      <c r="D44" s="3"/>
      <c r="P44" s="55"/>
      <c r="AD44" s="3"/>
    </row>
    <row r="45" spans="2:33" x14ac:dyDescent="0.15">
      <c r="D45" s="56" t="s">
        <v>57</v>
      </c>
      <c r="E45" s="57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1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D45" s="3"/>
    </row>
    <row r="46" spans="2:33" x14ac:dyDescent="0.15">
      <c r="D46" s="56" t="s">
        <v>58</v>
      </c>
      <c r="E46" s="59">
        <f>SUM(E9,E14,E20,E24,E28,E31)-E8</f>
        <v>0</v>
      </c>
      <c r="F46" s="59">
        <f t="shared" ref="F46:O46" si="7">SUM(F9,F14,F20,F24,F28,F31)-F8</f>
        <v>0</v>
      </c>
      <c r="G46" s="59">
        <f t="shared" si="7"/>
        <v>0</v>
      </c>
      <c r="H46" s="59">
        <f t="shared" si="7"/>
        <v>0</v>
      </c>
      <c r="I46" s="59">
        <f t="shared" si="7"/>
        <v>0</v>
      </c>
      <c r="J46" s="59">
        <f t="shared" si="7"/>
        <v>0</v>
      </c>
      <c r="K46" s="59">
        <f t="shared" si="7"/>
        <v>0</v>
      </c>
      <c r="L46" s="59">
        <f t="shared" si="7"/>
        <v>0</v>
      </c>
      <c r="M46" s="59">
        <f t="shared" si="7"/>
        <v>0</v>
      </c>
      <c r="N46" s="59">
        <f t="shared" si="7"/>
        <v>0</v>
      </c>
      <c r="O46" s="59">
        <f t="shared" si="7"/>
        <v>0</v>
      </c>
      <c r="P46" s="59"/>
      <c r="Q46" s="59">
        <f t="shared" ref="Q46:AA46" si="8">SUM(Q9,Q14,Q20,Q24,Q28,Q31)-Q8</f>
        <v>0</v>
      </c>
      <c r="R46" s="59">
        <f t="shared" si="8"/>
        <v>0</v>
      </c>
      <c r="S46" s="59">
        <f t="shared" si="8"/>
        <v>0</v>
      </c>
      <c r="T46" s="59">
        <f t="shared" si="8"/>
        <v>0</v>
      </c>
      <c r="U46" s="59">
        <f t="shared" si="8"/>
        <v>0</v>
      </c>
      <c r="V46" s="59">
        <f t="shared" si="8"/>
        <v>0</v>
      </c>
      <c r="W46" s="59">
        <f t="shared" si="8"/>
        <v>0</v>
      </c>
      <c r="X46" s="59">
        <f t="shared" si="8"/>
        <v>0</v>
      </c>
      <c r="Y46" s="59">
        <f t="shared" si="8"/>
        <v>0</v>
      </c>
      <c r="Z46" s="59">
        <f t="shared" si="8"/>
        <v>0</v>
      </c>
      <c r="AA46" s="59">
        <f t="shared" si="8"/>
        <v>0</v>
      </c>
      <c r="AD46" s="3"/>
    </row>
    <row r="47" spans="2:33" x14ac:dyDescent="0.15">
      <c r="D47" s="56" t="s">
        <v>59</v>
      </c>
      <c r="E47" s="59">
        <f>SUM(E10:E13)-E9</f>
        <v>0</v>
      </c>
      <c r="F47" s="59">
        <f t="shared" ref="F47:O47" si="9">SUM(F10:F13)-F9</f>
        <v>0</v>
      </c>
      <c r="G47" s="59">
        <f t="shared" si="9"/>
        <v>0</v>
      </c>
      <c r="H47" s="59">
        <f t="shared" si="9"/>
        <v>0</v>
      </c>
      <c r="I47" s="59">
        <f t="shared" si="9"/>
        <v>0</v>
      </c>
      <c r="J47" s="59">
        <f t="shared" si="9"/>
        <v>0</v>
      </c>
      <c r="K47" s="59">
        <f t="shared" si="9"/>
        <v>0</v>
      </c>
      <c r="L47" s="59">
        <f t="shared" si="9"/>
        <v>0</v>
      </c>
      <c r="M47" s="59">
        <f t="shared" si="9"/>
        <v>0</v>
      </c>
      <c r="N47" s="59">
        <f t="shared" si="9"/>
        <v>0</v>
      </c>
      <c r="O47" s="59">
        <f t="shared" si="9"/>
        <v>0</v>
      </c>
      <c r="P47" s="59"/>
      <c r="Q47" s="59">
        <f t="shared" ref="Q47:AA47" si="10">SUM(Q10:Q13)-Q9</f>
        <v>0</v>
      </c>
      <c r="R47" s="59">
        <f t="shared" si="10"/>
        <v>0</v>
      </c>
      <c r="S47" s="59">
        <f t="shared" si="10"/>
        <v>0</v>
      </c>
      <c r="T47" s="59">
        <f t="shared" si="10"/>
        <v>0</v>
      </c>
      <c r="U47" s="59">
        <f t="shared" si="10"/>
        <v>0</v>
      </c>
      <c r="V47" s="59">
        <f t="shared" si="10"/>
        <v>0</v>
      </c>
      <c r="W47" s="59">
        <f t="shared" si="10"/>
        <v>0</v>
      </c>
      <c r="X47" s="59">
        <f t="shared" si="10"/>
        <v>0</v>
      </c>
      <c r="Y47" s="59">
        <f t="shared" si="10"/>
        <v>0</v>
      </c>
      <c r="Z47" s="59">
        <f t="shared" si="10"/>
        <v>0</v>
      </c>
      <c r="AA47" s="59">
        <f t="shared" si="10"/>
        <v>0</v>
      </c>
      <c r="AD47" s="3"/>
    </row>
    <row r="48" spans="2:33" x14ac:dyDescent="0.15">
      <c r="D48" s="56" t="s">
        <v>60</v>
      </c>
      <c r="E48" s="59">
        <f>SUM(E15:E19)-E14</f>
        <v>0</v>
      </c>
      <c r="F48" s="59">
        <f t="shared" ref="F48:O48" si="11">SUM(F15:F19)-F14</f>
        <v>0</v>
      </c>
      <c r="G48" s="59">
        <f t="shared" si="11"/>
        <v>0</v>
      </c>
      <c r="H48" s="59">
        <f t="shared" si="11"/>
        <v>0</v>
      </c>
      <c r="I48" s="59">
        <f t="shared" si="11"/>
        <v>0</v>
      </c>
      <c r="J48" s="59">
        <f t="shared" si="11"/>
        <v>0</v>
      </c>
      <c r="K48" s="59">
        <f t="shared" si="11"/>
        <v>0</v>
      </c>
      <c r="L48" s="59">
        <f t="shared" si="11"/>
        <v>0</v>
      </c>
      <c r="M48" s="59">
        <f t="shared" si="11"/>
        <v>0</v>
      </c>
      <c r="N48" s="59">
        <f t="shared" si="11"/>
        <v>0</v>
      </c>
      <c r="O48" s="59">
        <f t="shared" si="11"/>
        <v>0</v>
      </c>
      <c r="P48" s="59"/>
      <c r="Q48" s="59">
        <f t="shared" ref="Q48:AA48" si="12">SUM(Q15:Q19)-Q14</f>
        <v>0</v>
      </c>
      <c r="R48" s="59">
        <f t="shared" si="12"/>
        <v>0</v>
      </c>
      <c r="S48" s="59">
        <f t="shared" si="12"/>
        <v>0</v>
      </c>
      <c r="T48" s="59">
        <f t="shared" si="12"/>
        <v>0</v>
      </c>
      <c r="U48" s="59">
        <f t="shared" si="12"/>
        <v>0</v>
      </c>
      <c r="V48" s="59">
        <f t="shared" si="12"/>
        <v>0</v>
      </c>
      <c r="W48" s="59">
        <f t="shared" si="12"/>
        <v>0</v>
      </c>
      <c r="X48" s="59">
        <f t="shared" si="12"/>
        <v>0</v>
      </c>
      <c r="Y48" s="59">
        <f t="shared" si="12"/>
        <v>0</v>
      </c>
      <c r="Z48" s="59">
        <f t="shared" si="12"/>
        <v>0</v>
      </c>
      <c r="AA48" s="59">
        <f t="shared" si="12"/>
        <v>0</v>
      </c>
      <c r="AD48" s="3"/>
    </row>
    <row r="49" spans="4:30" x14ac:dyDescent="0.15">
      <c r="D49" s="56" t="s">
        <v>61</v>
      </c>
      <c r="E49" s="59">
        <f>SUM(E21:E23)-E20</f>
        <v>0</v>
      </c>
      <c r="F49" s="59">
        <f t="shared" ref="F49:O49" si="13">SUM(F21:F23)-F20</f>
        <v>0</v>
      </c>
      <c r="G49" s="59">
        <f t="shared" si="13"/>
        <v>0</v>
      </c>
      <c r="H49" s="59">
        <f t="shared" si="13"/>
        <v>0</v>
      </c>
      <c r="I49" s="59">
        <f t="shared" si="13"/>
        <v>0</v>
      </c>
      <c r="J49" s="59">
        <f t="shared" si="13"/>
        <v>0</v>
      </c>
      <c r="K49" s="59">
        <f t="shared" si="13"/>
        <v>0</v>
      </c>
      <c r="L49" s="59">
        <f t="shared" si="13"/>
        <v>0</v>
      </c>
      <c r="M49" s="59">
        <f t="shared" si="13"/>
        <v>0</v>
      </c>
      <c r="N49" s="59">
        <f t="shared" si="13"/>
        <v>0</v>
      </c>
      <c r="O49" s="59">
        <f t="shared" si="13"/>
        <v>0</v>
      </c>
      <c r="P49" s="59"/>
      <c r="Q49" s="59">
        <f t="shared" ref="Q49:AA49" si="14">SUM(Q21:Q23)-Q20</f>
        <v>0</v>
      </c>
      <c r="R49" s="59">
        <f t="shared" si="14"/>
        <v>0</v>
      </c>
      <c r="S49" s="59">
        <f t="shared" si="14"/>
        <v>0</v>
      </c>
      <c r="T49" s="59">
        <f t="shared" si="14"/>
        <v>0</v>
      </c>
      <c r="U49" s="59">
        <f t="shared" si="14"/>
        <v>0</v>
      </c>
      <c r="V49" s="59">
        <f t="shared" si="14"/>
        <v>0</v>
      </c>
      <c r="W49" s="59">
        <f t="shared" si="14"/>
        <v>0</v>
      </c>
      <c r="X49" s="59">
        <f t="shared" si="14"/>
        <v>0</v>
      </c>
      <c r="Y49" s="59">
        <f t="shared" si="14"/>
        <v>0</v>
      </c>
      <c r="Z49" s="59">
        <f t="shared" si="14"/>
        <v>0</v>
      </c>
      <c r="AA49" s="59">
        <f t="shared" si="14"/>
        <v>0</v>
      </c>
      <c r="AD49" s="3"/>
    </row>
    <row r="50" spans="4:30" x14ac:dyDescent="0.15">
      <c r="D50" s="56" t="s">
        <v>62</v>
      </c>
      <c r="E50" s="59">
        <f>SUM(E25:E27)-E24</f>
        <v>0</v>
      </c>
      <c r="F50" s="59">
        <f t="shared" ref="F50:O50" si="15">SUM(F25:F27)-F24</f>
        <v>0</v>
      </c>
      <c r="G50" s="59">
        <f t="shared" si="15"/>
        <v>0</v>
      </c>
      <c r="H50" s="59">
        <f t="shared" si="15"/>
        <v>0</v>
      </c>
      <c r="I50" s="59">
        <f t="shared" si="15"/>
        <v>0</v>
      </c>
      <c r="J50" s="59">
        <f t="shared" si="15"/>
        <v>0</v>
      </c>
      <c r="K50" s="59">
        <f t="shared" si="15"/>
        <v>0</v>
      </c>
      <c r="L50" s="59">
        <f t="shared" si="15"/>
        <v>0</v>
      </c>
      <c r="M50" s="59">
        <f t="shared" si="15"/>
        <v>0</v>
      </c>
      <c r="N50" s="59">
        <f t="shared" si="15"/>
        <v>0</v>
      </c>
      <c r="O50" s="59">
        <f t="shared" si="15"/>
        <v>0</v>
      </c>
      <c r="P50" s="59"/>
      <c r="Q50" s="59">
        <f t="shared" ref="Q50:AA50" si="16">SUM(Q25:Q27)-Q24</f>
        <v>0</v>
      </c>
      <c r="R50" s="59">
        <f t="shared" si="16"/>
        <v>0</v>
      </c>
      <c r="S50" s="59">
        <f t="shared" si="16"/>
        <v>0</v>
      </c>
      <c r="T50" s="59">
        <f t="shared" si="16"/>
        <v>0</v>
      </c>
      <c r="U50" s="59">
        <f t="shared" si="16"/>
        <v>0</v>
      </c>
      <c r="V50" s="59">
        <f t="shared" si="16"/>
        <v>0</v>
      </c>
      <c r="W50" s="59">
        <f t="shared" si="16"/>
        <v>0</v>
      </c>
      <c r="X50" s="59">
        <f t="shared" si="16"/>
        <v>0</v>
      </c>
      <c r="Y50" s="59">
        <f t="shared" si="16"/>
        <v>0</v>
      </c>
      <c r="Z50" s="59">
        <f t="shared" si="16"/>
        <v>0</v>
      </c>
      <c r="AA50" s="59">
        <f t="shared" si="16"/>
        <v>0</v>
      </c>
      <c r="AD50" s="3"/>
    </row>
    <row r="51" spans="4:30" x14ac:dyDescent="0.15">
      <c r="D51" s="56" t="s">
        <v>63</v>
      </c>
      <c r="E51" s="59">
        <f>SUM(E29:E30)-E28</f>
        <v>0</v>
      </c>
      <c r="F51" s="59">
        <f t="shared" ref="F51:O51" si="17">SUM(F29:F30)-F28</f>
        <v>0</v>
      </c>
      <c r="G51" s="59">
        <f t="shared" si="17"/>
        <v>0</v>
      </c>
      <c r="H51" s="59">
        <f t="shared" si="17"/>
        <v>0</v>
      </c>
      <c r="I51" s="59">
        <f t="shared" si="17"/>
        <v>0</v>
      </c>
      <c r="J51" s="59">
        <f t="shared" si="17"/>
        <v>0</v>
      </c>
      <c r="K51" s="59">
        <f t="shared" si="17"/>
        <v>0</v>
      </c>
      <c r="L51" s="59">
        <f t="shared" si="17"/>
        <v>0</v>
      </c>
      <c r="M51" s="59">
        <f t="shared" si="17"/>
        <v>0</v>
      </c>
      <c r="N51" s="59">
        <f t="shared" si="17"/>
        <v>0</v>
      </c>
      <c r="O51" s="59">
        <f t="shared" si="17"/>
        <v>0</v>
      </c>
      <c r="P51" s="59"/>
      <c r="Q51" s="59">
        <f t="shared" ref="Q51:AA51" si="18">SUM(Q29:Q30)-Q28</f>
        <v>0</v>
      </c>
      <c r="R51" s="59">
        <f t="shared" si="18"/>
        <v>0</v>
      </c>
      <c r="S51" s="59">
        <f t="shared" si="18"/>
        <v>0</v>
      </c>
      <c r="T51" s="59">
        <f t="shared" si="18"/>
        <v>0</v>
      </c>
      <c r="U51" s="59">
        <f t="shared" si="18"/>
        <v>0</v>
      </c>
      <c r="V51" s="59">
        <f t="shared" si="18"/>
        <v>0</v>
      </c>
      <c r="W51" s="59">
        <f t="shared" si="18"/>
        <v>0</v>
      </c>
      <c r="X51" s="59">
        <f t="shared" si="18"/>
        <v>0</v>
      </c>
      <c r="Y51" s="59">
        <f t="shared" si="18"/>
        <v>0</v>
      </c>
      <c r="Z51" s="59">
        <f t="shared" si="18"/>
        <v>0</v>
      </c>
      <c r="AA51" s="59">
        <f t="shared" si="18"/>
        <v>0</v>
      </c>
      <c r="AD51" s="3"/>
    </row>
    <row r="52" spans="4:30" x14ac:dyDescent="0.15">
      <c r="D52" s="60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D52" s="3"/>
    </row>
    <row r="53" spans="4:30" x14ac:dyDescent="0.15">
      <c r="D53" s="56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D53" s="3"/>
    </row>
    <row r="54" spans="4:30" x14ac:dyDescent="0.15">
      <c r="D54" s="56" t="s">
        <v>28</v>
      </c>
      <c r="E54" s="59">
        <f>SUM(E33:E38)-E8</f>
        <v>0</v>
      </c>
      <c r="F54" s="59">
        <f t="shared" ref="F54:O54" si="19">SUM(F33:F38)-F8</f>
        <v>0</v>
      </c>
      <c r="G54" s="59">
        <f t="shared" si="19"/>
        <v>0</v>
      </c>
      <c r="H54" s="59">
        <f t="shared" si="19"/>
        <v>0</v>
      </c>
      <c r="I54" s="59">
        <f t="shared" si="19"/>
        <v>0</v>
      </c>
      <c r="J54" s="59">
        <f t="shared" si="19"/>
        <v>0</v>
      </c>
      <c r="K54" s="59">
        <f t="shared" si="19"/>
        <v>0</v>
      </c>
      <c r="L54" s="59">
        <f t="shared" si="19"/>
        <v>0</v>
      </c>
      <c r="M54" s="59">
        <f t="shared" si="19"/>
        <v>0</v>
      </c>
      <c r="N54" s="59">
        <f t="shared" si="19"/>
        <v>0</v>
      </c>
      <c r="O54" s="59">
        <f t="shared" si="19"/>
        <v>0</v>
      </c>
      <c r="P54" s="59"/>
      <c r="Q54" s="59">
        <f t="shared" ref="Q54:AA54" si="20">SUM(Q33:Q38)-Q8</f>
        <v>0</v>
      </c>
      <c r="R54" s="59">
        <f t="shared" si="20"/>
        <v>0</v>
      </c>
      <c r="S54" s="59">
        <f t="shared" si="20"/>
        <v>0</v>
      </c>
      <c r="T54" s="59">
        <f t="shared" si="20"/>
        <v>0</v>
      </c>
      <c r="U54" s="59">
        <f t="shared" si="20"/>
        <v>0</v>
      </c>
      <c r="V54" s="59">
        <f t="shared" si="20"/>
        <v>0</v>
      </c>
      <c r="W54" s="59">
        <f t="shared" si="20"/>
        <v>0</v>
      </c>
      <c r="X54" s="59">
        <f t="shared" si="20"/>
        <v>0</v>
      </c>
      <c r="Y54" s="59">
        <f t="shared" si="20"/>
        <v>0</v>
      </c>
      <c r="Z54" s="59">
        <f t="shared" si="20"/>
        <v>0</v>
      </c>
      <c r="AA54" s="59">
        <f t="shared" si="20"/>
        <v>0</v>
      </c>
      <c r="AD54" s="3"/>
    </row>
    <row r="55" spans="4:30" x14ac:dyDescent="0.15">
      <c r="D55" s="56" t="s">
        <v>64</v>
      </c>
      <c r="E55" s="59">
        <f>SUM(E40:E42)-E8</f>
        <v>0</v>
      </c>
      <c r="F55" s="59">
        <f t="shared" ref="F55:O55" si="21">SUM(F40:F42)-F8</f>
        <v>0</v>
      </c>
      <c r="G55" s="59">
        <f t="shared" si="21"/>
        <v>0</v>
      </c>
      <c r="H55" s="59">
        <f t="shared" si="21"/>
        <v>0</v>
      </c>
      <c r="I55" s="59">
        <f t="shared" si="21"/>
        <v>0</v>
      </c>
      <c r="J55" s="59">
        <f t="shared" si="21"/>
        <v>0</v>
      </c>
      <c r="K55" s="59">
        <f t="shared" si="21"/>
        <v>0</v>
      </c>
      <c r="L55" s="59">
        <f t="shared" si="21"/>
        <v>0</v>
      </c>
      <c r="M55" s="59">
        <f t="shared" si="21"/>
        <v>0</v>
      </c>
      <c r="N55" s="59">
        <f t="shared" si="21"/>
        <v>0</v>
      </c>
      <c r="O55" s="59">
        <f t="shared" si="21"/>
        <v>0</v>
      </c>
      <c r="P55" s="59"/>
      <c r="Q55" s="59">
        <f t="shared" ref="Q55:AA55" si="22">SUM(Q40:Q42)-Q8</f>
        <v>0</v>
      </c>
      <c r="R55" s="59">
        <f t="shared" si="22"/>
        <v>0</v>
      </c>
      <c r="S55" s="59">
        <f t="shared" si="22"/>
        <v>0</v>
      </c>
      <c r="T55" s="59">
        <f t="shared" si="22"/>
        <v>0</v>
      </c>
      <c r="U55" s="59">
        <f t="shared" si="22"/>
        <v>0</v>
      </c>
      <c r="V55" s="59">
        <f t="shared" si="22"/>
        <v>0</v>
      </c>
      <c r="W55" s="59">
        <f t="shared" si="22"/>
        <v>0</v>
      </c>
      <c r="X55" s="59">
        <f t="shared" si="22"/>
        <v>0</v>
      </c>
      <c r="Y55" s="59">
        <f t="shared" si="22"/>
        <v>0</v>
      </c>
      <c r="Z55" s="59">
        <f t="shared" si="22"/>
        <v>0</v>
      </c>
      <c r="AA55" s="59">
        <f t="shared" si="22"/>
        <v>0</v>
      </c>
      <c r="AD55" s="3"/>
    </row>
    <row r="56" spans="4:30" x14ac:dyDescent="0.15">
      <c r="D56" s="61"/>
      <c r="E56" s="61"/>
      <c r="AD56" s="3"/>
    </row>
    <row r="57" spans="4:30" x14ac:dyDescent="0.15">
      <c r="D57" s="3"/>
      <c r="AD57" s="3"/>
    </row>
    <row r="58" spans="4:30" x14ac:dyDescent="0.15">
      <c r="D58" s="3"/>
      <c r="AD58" s="3"/>
    </row>
    <row r="59" spans="4:30" x14ac:dyDescent="0.15">
      <c r="D59" s="3"/>
      <c r="AD59" s="3"/>
    </row>
    <row r="60" spans="4:30" x14ac:dyDescent="0.15">
      <c r="D60" s="3"/>
      <c r="AD60" s="3"/>
    </row>
    <row r="61" spans="4:30" x14ac:dyDescent="0.15">
      <c r="D61" s="3"/>
      <c r="E61" s="5"/>
      <c r="F61" s="69"/>
      <c r="G61" s="69"/>
      <c r="H61" s="69"/>
      <c r="I61" s="69"/>
      <c r="J61" s="69"/>
      <c r="K61" s="69"/>
      <c r="L61" s="69"/>
      <c r="M61" s="69"/>
      <c r="N61" s="69"/>
      <c r="O61" s="69"/>
      <c r="AD61" s="3"/>
    </row>
    <row r="62" spans="4:30" x14ac:dyDescent="0.15">
      <c r="D62" s="3"/>
      <c r="AD62" s="3"/>
    </row>
    <row r="63" spans="4:30" x14ac:dyDescent="0.15">
      <c r="D63" s="3"/>
      <c r="AD63" s="3"/>
    </row>
  </sheetData>
  <mergeCells count="81">
    <mergeCell ref="AC24:AE24"/>
    <mergeCell ref="AD25:AE25"/>
    <mergeCell ref="AD26:AE26"/>
    <mergeCell ref="AD27:AE27"/>
    <mergeCell ref="AC28:AE28"/>
    <mergeCell ref="AD29:AE29"/>
    <mergeCell ref="AB42:AD42"/>
    <mergeCell ref="AD30:AE30"/>
    <mergeCell ref="AB36:AD36"/>
    <mergeCell ref="AB37:AD37"/>
    <mergeCell ref="AC31:AE31"/>
    <mergeCell ref="AB39:AD39"/>
    <mergeCell ref="AB43:AD43"/>
    <mergeCell ref="AE39:AE43"/>
    <mergeCell ref="AD32:AE32"/>
    <mergeCell ref="AB33:AD33"/>
    <mergeCell ref="AE33:AE38"/>
    <mergeCell ref="AB41:AD41"/>
    <mergeCell ref="AB34:AD34"/>
    <mergeCell ref="AB35:AD35"/>
    <mergeCell ref="AB38:AD38"/>
    <mergeCell ref="AB40:AD40"/>
    <mergeCell ref="AD15:AE15"/>
    <mergeCell ref="AD16:AE16"/>
    <mergeCell ref="AD17:AE17"/>
    <mergeCell ref="AD18:AE18"/>
    <mergeCell ref="AD23:AE23"/>
    <mergeCell ref="AD19:AE19"/>
    <mergeCell ref="AC20:AE20"/>
    <mergeCell ref="AD21:AE21"/>
    <mergeCell ref="AD22:AE22"/>
    <mergeCell ref="AD11:AE11"/>
    <mergeCell ref="AD12:AE12"/>
    <mergeCell ref="AD13:AE13"/>
    <mergeCell ref="R6:R7"/>
    <mergeCell ref="M6:M7"/>
    <mergeCell ref="U6:U7"/>
    <mergeCell ref="V6:V7"/>
    <mergeCell ref="W6:W7"/>
    <mergeCell ref="AC14:AE14"/>
    <mergeCell ref="AB8:AE8"/>
    <mergeCell ref="AB4:AE7"/>
    <mergeCell ref="AC9:AE9"/>
    <mergeCell ref="B33:C38"/>
    <mergeCell ref="I6:I7"/>
    <mergeCell ref="G6:G7"/>
    <mergeCell ref="H6:H7"/>
    <mergeCell ref="K6:K7"/>
    <mergeCell ref="AD10:AE10"/>
    <mergeCell ref="N5:N7"/>
    <mergeCell ref="O5:O7"/>
    <mergeCell ref="J6:J7"/>
    <mergeCell ref="L6:L7"/>
    <mergeCell ref="Q5:Q7"/>
    <mergeCell ref="AA5:AA7"/>
    <mergeCell ref="B39:C43"/>
    <mergeCell ref="E5:E7"/>
    <mergeCell ref="F6:F7"/>
    <mergeCell ref="C20:D20"/>
    <mergeCell ref="C24:D24"/>
    <mergeCell ref="C28:D28"/>
    <mergeCell ref="C9:D9"/>
    <mergeCell ref="C31:D31"/>
    <mergeCell ref="C14:D14"/>
    <mergeCell ref="B4:D7"/>
    <mergeCell ref="B8:D8"/>
    <mergeCell ref="E2:N2"/>
    <mergeCell ref="R2:AA2"/>
    <mergeCell ref="E4:O4"/>
    <mergeCell ref="F5:I5"/>
    <mergeCell ref="J5:K5"/>
    <mergeCell ref="Q4:AA4"/>
    <mergeCell ref="Z5:Z7"/>
    <mergeCell ref="R5:U5"/>
    <mergeCell ref="V5:W5"/>
    <mergeCell ref="L5:M5"/>
    <mergeCell ref="S6:S7"/>
    <mergeCell ref="X5:Y5"/>
    <mergeCell ref="T6:T7"/>
    <mergeCell ref="X6:X7"/>
    <mergeCell ref="Y6:Y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2022-07-28T06:03:34Z</dcterms:created>
  <dcterms:modified xsi:type="dcterms:W3CDTF">2022-07-28T06:03:34Z</dcterms:modified>
</cp:coreProperties>
</file>