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0CB300C-E0CC-4E4E-97B2-6CE49D6E9C24}" xr6:coauthVersionLast="36" xr6:coauthVersionMax="36" xr10:uidLastSave="{00000000-0000-0000-0000-000000000000}"/>
  <bookViews>
    <workbookView xWindow="7680" yWindow="32772" windowWidth="7728" windowHeight="8340" tabRatio="599" xr2:uid="{00000000-000D-0000-FFFF-FFFF00000000}"/>
  </bookViews>
  <sheets>
    <sheet name="97" sheetId="1" r:id="rId1"/>
  </sheets>
  <definedNames>
    <definedName name="_xlnm.Print_Area" localSheetId="0">'97'!$B$2:$G$66,'97'!$I$2:$N$66</definedName>
  </definedNames>
  <calcPr calcId="191029"/>
</workbook>
</file>

<file path=xl/calcChain.xml><?xml version="1.0" encoding="utf-8"?>
<calcChain xmlns="http://schemas.openxmlformats.org/spreadsheetml/2006/main">
  <c r="C7" i="1" l="1"/>
  <c r="M57" i="1"/>
  <c r="L57" i="1"/>
  <c r="K57" i="1"/>
  <c r="J57" i="1"/>
  <c r="I57" i="1"/>
  <c r="G57" i="1"/>
  <c r="F57" i="1"/>
  <c r="E57" i="1"/>
  <c r="D57" i="1"/>
  <c r="M52" i="1"/>
  <c r="L52" i="1"/>
  <c r="K52" i="1"/>
  <c r="J52" i="1"/>
  <c r="I52" i="1"/>
  <c r="G52" i="1"/>
  <c r="F52" i="1"/>
  <c r="E52" i="1"/>
  <c r="D52" i="1"/>
  <c r="M46" i="1"/>
  <c r="M6" i="1" s="1"/>
  <c r="L46" i="1"/>
  <c r="K46" i="1"/>
  <c r="J46" i="1"/>
  <c r="I46" i="1"/>
  <c r="G46" i="1"/>
  <c r="F46" i="1"/>
  <c r="E46" i="1"/>
  <c r="D46" i="1"/>
  <c r="M39" i="1"/>
  <c r="L39" i="1"/>
  <c r="K39" i="1"/>
  <c r="J39" i="1"/>
  <c r="I39" i="1"/>
  <c r="G39" i="1"/>
  <c r="G6" i="1" s="1"/>
  <c r="F39" i="1"/>
  <c r="E39" i="1"/>
  <c r="D39" i="1"/>
  <c r="M32" i="1"/>
  <c r="L32" i="1"/>
  <c r="K32" i="1"/>
  <c r="J32" i="1"/>
  <c r="I32" i="1"/>
  <c r="G32" i="1"/>
  <c r="F32" i="1"/>
  <c r="E32" i="1"/>
  <c r="D32" i="1"/>
  <c r="M21" i="1"/>
  <c r="L21" i="1"/>
  <c r="L6" i="1" s="1"/>
  <c r="K21" i="1"/>
  <c r="J21" i="1"/>
  <c r="I21" i="1"/>
  <c r="G21" i="1"/>
  <c r="F21" i="1"/>
  <c r="E21" i="1"/>
  <c r="D21" i="1"/>
  <c r="M13" i="1"/>
  <c r="L13" i="1"/>
  <c r="K13" i="1"/>
  <c r="J13" i="1"/>
  <c r="I13" i="1"/>
  <c r="G13" i="1"/>
  <c r="F13" i="1"/>
  <c r="E13" i="1"/>
  <c r="E6" i="1" s="1"/>
  <c r="D13" i="1"/>
  <c r="D6" i="1" s="1"/>
  <c r="M7" i="1"/>
  <c r="L7" i="1"/>
  <c r="K7" i="1"/>
  <c r="J7" i="1"/>
  <c r="I7" i="1"/>
  <c r="G7" i="1"/>
  <c r="F7" i="1"/>
  <c r="F6" i="1"/>
  <c r="E7" i="1"/>
  <c r="D7" i="1"/>
  <c r="C57" i="1"/>
  <c r="C52" i="1"/>
  <c r="C46" i="1"/>
  <c r="C39" i="1"/>
  <c r="C32" i="1"/>
  <c r="C21" i="1"/>
  <c r="C13" i="1"/>
  <c r="J6" i="1"/>
  <c r="K6" i="1" l="1"/>
  <c r="I6" i="1"/>
  <c r="C6" i="1"/>
</calcChain>
</file>

<file path=xl/sharedStrings.xml><?xml version="1.0" encoding="utf-8"?>
<sst xmlns="http://schemas.openxmlformats.org/spreadsheetml/2006/main" count="139" uniqueCount="77">
  <si>
    <t>全国総数</t>
  </si>
  <si>
    <t>　注　車両等の運転に関する道路交通法違反の件数である。</t>
  </si>
  <si>
    <t>主　た　る　違　反　行　為　別</t>
    <rPh sb="0" eb="1">
      <t>シュ</t>
    </rPh>
    <rPh sb="6" eb="7">
      <t>タガ</t>
    </rPh>
    <rPh sb="8" eb="9">
      <t>ハン</t>
    </rPh>
    <rPh sb="10" eb="11">
      <t>ギョウ</t>
    </rPh>
    <rPh sb="12" eb="13">
      <t>タメ</t>
    </rPh>
    <rPh sb="14" eb="15">
      <t>ベツ</t>
    </rPh>
    <phoneticPr fontId="2"/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</si>
  <si>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</si>
  <si>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</si>
  <si>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</si>
  <si>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</si>
  <si>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</si>
  <si>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</si>
  <si>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</si>
  <si>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</si>
  <si>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</si>
  <si>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</si>
  <si>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</si>
  <si>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</si>
  <si>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</si>
  <si>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</si>
  <si>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</si>
  <si>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</si>
  <si>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</si>
  <si>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</si>
  <si>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</si>
  <si>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</si>
  <si>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</si>
  <si>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</si>
  <si>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</si>
  <si>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</si>
  <si>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</si>
  <si>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</si>
  <si>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</si>
  <si>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</si>
  <si>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</si>
  <si>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</si>
  <si>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</si>
  <si>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</si>
  <si>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</si>
  <si>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</si>
  <si>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</si>
  <si>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</si>
  <si>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</si>
  <si>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</si>
  <si>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</si>
  <si>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</si>
  <si>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</si>
  <si>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</si>
  <si>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</si>
  <si>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</si>
  <si>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</si>
  <si>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</si>
  <si>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</si>
  <si>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  <phoneticPr fontId="2"/>
  </si>
  <si>
    <t>和 歌 山</t>
    <phoneticPr fontId="2"/>
  </si>
  <si>
    <t>鹿 児 島</t>
    <phoneticPr fontId="2"/>
  </si>
  <si>
    <t>うち）無免許</t>
    <rPh sb="3" eb="6">
      <t>ムメンキョ</t>
    </rPh>
    <phoneticPr fontId="2"/>
  </si>
  <si>
    <t>うち）飲酒運転</t>
    <rPh sb="3" eb="5">
      <t>インシュ</t>
    </rPh>
    <rPh sb="5" eb="7">
      <t>ウンテン</t>
    </rPh>
    <phoneticPr fontId="2"/>
  </si>
  <si>
    <t>うち）最高速度</t>
    <rPh sb="3" eb="5">
      <t>サイコウ</t>
    </rPh>
    <rPh sb="5" eb="7">
      <t>ソクド</t>
    </rPh>
    <phoneticPr fontId="2"/>
  </si>
  <si>
    <t>うち）積載違反</t>
    <rPh sb="3" eb="5">
      <t>セキサイ</t>
    </rPh>
    <rPh sb="5" eb="7">
      <t>イハン</t>
    </rPh>
    <phoneticPr fontId="2"/>
  </si>
  <si>
    <t>うち）整備不良</t>
    <rPh sb="3" eb="5">
      <t>セイビ</t>
    </rPh>
    <rPh sb="5" eb="7">
      <t>フリョウ</t>
    </rPh>
    <phoneticPr fontId="2"/>
  </si>
  <si>
    <t>うち）通行禁止</t>
    <rPh sb="3" eb="5">
      <t>ツウコウ</t>
    </rPh>
    <rPh sb="5" eb="7">
      <t>キンシ</t>
    </rPh>
    <phoneticPr fontId="2"/>
  </si>
  <si>
    <t>うち）一時停止</t>
    <rPh sb="3" eb="5">
      <t>イチジ</t>
    </rPh>
    <rPh sb="5" eb="7">
      <t>テイシ</t>
    </rPh>
    <phoneticPr fontId="2"/>
  </si>
  <si>
    <t>うち）歩行者妨害</t>
    <rPh sb="3" eb="6">
      <t>ホコウシャ</t>
    </rPh>
    <rPh sb="6" eb="8">
      <t>ボウガイ</t>
    </rPh>
    <phoneticPr fontId="2"/>
  </si>
  <si>
    <t>うち）駐停車</t>
    <rPh sb="3" eb="6">
      <t>チュウテイシャ</t>
    </rPh>
    <phoneticPr fontId="2"/>
  </si>
  <si>
    <t>都道府県</t>
    <rPh sb="0" eb="4">
      <t>トドウフケン</t>
    </rPh>
    <phoneticPr fontId="2"/>
  </si>
  <si>
    <t>北 海 道</t>
    <phoneticPr fontId="2"/>
  </si>
  <si>
    <t>交通454</t>
    <rPh sb="0" eb="2">
      <t>コウツウ</t>
    </rPh>
    <phoneticPr fontId="2"/>
  </si>
  <si>
    <t>交通455</t>
    <rPh sb="0" eb="2">
      <t>コウツウ</t>
    </rPh>
    <phoneticPr fontId="2"/>
  </si>
  <si>
    <t>違反態様別　検挙（送致・告知）件数（車両等の違反）</t>
    <rPh sb="0" eb="1">
      <t>タガ</t>
    </rPh>
    <rPh sb="1" eb="2">
      <t>ハン</t>
    </rPh>
    <rPh sb="2" eb="3">
      <t>タイ</t>
    </rPh>
    <rPh sb="3" eb="4">
      <t>サマ</t>
    </rPh>
    <rPh sb="4" eb="5">
      <t>ベツ</t>
    </rPh>
    <rPh sb="6" eb="8">
      <t>ケンキョ</t>
    </rPh>
    <rPh sb="9" eb="11">
      <t>ソウチ</t>
    </rPh>
    <rPh sb="12" eb="13">
      <t>コク</t>
    </rPh>
    <rPh sb="13" eb="14">
      <t>チ</t>
    </rPh>
    <rPh sb="15" eb="16">
      <t>ケン</t>
    </rPh>
    <rPh sb="16" eb="17">
      <t>カズ</t>
    </rPh>
    <rPh sb="18" eb="20">
      <t>シャリョウ</t>
    </rPh>
    <rPh sb="20" eb="21">
      <t>トウ</t>
    </rPh>
    <rPh sb="22" eb="24">
      <t>イハン</t>
    </rPh>
    <phoneticPr fontId="2"/>
  </si>
  <si>
    <t>検挙（送致・
告知）総件数</t>
    <rPh sb="0" eb="2">
      <t>ケンキョ</t>
    </rPh>
    <rPh sb="3" eb="5">
      <t>ソウチ</t>
    </rPh>
    <rPh sb="10" eb="13">
      <t>ソウケンスウ</t>
    </rPh>
    <phoneticPr fontId="2"/>
  </si>
  <si>
    <t>東北</t>
    <phoneticPr fontId="2"/>
  </si>
  <si>
    <t>関東</t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</si>
  <si>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</si>
  <si>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</si>
  <si>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</si>
  <si>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</si>
  <si>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</si>
  <si>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神 奈 川</t>
    <phoneticPr fontId="2"/>
  </si>
  <si>
    <t>97　都道府県別　道路交通法違反</t>
    <rPh sb="3" eb="5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</si>
</sst>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0" borderId="0" xfId="0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Protection="1"/>
    <xf numFmtId="176" fontId="6" fillId="0" borderId="0" xfId="0" applyNumberFormat="1" applyFont="1" applyFill="1" applyBorder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 applyProtection="1"/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justifyLastLine="1"/>
    </xf>
    <xf numFmtId="176" fontId="5" fillId="0" borderId="7" xfId="0" applyNumberFormat="1" applyFont="1" applyFill="1" applyBorder="1" applyProtection="1"/>
    <xf numFmtId="176" fontId="5" fillId="0" borderId="8" xfId="0" applyNumberFormat="1" applyFont="1" applyFill="1" applyBorder="1" applyProtection="1"/>
    <xf numFmtId="176" fontId="5" fillId="0" borderId="6" xfId="0" applyNumberFormat="1" applyFont="1" applyFill="1" applyBorder="1" applyProtection="1"/>
    <xf numFmtId="176" fontId="5" fillId="0" borderId="9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/>
    <xf numFmtId="0" fontId="6" fillId="0" borderId="6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 applyProtection="1">
      <alignment horizontal="distributed" justifyLastLine="1"/>
    </xf>
    <xf numFmtId="0" fontId="6" fillId="0" borderId="0" xfId="0" applyFont="1" applyFill="1" applyProtection="1"/>
    <xf numFmtId="0" fontId="6" fillId="0" borderId="0" xfId="0" applyFont="1" applyFill="1"/>
    <xf numFmtId="0" fontId="5" fillId="0" borderId="6" xfId="0" applyFont="1" applyFill="1" applyBorder="1" applyAlignment="1" applyProtection="1">
      <alignment horizontal="distributed" justifyLastLine="1"/>
    </xf>
    <xf numFmtId="0" fontId="5" fillId="0" borderId="8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justifyLastLine="1"/>
    </xf>
    <xf numFmtId="0" fontId="6" fillId="0" borderId="10" xfId="0" applyFont="1" applyFill="1" applyBorder="1" applyAlignment="1" applyProtection="1">
      <alignment horizontal="distributed" justifyLastLine="1"/>
    </xf>
    <xf numFmtId="0" fontId="6" fillId="0" borderId="11" xfId="0" applyFont="1" applyFill="1" applyBorder="1" applyAlignment="1" applyProtection="1">
      <alignment horizontal="distributed" justifyLastLine="1"/>
    </xf>
    <xf numFmtId="0" fontId="0" fillId="0" borderId="0" xfId="0" applyFill="1" applyBorder="1" applyProtection="1"/>
    <xf numFmtId="0" fontId="0" fillId="0" borderId="0" xfId="0" applyFill="1" applyProtection="1"/>
    <xf numFmtId="176" fontId="4" fillId="0" borderId="7" xfId="0" applyNumberFormat="1" applyFont="1" applyFill="1" applyBorder="1" applyProtection="1">
      <protection locked="0"/>
    </xf>
    <xf numFmtId="176" fontId="4" fillId="0" borderId="8" xfId="0" applyNumberFormat="1" applyFont="1" applyFill="1" applyBorder="1" applyProtection="1">
      <protection locked="0"/>
    </xf>
    <xf numFmtId="176" fontId="5" fillId="0" borderId="7" xfId="0" applyNumberFormat="1" applyFont="1" applyFill="1" applyBorder="1" applyProtection="1">
      <protection locked="0"/>
    </xf>
    <xf numFmtId="176" fontId="5" fillId="0" borderId="8" xfId="0" applyNumberFormat="1" applyFont="1" applyFill="1" applyBorder="1" applyProtection="1">
      <protection locked="0"/>
    </xf>
    <xf numFmtId="176" fontId="4" fillId="0" borderId="12" xfId="0" applyNumberFormat="1" applyFont="1" applyFill="1" applyBorder="1" applyProtection="1">
      <protection locked="0"/>
    </xf>
    <xf numFmtId="176" fontId="4" fillId="0" borderId="11" xfId="0" applyNumberFormat="1" applyFont="1" applyFill="1" applyBorder="1" applyProtection="1">
      <protection locked="0"/>
    </xf>
    <xf numFmtId="176" fontId="4" fillId="0" borderId="6" xfId="0" applyNumberFormat="1" applyFont="1" applyFill="1" applyBorder="1" applyProtection="1">
      <protection locked="0"/>
    </xf>
    <xf numFmtId="176" fontId="4" fillId="0" borderId="9" xfId="0" applyNumberFormat="1" applyFont="1" applyFill="1" applyBorder="1" applyProtection="1">
      <protection locked="0"/>
    </xf>
    <xf numFmtId="176" fontId="5" fillId="0" borderId="6" xfId="0" applyNumberFormat="1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4" fillId="0" borderId="13" xfId="0" applyNumberFormat="1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justifyLastLine="1"/>
    </xf>
    <xf numFmtId="0" fontId="0" fillId="0" borderId="8" xfId="0" applyFont="1" applyFill="1" applyBorder="1" applyAlignment="1" applyProtection="1">
      <alignment horizont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</cellXfs>
  <cellStyles count="69">
    <cellStyle name="パーセント 2" xfId="1" xr:uid="{00000000-0005-0000-0000-000000000000}"/>
    <cellStyle name="パーセント 2 10" xfId="2" xr:uid="{00000000-0005-0000-0000-000001000000}"/>
    <cellStyle name="パーセント 2 11" xfId="3" xr:uid="{00000000-0005-0000-0000-000002000000}"/>
    <cellStyle name="パーセント 2 12" xfId="4" xr:uid="{00000000-0005-0000-0000-000003000000}"/>
    <cellStyle name="パーセント 2 13" xfId="5" xr:uid="{00000000-0005-0000-0000-000004000000}"/>
    <cellStyle name="パーセント 2 14" xfId="6" xr:uid="{00000000-0005-0000-0000-000005000000}"/>
    <cellStyle name="パーセント 2 15" xfId="7" xr:uid="{00000000-0005-0000-0000-000006000000}"/>
    <cellStyle name="パーセント 2 16" xfId="8" xr:uid="{00000000-0005-0000-0000-000007000000}"/>
    <cellStyle name="パーセント 2 17" xfId="9" xr:uid="{00000000-0005-0000-0000-000008000000}"/>
    <cellStyle name="パーセント 2 2" xfId="10" xr:uid="{00000000-0005-0000-0000-000009000000}"/>
    <cellStyle name="パーセント 2 3" xfId="11" xr:uid="{00000000-0005-0000-0000-00000A000000}"/>
    <cellStyle name="パーセント 2 4" xfId="12" xr:uid="{00000000-0005-0000-0000-00000B000000}"/>
    <cellStyle name="パーセント 2 5" xfId="13" xr:uid="{00000000-0005-0000-0000-00000C000000}"/>
    <cellStyle name="パーセント 2 6" xfId="14" xr:uid="{00000000-0005-0000-0000-00000D000000}"/>
    <cellStyle name="パーセント 2 7" xfId="15" xr:uid="{00000000-0005-0000-0000-00000E000000}"/>
    <cellStyle name="パーセント 2 8" xfId="16" xr:uid="{00000000-0005-0000-0000-00000F000000}"/>
    <cellStyle name="パーセント 2 9" xfId="17" xr:uid="{00000000-0005-0000-0000-000010000000}"/>
    <cellStyle name="桁区切り 2" xfId="18" xr:uid="{00000000-0005-0000-0000-000011000000}"/>
    <cellStyle name="桁区切り 2 10" xfId="19" xr:uid="{00000000-0005-0000-0000-000012000000}"/>
    <cellStyle name="桁区切り 2 11" xfId="20" xr:uid="{00000000-0005-0000-0000-000013000000}"/>
    <cellStyle name="桁区切り 2 12" xfId="21" xr:uid="{00000000-0005-0000-0000-000014000000}"/>
    <cellStyle name="桁区切り 2 13" xfId="22" xr:uid="{00000000-0005-0000-0000-000015000000}"/>
    <cellStyle name="桁区切り 2 14" xfId="23" xr:uid="{00000000-0005-0000-0000-000016000000}"/>
    <cellStyle name="桁区切り 2 15" xfId="24" xr:uid="{00000000-0005-0000-0000-000017000000}"/>
    <cellStyle name="桁区切り 2 16" xfId="25" xr:uid="{00000000-0005-0000-0000-000018000000}"/>
    <cellStyle name="桁区切り 2 17" xfId="26" xr:uid="{00000000-0005-0000-0000-000019000000}"/>
    <cellStyle name="桁区切り 2 2" xfId="27" xr:uid="{00000000-0005-0000-0000-00001A000000}"/>
    <cellStyle name="桁区切り 2 3" xfId="28" xr:uid="{00000000-0005-0000-0000-00001B000000}"/>
    <cellStyle name="桁区切り 2 4" xfId="29" xr:uid="{00000000-0005-0000-0000-00001C000000}"/>
    <cellStyle name="桁区切り 2 5" xfId="30" xr:uid="{00000000-0005-0000-0000-00001D000000}"/>
    <cellStyle name="桁区切り 2 6" xfId="31" xr:uid="{00000000-0005-0000-0000-00001E000000}"/>
    <cellStyle name="桁区切り 2 7" xfId="32" xr:uid="{00000000-0005-0000-0000-00001F000000}"/>
    <cellStyle name="桁区切り 2 8" xfId="33" xr:uid="{00000000-0005-0000-0000-000020000000}"/>
    <cellStyle name="桁区切り 2 9" xfId="34" xr:uid="{00000000-0005-0000-0000-000021000000}"/>
    <cellStyle name="標準" xfId="0" builtinId="0"/>
    <cellStyle name="標準 2 2" xfId="35" xr:uid="{00000000-0005-0000-0000-000023000000}"/>
    <cellStyle name="標準 2 2 10" xfId="36" xr:uid="{00000000-0005-0000-0000-000024000000}"/>
    <cellStyle name="標準 2 2 11" xfId="37" xr:uid="{00000000-0005-0000-0000-000025000000}"/>
    <cellStyle name="標準 2 2 12" xfId="38" xr:uid="{00000000-0005-0000-0000-000026000000}"/>
    <cellStyle name="標準 2 2 13" xfId="39" xr:uid="{00000000-0005-0000-0000-000027000000}"/>
    <cellStyle name="標準 2 2 14" xfId="40" xr:uid="{00000000-0005-0000-0000-000028000000}"/>
    <cellStyle name="標準 2 2 15" xfId="41" xr:uid="{00000000-0005-0000-0000-000029000000}"/>
    <cellStyle name="標準 2 2 16" xfId="42" xr:uid="{00000000-0005-0000-0000-00002A000000}"/>
    <cellStyle name="標準 2 2 17" xfId="43" xr:uid="{00000000-0005-0000-0000-00002B000000}"/>
    <cellStyle name="標準 2 2 2" xfId="44" xr:uid="{00000000-0005-0000-0000-00002C000000}"/>
    <cellStyle name="標準 2 2 3" xfId="45" xr:uid="{00000000-0005-0000-0000-00002D000000}"/>
    <cellStyle name="標準 2 2 4" xfId="46" xr:uid="{00000000-0005-0000-0000-00002E000000}"/>
    <cellStyle name="標準 2 2 5" xfId="47" xr:uid="{00000000-0005-0000-0000-00002F000000}"/>
    <cellStyle name="標準 2 2 6" xfId="48" xr:uid="{00000000-0005-0000-0000-000030000000}"/>
    <cellStyle name="標準 2 2 7" xfId="49" xr:uid="{00000000-0005-0000-0000-000031000000}"/>
    <cellStyle name="標準 2 2 8" xfId="50" xr:uid="{00000000-0005-0000-0000-000032000000}"/>
    <cellStyle name="標準 2 2 9" xfId="51" xr:uid="{00000000-0005-0000-0000-000033000000}"/>
    <cellStyle name="標準 2 3" xfId="52" xr:uid="{00000000-0005-0000-0000-000034000000}"/>
    <cellStyle name="標準 2 3 10" xfId="53" xr:uid="{00000000-0005-0000-0000-000035000000}"/>
    <cellStyle name="標準 2 3 11" xfId="54" xr:uid="{00000000-0005-0000-0000-000036000000}"/>
    <cellStyle name="標準 2 3 12" xfId="55" xr:uid="{00000000-0005-0000-0000-000037000000}"/>
    <cellStyle name="標準 2 3 13" xfId="56" xr:uid="{00000000-0005-0000-0000-000038000000}"/>
    <cellStyle name="標準 2 3 14" xfId="57" xr:uid="{00000000-0005-0000-0000-000039000000}"/>
    <cellStyle name="標準 2 3 15" xfId="58" xr:uid="{00000000-0005-0000-0000-00003A000000}"/>
    <cellStyle name="標準 2 3 16" xfId="59" xr:uid="{00000000-0005-0000-0000-00003B000000}"/>
    <cellStyle name="標準 2 3 17" xfId="60" xr:uid="{00000000-0005-0000-0000-00003C000000}"/>
    <cellStyle name="標準 2 3 2" xfId="61" xr:uid="{00000000-0005-0000-0000-00003D000000}"/>
    <cellStyle name="標準 2 3 3" xfId="62" xr:uid="{00000000-0005-0000-0000-00003E000000}"/>
    <cellStyle name="標準 2 3 4" xfId="63" xr:uid="{00000000-0005-0000-0000-00003F000000}"/>
    <cellStyle name="標準 2 3 5" xfId="64" xr:uid="{00000000-0005-0000-0000-000040000000}"/>
    <cellStyle name="標準 2 3 6" xfId="65" xr:uid="{00000000-0005-0000-0000-000041000000}"/>
    <cellStyle name="標準 2 3 7" xfId="66" xr:uid="{00000000-0005-0000-0000-000042000000}"/>
    <cellStyle name="標準 2 3 8" xfId="67" xr:uid="{00000000-0005-0000-0000-000043000000}"/>
    <cellStyle name="標準 2 3 9" xfId="68" xr:uid="{00000000-0005-0000-0000-00004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topLeftCell="B1" zoomScaleNormal="100" zoomScaleSheetLayoutView="100" workbookViewId="0">
      <pane xSplit="1" topLeftCell="C1" activePane="topRight" state="frozen"/>
      <selection activeCell="B3" sqref="B3"/>
      <selection pane="topRight" activeCell="C3" sqref="C3"/>
    </sheetView>
  </sheetViews>
  <sheetFormatPr defaultColWidth="9.109375" defaultRowHeight="12"/>
  <cols>
    <col min="1" max="1" width="2.6640625" style="32" hidden="1" customWidth="1"/>
    <col min="2" max="2" width="12.6640625" style="10" customWidth="1"/>
    <col min="3" max="7" width="17.88671875" style="32" customWidth="1"/>
    <col min="8" max="8" width="3.33203125" style="10" customWidth="1"/>
    <col min="9" max="13" width="17.88671875" style="32" customWidth="1"/>
    <col min="14" max="14" width="12.6640625" style="32" customWidth="1"/>
    <col min="15" max="16" width="6.6640625" style="32" customWidth="1"/>
    <col min="17" max="17" width="8.6640625" style="32" customWidth="1"/>
    <col min="18" max="22" width="6.6640625" style="32" customWidth="1"/>
    <col min="23" max="16384" width="9.109375" style="32"/>
  </cols>
  <sheetData>
    <row r="1" spans="2:17" s="11" customFormat="1" ht="11.25" customHeight="1">
      <c r="B1" s="38" t="s">
        <v>64</v>
      </c>
      <c r="C1" s="1"/>
      <c r="D1" s="1"/>
      <c r="E1" s="1"/>
      <c r="F1" s="1"/>
      <c r="G1" s="1"/>
      <c r="H1" s="1"/>
      <c r="I1" s="39" t="s">
        <v>65</v>
      </c>
      <c r="J1" s="1"/>
      <c r="K1" s="1"/>
      <c r="L1" s="1"/>
      <c r="M1" s="1"/>
      <c r="N1" s="1"/>
      <c r="O1" s="1"/>
    </row>
    <row r="2" spans="2:17" s="15" customFormat="1" ht="14.4">
      <c r="B2" s="12"/>
      <c r="C2" s="13"/>
      <c r="D2" s="59" t="s">
        <v>76</v>
      </c>
      <c r="E2" s="60"/>
      <c r="F2" s="60"/>
      <c r="G2" s="60"/>
      <c r="H2" s="2"/>
      <c r="I2" s="59" t="s">
        <v>66</v>
      </c>
      <c r="J2" s="59"/>
      <c r="K2" s="59"/>
      <c r="L2" s="59"/>
      <c r="M2" s="13"/>
      <c r="N2" s="13"/>
      <c r="O2" s="14"/>
      <c r="P2" s="14"/>
      <c r="Q2" s="14"/>
    </row>
    <row r="3" spans="2:17" s="11" customFormat="1" ht="12.6" thickBot="1">
      <c r="B3" s="16"/>
      <c r="C3" s="16"/>
      <c r="D3" s="16"/>
      <c r="E3" s="16"/>
      <c r="F3" s="16"/>
      <c r="G3" s="16"/>
      <c r="H3" s="3"/>
      <c r="I3" s="16"/>
      <c r="J3" s="16"/>
      <c r="K3" s="16"/>
      <c r="L3" s="16"/>
      <c r="M3" s="16"/>
      <c r="N3" s="16"/>
      <c r="O3" s="1"/>
      <c r="P3" s="1"/>
      <c r="Q3" s="1"/>
    </row>
    <row r="4" spans="2:17" s="11" customFormat="1" ht="20.100000000000001" customHeight="1">
      <c r="B4" s="67" t="s">
        <v>62</v>
      </c>
      <c r="C4" s="57" t="s">
        <v>67</v>
      </c>
      <c r="D4" s="62" t="s">
        <v>2</v>
      </c>
      <c r="E4" s="63"/>
      <c r="F4" s="63"/>
      <c r="G4" s="64"/>
      <c r="H4" s="4"/>
      <c r="I4" s="65" t="s">
        <v>2</v>
      </c>
      <c r="J4" s="63"/>
      <c r="K4" s="63"/>
      <c r="L4" s="63"/>
      <c r="M4" s="66"/>
      <c r="N4" s="55" t="s">
        <v>62</v>
      </c>
      <c r="O4" s="3"/>
      <c r="P4" s="1"/>
      <c r="Q4" s="1"/>
    </row>
    <row r="5" spans="2:17" s="11" customFormat="1" ht="20.100000000000001" customHeight="1">
      <c r="B5" s="68"/>
      <c r="C5" s="58"/>
      <c r="D5" s="17" t="s">
        <v>53</v>
      </c>
      <c r="E5" s="17" t="s">
        <v>54</v>
      </c>
      <c r="F5" s="17" t="s">
        <v>55</v>
      </c>
      <c r="G5" s="18" t="s">
        <v>56</v>
      </c>
      <c r="H5" s="5"/>
      <c r="I5" s="19" t="s">
        <v>57</v>
      </c>
      <c r="J5" s="17" t="s">
        <v>58</v>
      </c>
      <c r="K5" s="17" t="s">
        <v>59</v>
      </c>
      <c r="L5" s="17" t="s">
        <v>60</v>
      </c>
      <c r="M5" s="20" t="s">
        <v>61</v>
      </c>
      <c r="N5" s="56"/>
      <c r="O5" s="3"/>
      <c r="P5" s="1"/>
      <c r="Q5" s="1"/>
    </row>
    <row r="6" spans="2:17" s="28" customFormat="1">
      <c r="B6" s="21" t="s">
        <v>0</v>
      </c>
      <c r="C6" s="22">
        <f>SUM(C7,C13,C20,C21,C32,C39,C46,C52,C57)</f>
        <v>5711488</v>
      </c>
      <c r="D6" s="22">
        <f t="shared" ref="D6:I6" si="0">SUM(D7,D13,D20,D21,D32,D39,D46,D52,D57)</f>
        <v>18607</v>
      </c>
      <c r="E6" s="22">
        <f t="shared" si="0"/>
        <v>25434</v>
      </c>
      <c r="F6" s="22">
        <f t="shared" si="0"/>
        <v>1137255</v>
      </c>
      <c r="G6" s="23">
        <f t="shared" si="0"/>
        <v>12152</v>
      </c>
      <c r="H6" s="6"/>
      <c r="I6" s="24">
        <f t="shared" si="0"/>
        <v>21528</v>
      </c>
      <c r="J6" s="22">
        <f>SUM(J7,J13,J20,J21,J32,J39,J46,J52,J57)</f>
        <v>673095</v>
      </c>
      <c r="K6" s="22">
        <f>SUM(K7,K13,K20,K21,K32,K39,K46,K52,K57)</f>
        <v>1328154</v>
      </c>
      <c r="L6" s="22">
        <f>SUM(L7,L13,L20,L21,L32,L39,L46,L52,L57)</f>
        <v>229395</v>
      </c>
      <c r="M6" s="25">
        <f>SUM(M7,M13,M20,M21,M32,M39,M46,M52,M57)</f>
        <v>206778</v>
      </c>
      <c r="N6" s="52" t="s">
        <v>0</v>
      </c>
      <c r="O6" s="26"/>
      <c r="P6" s="27"/>
      <c r="Q6" s="27"/>
    </row>
    <row r="7" spans="2:17" s="28" customFormat="1">
      <c r="B7" s="21" t="s">
        <v>63</v>
      </c>
      <c r="C7" s="22">
        <f>SUM(C8:C12)</f>
        <v>218521</v>
      </c>
      <c r="D7" s="22">
        <f t="shared" ref="D7:M7" si="1">SUM(D8:D12)</f>
        <v>478</v>
      </c>
      <c r="E7" s="22">
        <f t="shared" si="1"/>
        <v>992</v>
      </c>
      <c r="F7" s="22">
        <f t="shared" si="1"/>
        <v>99886</v>
      </c>
      <c r="G7" s="23">
        <f t="shared" si="1"/>
        <v>262</v>
      </c>
      <c r="H7" s="6"/>
      <c r="I7" s="24">
        <f t="shared" si="1"/>
        <v>306</v>
      </c>
      <c r="J7" s="22">
        <f t="shared" si="1"/>
        <v>15238</v>
      </c>
      <c r="K7" s="22">
        <f t="shared" si="1"/>
        <v>47222</v>
      </c>
      <c r="L7" s="22">
        <f t="shared" si="1"/>
        <v>4959</v>
      </c>
      <c r="M7" s="25">
        <f t="shared" si="1"/>
        <v>8908</v>
      </c>
      <c r="N7" s="52" t="s">
        <v>63</v>
      </c>
      <c r="O7" s="26"/>
      <c r="P7" s="27"/>
      <c r="Q7" s="27"/>
    </row>
    <row r="8" spans="2:17">
      <c r="B8" s="29" t="s">
        <v>3</v>
      </c>
      <c r="C8" s="40">
        <v>115445</v>
      </c>
      <c r="D8" s="40">
        <v>268</v>
      </c>
      <c r="E8" s="40">
        <v>565</v>
      </c>
      <c r="F8" s="40">
        <v>43665</v>
      </c>
      <c r="G8" s="41">
        <v>76</v>
      </c>
      <c r="H8" s="7"/>
      <c r="I8" s="46">
        <v>154</v>
      </c>
      <c r="J8" s="40">
        <v>9313</v>
      </c>
      <c r="K8" s="40">
        <v>26288</v>
      </c>
      <c r="L8" s="40">
        <v>2749</v>
      </c>
      <c r="M8" s="47">
        <v>7621</v>
      </c>
      <c r="N8" s="30" t="s">
        <v>3</v>
      </c>
      <c r="O8" s="9"/>
      <c r="P8" s="31"/>
      <c r="Q8" s="31"/>
    </row>
    <row r="9" spans="2:17">
      <c r="B9" s="29" t="s">
        <v>4</v>
      </c>
      <c r="C9" s="40">
        <v>26821</v>
      </c>
      <c r="D9" s="40">
        <v>61</v>
      </c>
      <c r="E9" s="40">
        <v>81</v>
      </c>
      <c r="F9" s="40">
        <v>13346</v>
      </c>
      <c r="G9" s="41">
        <v>4</v>
      </c>
      <c r="H9" s="7"/>
      <c r="I9" s="46">
        <v>27</v>
      </c>
      <c r="J9" s="40">
        <v>2743</v>
      </c>
      <c r="K9" s="40">
        <v>5256</v>
      </c>
      <c r="L9" s="40">
        <v>656</v>
      </c>
      <c r="M9" s="47">
        <v>595</v>
      </c>
      <c r="N9" s="30" t="s">
        <v>4</v>
      </c>
      <c r="O9" s="9"/>
      <c r="P9" s="31"/>
      <c r="Q9" s="31"/>
    </row>
    <row r="10" spans="2:17">
      <c r="B10" s="29" t="s">
        <v>5</v>
      </c>
      <c r="C10" s="40">
        <v>30644</v>
      </c>
      <c r="D10" s="40">
        <v>51</v>
      </c>
      <c r="E10" s="40">
        <v>172</v>
      </c>
      <c r="F10" s="40">
        <v>16550</v>
      </c>
      <c r="G10" s="41">
        <v>26</v>
      </c>
      <c r="H10" s="7"/>
      <c r="I10" s="46">
        <v>30</v>
      </c>
      <c r="J10" s="40">
        <v>2334</v>
      </c>
      <c r="K10" s="40">
        <v>5889</v>
      </c>
      <c r="L10" s="40">
        <v>656</v>
      </c>
      <c r="M10" s="47">
        <v>129</v>
      </c>
      <c r="N10" s="30" t="s">
        <v>5</v>
      </c>
      <c r="O10" s="9"/>
      <c r="P10" s="31"/>
      <c r="Q10" s="31"/>
    </row>
    <row r="11" spans="2:17">
      <c r="B11" s="29" t="s">
        <v>6</v>
      </c>
      <c r="C11" s="40">
        <v>30469</v>
      </c>
      <c r="D11" s="40">
        <v>79</v>
      </c>
      <c r="E11" s="40">
        <v>129</v>
      </c>
      <c r="F11" s="40">
        <v>17812</v>
      </c>
      <c r="G11" s="41">
        <v>19</v>
      </c>
      <c r="H11" s="7"/>
      <c r="I11" s="46">
        <v>28</v>
      </c>
      <c r="J11" s="40">
        <v>723</v>
      </c>
      <c r="K11" s="40">
        <v>5849</v>
      </c>
      <c r="L11" s="40">
        <v>628</v>
      </c>
      <c r="M11" s="47">
        <v>272</v>
      </c>
      <c r="N11" s="30" t="s">
        <v>6</v>
      </c>
      <c r="O11" s="9"/>
      <c r="P11" s="31"/>
      <c r="Q11" s="31"/>
    </row>
    <row r="12" spans="2:17">
      <c r="B12" s="29" t="s">
        <v>7</v>
      </c>
      <c r="C12" s="40">
        <v>15142</v>
      </c>
      <c r="D12" s="40">
        <v>19</v>
      </c>
      <c r="E12" s="40">
        <v>45</v>
      </c>
      <c r="F12" s="40">
        <v>8513</v>
      </c>
      <c r="G12" s="41">
        <v>137</v>
      </c>
      <c r="H12" s="7"/>
      <c r="I12" s="46">
        <v>67</v>
      </c>
      <c r="J12" s="40">
        <v>125</v>
      </c>
      <c r="K12" s="40">
        <v>3940</v>
      </c>
      <c r="L12" s="40">
        <v>270</v>
      </c>
      <c r="M12" s="47">
        <v>291</v>
      </c>
      <c r="N12" s="30" t="s">
        <v>7</v>
      </c>
      <c r="O12" s="9"/>
      <c r="P12" s="31"/>
      <c r="Q12" s="31"/>
    </row>
    <row r="13" spans="2:17" s="28" customFormat="1">
      <c r="B13" s="33" t="s">
        <v>68</v>
      </c>
      <c r="C13" s="22">
        <f>SUM(C14:C19)</f>
        <v>267327</v>
      </c>
      <c r="D13" s="22">
        <f t="shared" ref="D13:M13" si="2">SUM(D14:D19)</f>
        <v>910</v>
      </c>
      <c r="E13" s="22">
        <f t="shared" si="2"/>
        <v>2250</v>
      </c>
      <c r="F13" s="22">
        <f t="shared" si="2"/>
        <v>66749</v>
      </c>
      <c r="G13" s="23">
        <f t="shared" si="2"/>
        <v>347</v>
      </c>
      <c r="H13" s="6"/>
      <c r="I13" s="24">
        <f t="shared" si="2"/>
        <v>1502</v>
      </c>
      <c r="J13" s="22">
        <f t="shared" si="2"/>
        <v>16315</v>
      </c>
      <c r="K13" s="22">
        <f t="shared" si="2"/>
        <v>62369</v>
      </c>
      <c r="L13" s="22">
        <f t="shared" si="2"/>
        <v>17455</v>
      </c>
      <c r="M13" s="25">
        <f t="shared" si="2"/>
        <v>3470</v>
      </c>
      <c r="N13" s="34" t="s">
        <v>68</v>
      </c>
      <c r="O13" s="26"/>
      <c r="P13" s="27"/>
      <c r="Q13" s="27"/>
    </row>
    <row r="14" spans="2:17">
      <c r="B14" s="29" t="s">
        <v>8</v>
      </c>
      <c r="C14" s="40">
        <v>34253</v>
      </c>
      <c r="D14" s="40">
        <v>142</v>
      </c>
      <c r="E14" s="40">
        <v>346</v>
      </c>
      <c r="F14" s="40">
        <v>11420</v>
      </c>
      <c r="G14" s="41">
        <v>67</v>
      </c>
      <c r="H14" s="7"/>
      <c r="I14" s="46">
        <v>193</v>
      </c>
      <c r="J14" s="40">
        <v>1484</v>
      </c>
      <c r="K14" s="40">
        <v>11843</v>
      </c>
      <c r="L14" s="40">
        <v>902</v>
      </c>
      <c r="M14" s="47">
        <v>116</v>
      </c>
      <c r="N14" s="30" t="s">
        <v>8</v>
      </c>
      <c r="O14" s="9"/>
      <c r="P14" s="31"/>
      <c r="Q14" s="31"/>
    </row>
    <row r="15" spans="2:17">
      <c r="B15" s="29" t="s">
        <v>9</v>
      </c>
      <c r="C15" s="40">
        <v>30815</v>
      </c>
      <c r="D15" s="40">
        <v>131</v>
      </c>
      <c r="E15" s="40">
        <v>332</v>
      </c>
      <c r="F15" s="40">
        <v>9508</v>
      </c>
      <c r="G15" s="41">
        <v>77</v>
      </c>
      <c r="H15" s="7"/>
      <c r="I15" s="46">
        <v>92</v>
      </c>
      <c r="J15" s="40">
        <v>1087</v>
      </c>
      <c r="K15" s="40">
        <v>7737</v>
      </c>
      <c r="L15" s="40">
        <v>2773</v>
      </c>
      <c r="M15" s="47">
        <v>148</v>
      </c>
      <c r="N15" s="30" t="s">
        <v>9</v>
      </c>
      <c r="O15" s="9"/>
      <c r="P15" s="31"/>
      <c r="Q15" s="31"/>
    </row>
    <row r="16" spans="2:17">
      <c r="B16" s="29" t="s">
        <v>10</v>
      </c>
      <c r="C16" s="40">
        <v>77040</v>
      </c>
      <c r="D16" s="40">
        <v>201</v>
      </c>
      <c r="E16" s="40">
        <v>443</v>
      </c>
      <c r="F16" s="40">
        <v>13025</v>
      </c>
      <c r="G16" s="41">
        <v>70</v>
      </c>
      <c r="H16" s="7"/>
      <c r="I16" s="46">
        <v>767</v>
      </c>
      <c r="J16" s="40">
        <v>7021</v>
      </c>
      <c r="K16" s="40">
        <v>15552</v>
      </c>
      <c r="L16" s="40">
        <v>2751</v>
      </c>
      <c r="M16" s="47">
        <v>2609</v>
      </c>
      <c r="N16" s="30" t="s">
        <v>10</v>
      </c>
      <c r="O16" s="9"/>
      <c r="P16" s="31"/>
      <c r="Q16" s="31"/>
    </row>
    <row r="17" spans="2:17">
      <c r="B17" s="29" t="s">
        <v>11</v>
      </c>
      <c r="C17" s="40">
        <v>23415</v>
      </c>
      <c r="D17" s="40">
        <v>92</v>
      </c>
      <c r="E17" s="40">
        <v>336</v>
      </c>
      <c r="F17" s="40">
        <v>3596</v>
      </c>
      <c r="G17" s="41">
        <v>13</v>
      </c>
      <c r="H17" s="7"/>
      <c r="I17" s="46">
        <v>25</v>
      </c>
      <c r="J17" s="40">
        <v>973</v>
      </c>
      <c r="K17" s="40">
        <v>7472</v>
      </c>
      <c r="L17" s="40">
        <v>2077</v>
      </c>
      <c r="M17" s="47">
        <v>233</v>
      </c>
      <c r="N17" s="30" t="s">
        <v>11</v>
      </c>
      <c r="O17" s="9"/>
      <c r="P17" s="31"/>
      <c r="Q17" s="31"/>
    </row>
    <row r="18" spans="2:17">
      <c r="B18" s="29" t="s">
        <v>12</v>
      </c>
      <c r="C18" s="40">
        <v>32541</v>
      </c>
      <c r="D18" s="40">
        <v>93</v>
      </c>
      <c r="E18" s="40">
        <v>285</v>
      </c>
      <c r="F18" s="40">
        <v>10869</v>
      </c>
      <c r="G18" s="41">
        <v>44</v>
      </c>
      <c r="H18" s="7"/>
      <c r="I18" s="46">
        <v>156</v>
      </c>
      <c r="J18" s="40">
        <v>1424</v>
      </c>
      <c r="K18" s="40">
        <v>6397</v>
      </c>
      <c r="L18" s="40">
        <v>4883</v>
      </c>
      <c r="M18" s="47">
        <v>82</v>
      </c>
      <c r="N18" s="30" t="s">
        <v>12</v>
      </c>
      <c r="O18" s="9"/>
      <c r="P18" s="31"/>
      <c r="Q18" s="31"/>
    </row>
    <row r="19" spans="2:17">
      <c r="B19" s="29" t="s">
        <v>13</v>
      </c>
      <c r="C19" s="40">
        <v>69263</v>
      </c>
      <c r="D19" s="40">
        <v>251</v>
      </c>
      <c r="E19" s="40">
        <v>508</v>
      </c>
      <c r="F19" s="40">
        <v>18331</v>
      </c>
      <c r="G19" s="41">
        <v>76</v>
      </c>
      <c r="H19" s="7"/>
      <c r="I19" s="46">
        <v>269</v>
      </c>
      <c r="J19" s="40">
        <v>4326</v>
      </c>
      <c r="K19" s="40">
        <v>13368</v>
      </c>
      <c r="L19" s="40">
        <v>4069</v>
      </c>
      <c r="M19" s="47">
        <v>282</v>
      </c>
      <c r="N19" s="30" t="s">
        <v>13</v>
      </c>
      <c r="O19" s="9"/>
      <c r="P19" s="31"/>
      <c r="Q19" s="31"/>
    </row>
    <row r="20" spans="2:17" s="28" customFormat="1">
      <c r="B20" s="33" t="s">
        <v>14</v>
      </c>
      <c r="C20" s="42">
        <v>728760</v>
      </c>
      <c r="D20" s="42">
        <v>1261</v>
      </c>
      <c r="E20" s="42">
        <v>932</v>
      </c>
      <c r="F20" s="42">
        <v>50902</v>
      </c>
      <c r="G20" s="43">
        <v>3091</v>
      </c>
      <c r="H20" s="8"/>
      <c r="I20" s="48">
        <v>4235</v>
      </c>
      <c r="J20" s="42">
        <v>134512</v>
      </c>
      <c r="K20" s="42">
        <v>125073</v>
      </c>
      <c r="L20" s="42">
        <v>31305</v>
      </c>
      <c r="M20" s="49">
        <v>44182</v>
      </c>
      <c r="N20" s="34" t="s">
        <v>14</v>
      </c>
      <c r="O20" s="26"/>
      <c r="P20" s="27"/>
      <c r="Q20" s="27"/>
    </row>
    <row r="21" spans="2:17" s="28" customFormat="1">
      <c r="B21" s="33" t="s">
        <v>69</v>
      </c>
      <c r="C21" s="22">
        <f>SUM(C22:C31)</f>
        <v>1569984</v>
      </c>
      <c r="D21" s="22">
        <f t="shared" ref="D21:M21" si="3">SUM(D22:D31)</f>
        <v>5055</v>
      </c>
      <c r="E21" s="22">
        <f t="shared" si="3"/>
        <v>6938</v>
      </c>
      <c r="F21" s="22">
        <f t="shared" si="3"/>
        <v>319374</v>
      </c>
      <c r="G21" s="23">
        <f t="shared" si="3"/>
        <v>2395</v>
      </c>
      <c r="H21" s="6"/>
      <c r="I21" s="24">
        <f t="shared" si="3"/>
        <v>4887</v>
      </c>
      <c r="J21" s="22">
        <f t="shared" si="3"/>
        <v>212320</v>
      </c>
      <c r="K21" s="22">
        <f t="shared" si="3"/>
        <v>405980</v>
      </c>
      <c r="L21" s="22">
        <f t="shared" si="3"/>
        <v>69805</v>
      </c>
      <c r="M21" s="25">
        <f t="shared" si="3"/>
        <v>49058</v>
      </c>
      <c r="N21" s="34" t="s">
        <v>69</v>
      </c>
      <c r="O21" s="26"/>
      <c r="P21" s="27"/>
      <c r="Q21" s="27"/>
    </row>
    <row r="22" spans="2:17">
      <c r="B22" s="29" t="s">
        <v>15</v>
      </c>
      <c r="C22" s="40">
        <v>105415</v>
      </c>
      <c r="D22" s="40">
        <v>629</v>
      </c>
      <c r="E22" s="40">
        <v>1501</v>
      </c>
      <c r="F22" s="40">
        <v>27909</v>
      </c>
      <c r="G22" s="41">
        <v>181</v>
      </c>
      <c r="H22" s="7"/>
      <c r="I22" s="46">
        <v>305</v>
      </c>
      <c r="J22" s="40">
        <v>3187</v>
      </c>
      <c r="K22" s="40">
        <v>24388</v>
      </c>
      <c r="L22" s="40">
        <v>463</v>
      </c>
      <c r="M22" s="47">
        <v>1724</v>
      </c>
      <c r="N22" s="30" t="s">
        <v>15</v>
      </c>
      <c r="O22" s="9"/>
      <c r="P22" s="31"/>
      <c r="Q22" s="31"/>
    </row>
    <row r="23" spans="2:17">
      <c r="B23" s="29" t="s">
        <v>16</v>
      </c>
      <c r="C23" s="40">
        <v>42291</v>
      </c>
      <c r="D23" s="40">
        <v>360</v>
      </c>
      <c r="E23" s="40">
        <v>473</v>
      </c>
      <c r="F23" s="40">
        <v>10677</v>
      </c>
      <c r="G23" s="41">
        <v>134</v>
      </c>
      <c r="H23" s="7"/>
      <c r="I23" s="46">
        <v>137</v>
      </c>
      <c r="J23" s="40">
        <v>2887</v>
      </c>
      <c r="K23" s="40">
        <v>6019</v>
      </c>
      <c r="L23" s="40">
        <v>1209</v>
      </c>
      <c r="M23" s="47">
        <v>1010</v>
      </c>
      <c r="N23" s="30" t="s">
        <v>16</v>
      </c>
      <c r="O23" s="9"/>
      <c r="P23" s="31"/>
      <c r="Q23" s="31"/>
    </row>
    <row r="24" spans="2:17">
      <c r="B24" s="29" t="s">
        <v>17</v>
      </c>
      <c r="C24" s="40">
        <v>69027</v>
      </c>
      <c r="D24" s="40">
        <v>256</v>
      </c>
      <c r="E24" s="40">
        <v>398</v>
      </c>
      <c r="F24" s="40">
        <v>10489</v>
      </c>
      <c r="G24" s="41">
        <v>210</v>
      </c>
      <c r="H24" s="7"/>
      <c r="I24" s="46">
        <v>693</v>
      </c>
      <c r="J24" s="40">
        <v>5055</v>
      </c>
      <c r="K24" s="40">
        <v>19284</v>
      </c>
      <c r="L24" s="40">
        <v>1379</v>
      </c>
      <c r="M24" s="47">
        <v>703</v>
      </c>
      <c r="N24" s="30" t="s">
        <v>17</v>
      </c>
      <c r="O24" s="9"/>
      <c r="P24" s="31"/>
      <c r="Q24" s="31"/>
    </row>
    <row r="25" spans="2:17">
      <c r="B25" s="29" t="s">
        <v>18</v>
      </c>
      <c r="C25" s="40">
        <v>351521</v>
      </c>
      <c r="D25" s="40">
        <v>845</v>
      </c>
      <c r="E25" s="40">
        <v>949</v>
      </c>
      <c r="F25" s="40">
        <v>88795</v>
      </c>
      <c r="G25" s="41">
        <v>749</v>
      </c>
      <c r="H25" s="7"/>
      <c r="I25" s="46">
        <v>730</v>
      </c>
      <c r="J25" s="40">
        <v>28588</v>
      </c>
      <c r="K25" s="40">
        <v>100182</v>
      </c>
      <c r="L25" s="40">
        <v>18670</v>
      </c>
      <c r="M25" s="47">
        <v>14106</v>
      </c>
      <c r="N25" s="30" t="s">
        <v>18</v>
      </c>
      <c r="O25" s="9"/>
      <c r="P25" s="31"/>
      <c r="Q25" s="31"/>
    </row>
    <row r="26" spans="2:17">
      <c r="B26" s="29" t="s">
        <v>19</v>
      </c>
      <c r="C26" s="40">
        <v>237896</v>
      </c>
      <c r="D26" s="40">
        <v>870</v>
      </c>
      <c r="E26" s="40">
        <v>941</v>
      </c>
      <c r="F26" s="40">
        <v>41298</v>
      </c>
      <c r="G26" s="41">
        <v>368</v>
      </c>
      <c r="H26" s="7"/>
      <c r="I26" s="46">
        <v>841</v>
      </c>
      <c r="J26" s="40">
        <v>30771</v>
      </c>
      <c r="K26" s="40">
        <v>79816</v>
      </c>
      <c r="L26" s="40">
        <v>11106</v>
      </c>
      <c r="M26" s="47">
        <v>9347</v>
      </c>
      <c r="N26" s="30" t="s">
        <v>19</v>
      </c>
      <c r="O26" s="9"/>
      <c r="P26" s="31"/>
      <c r="Q26" s="31"/>
    </row>
    <row r="27" spans="2:17">
      <c r="B27" s="53" t="s">
        <v>75</v>
      </c>
      <c r="C27" s="40">
        <v>414007</v>
      </c>
      <c r="D27" s="40">
        <v>827</v>
      </c>
      <c r="E27" s="40">
        <v>690</v>
      </c>
      <c r="F27" s="40">
        <v>83979</v>
      </c>
      <c r="G27" s="41">
        <v>441</v>
      </c>
      <c r="H27" s="7"/>
      <c r="I27" s="46">
        <v>930</v>
      </c>
      <c r="J27" s="40">
        <v>100425</v>
      </c>
      <c r="K27" s="40">
        <v>81802</v>
      </c>
      <c r="L27" s="40">
        <v>13733</v>
      </c>
      <c r="M27" s="47">
        <v>17378</v>
      </c>
      <c r="N27" s="54" t="s">
        <v>75</v>
      </c>
      <c r="O27" s="9"/>
      <c r="P27" s="31"/>
      <c r="Q27" s="31"/>
    </row>
    <row r="28" spans="2:17">
      <c r="B28" s="29" t="s">
        <v>20</v>
      </c>
      <c r="C28" s="40">
        <v>64791</v>
      </c>
      <c r="D28" s="40">
        <v>308</v>
      </c>
      <c r="E28" s="40">
        <v>684</v>
      </c>
      <c r="F28" s="40">
        <v>14557</v>
      </c>
      <c r="G28" s="41">
        <v>43</v>
      </c>
      <c r="H28" s="7"/>
      <c r="I28" s="46">
        <v>323</v>
      </c>
      <c r="J28" s="40">
        <v>4032</v>
      </c>
      <c r="K28" s="40">
        <v>19507</v>
      </c>
      <c r="L28" s="40">
        <v>3376</v>
      </c>
      <c r="M28" s="47">
        <v>510</v>
      </c>
      <c r="N28" s="30" t="s">
        <v>20</v>
      </c>
      <c r="O28" s="9"/>
      <c r="P28" s="31"/>
      <c r="Q28" s="31"/>
    </row>
    <row r="29" spans="2:17">
      <c r="B29" s="29" t="s">
        <v>21</v>
      </c>
      <c r="C29" s="40">
        <v>41475</v>
      </c>
      <c r="D29" s="40">
        <v>161</v>
      </c>
      <c r="E29" s="40">
        <v>312</v>
      </c>
      <c r="F29" s="40">
        <v>8231</v>
      </c>
      <c r="G29" s="41">
        <v>33</v>
      </c>
      <c r="H29" s="7"/>
      <c r="I29" s="46">
        <v>81</v>
      </c>
      <c r="J29" s="40">
        <v>3909</v>
      </c>
      <c r="K29" s="40">
        <v>11857</v>
      </c>
      <c r="L29" s="40">
        <v>1239</v>
      </c>
      <c r="M29" s="47">
        <v>62</v>
      </c>
      <c r="N29" s="30" t="s">
        <v>21</v>
      </c>
      <c r="O29" s="9"/>
      <c r="P29" s="31"/>
      <c r="Q29" s="31"/>
    </row>
    <row r="30" spans="2:17">
      <c r="B30" s="29" t="s">
        <v>22</v>
      </c>
      <c r="C30" s="40">
        <v>69930</v>
      </c>
      <c r="D30" s="40">
        <v>221</v>
      </c>
      <c r="E30" s="40">
        <v>399</v>
      </c>
      <c r="F30" s="40">
        <v>12223</v>
      </c>
      <c r="G30" s="41">
        <v>34</v>
      </c>
      <c r="H30" s="7"/>
      <c r="I30" s="46">
        <v>201</v>
      </c>
      <c r="J30" s="40">
        <v>9775</v>
      </c>
      <c r="K30" s="40">
        <v>19864</v>
      </c>
      <c r="L30" s="40">
        <v>3264</v>
      </c>
      <c r="M30" s="47">
        <v>628</v>
      </c>
      <c r="N30" s="30" t="s">
        <v>22</v>
      </c>
      <c r="O30" s="9"/>
      <c r="P30" s="31"/>
      <c r="Q30" s="31"/>
    </row>
    <row r="31" spans="2:17">
      <c r="B31" s="29" t="s">
        <v>23</v>
      </c>
      <c r="C31" s="40">
        <v>173631</v>
      </c>
      <c r="D31" s="40">
        <v>578</v>
      </c>
      <c r="E31" s="40">
        <v>591</v>
      </c>
      <c r="F31" s="40">
        <v>21216</v>
      </c>
      <c r="G31" s="41">
        <v>202</v>
      </c>
      <c r="H31" s="7"/>
      <c r="I31" s="46">
        <v>646</v>
      </c>
      <c r="J31" s="40">
        <v>23691</v>
      </c>
      <c r="K31" s="40">
        <v>43261</v>
      </c>
      <c r="L31" s="40">
        <v>15366</v>
      </c>
      <c r="M31" s="47">
        <v>3590</v>
      </c>
      <c r="N31" s="30" t="s">
        <v>23</v>
      </c>
      <c r="O31" s="9"/>
      <c r="P31" s="31"/>
      <c r="Q31" s="31"/>
    </row>
    <row r="32" spans="2:17" s="28" customFormat="1">
      <c r="B32" s="33" t="s">
        <v>70</v>
      </c>
      <c r="C32" s="22">
        <f>SUM(C33:C38)</f>
        <v>682643</v>
      </c>
      <c r="D32" s="22">
        <f t="shared" ref="D32:M32" si="4">SUM(D33:D38)</f>
        <v>2251</v>
      </c>
      <c r="E32" s="22">
        <f t="shared" si="4"/>
        <v>2873</v>
      </c>
      <c r="F32" s="22">
        <f t="shared" si="4"/>
        <v>121614</v>
      </c>
      <c r="G32" s="23">
        <f t="shared" si="4"/>
        <v>863</v>
      </c>
      <c r="H32" s="6"/>
      <c r="I32" s="24">
        <f t="shared" si="4"/>
        <v>1143</v>
      </c>
      <c r="J32" s="22">
        <f t="shared" si="4"/>
        <v>76968</v>
      </c>
      <c r="K32" s="22">
        <f t="shared" si="4"/>
        <v>156031</v>
      </c>
      <c r="L32" s="22">
        <f t="shared" si="4"/>
        <v>48900</v>
      </c>
      <c r="M32" s="25">
        <f t="shared" si="4"/>
        <v>25690</v>
      </c>
      <c r="N32" s="34" t="s">
        <v>70</v>
      </c>
      <c r="O32" s="26"/>
      <c r="P32" s="27"/>
      <c r="Q32" s="27"/>
    </row>
    <row r="33" spans="2:17">
      <c r="B33" s="29" t="s">
        <v>24</v>
      </c>
      <c r="C33" s="40">
        <v>57611</v>
      </c>
      <c r="D33" s="40">
        <v>114</v>
      </c>
      <c r="E33" s="40">
        <v>245</v>
      </c>
      <c r="F33" s="40">
        <v>22154</v>
      </c>
      <c r="G33" s="41">
        <v>182</v>
      </c>
      <c r="H33" s="7"/>
      <c r="I33" s="46">
        <v>107</v>
      </c>
      <c r="J33" s="40">
        <v>3600</v>
      </c>
      <c r="K33" s="40">
        <v>8430</v>
      </c>
      <c r="L33" s="40">
        <v>1463</v>
      </c>
      <c r="M33" s="47">
        <v>243</v>
      </c>
      <c r="N33" s="30" t="s">
        <v>24</v>
      </c>
      <c r="O33" s="9"/>
      <c r="P33" s="31"/>
      <c r="Q33" s="31"/>
    </row>
    <row r="34" spans="2:17">
      <c r="B34" s="29" t="s">
        <v>25</v>
      </c>
      <c r="C34" s="40">
        <v>63701</v>
      </c>
      <c r="D34" s="40">
        <v>120</v>
      </c>
      <c r="E34" s="40">
        <v>249</v>
      </c>
      <c r="F34" s="40">
        <v>22170</v>
      </c>
      <c r="G34" s="41">
        <v>16</v>
      </c>
      <c r="H34" s="7"/>
      <c r="I34" s="46">
        <v>101</v>
      </c>
      <c r="J34" s="40">
        <v>5771</v>
      </c>
      <c r="K34" s="40">
        <v>10277</v>
      </c>
      <c r="L34" s="40">
        <v>1882</v>
      </c>
      <c r="M34" s="47">
        <v>424</v>
      </c>
      <c r="N34" s="30" t="s">
        <v>25</v>
      </c>
      <c r="O34" s="9"/>
      <c r="P34" s="31"/>
      <c r="Q34" s="31"/>
    </row>
    <row r="35" spans="2:17">
      <c r="B35" s="29" t="s">
        <v>26</v>
      </c>
      <c r="C35" s="40">
        <v>39282</v>
      </c>
      <c r="D35" s="40">
        <v>79</v>
      </c>
      <c r="E35" s="40">
        <v>246</v>
      </c>
      <c r="F35" s="40">
        <v>10356</v>
      </c>
      <c r="G35" s="41">
        <v>9</v>
      </c>
      <c r="H35" s="7"/>
      <c r="I35" s="46">
        <v>6</v>
      </c>
      <c r="J35" s="40">
        <v>4582</v>
      </c>
      <c r="K35" s="40">
        <v>7741</v>
      </c>
      <c r="L35" s="40">
        <v>1955</v>
      </c>
      <c r="M35" s="47">
        <v>827</v>
      </c>
      <c r="N35" s="30" t="s">
        <v>26</v>
      </c>
      <c r="O35" s="9"/>
      <c r="P35" s="31"/>
      <c r="Q35" s="31"/>
    </row>
    <row r="36" spans="2:17">
      <c r="B36" s="29" t="s">
        <v>27</v>
      </c>
      <c r="C36" s="40">
        <v>81069</v>
      </c>
      <c r="D36" s="40">
        <v>262</v>
      </c>
      <c r="E36" s="40">
        <v>313</v>
      </c>
      <c r="F36" s="40">
        <v>14536</v>
      </c>
      <c r="G36" s="41">
        <v>287</v>
      </c>
      <c r="H36" s="7"/>
      <c r="I36" s="46">
        <v>420</v>
      </c>
      <c r="J36" s="40">
        <v>11664</v>
      </c>
      <c r="K36" s="40">
        <v>17845</v>
      </c>
      <c r="L36" s="40">
        <v>3652</v>
      </c>
      <c r="M36" s="47">
        <v>1435</v>
      </c>
      <c r="N36" s="30" t="s">
        <v>27</v>
      </c>
      <c r="O36" s="9"/>
      <c r="P36" s="31"/>
      <c r="Q36" s="31"/>
    </row>
    <row r="37" spans="2:17">
      <c r="B37" s="29" t="s">
        <v>28</v>
      </c>
      <c r="C37" s="40">
        <v>404890</v>
      </c>
      <c r="D37" s="40">
        <v>1328</v>
      </c>
      <c r="E37" s="40">
        <v>1355</v>
      </c>
      <c r="F37" s="40">
        <v>46454</v>
      </c>
      <c r="G37" s="41">
        <v>294</v>
      </c>
      <c r="H37" s="7"/>
      <c r="I37" s="46">
        <v>316</v>
      </c>
      <c r="J37" s="40">
        <v>49746</v>
      </c>
      <c r="K37" s="40">
        <v>102495</v>
      </c>
      <c r="L37" s="40">
        <v>38337</v>
      </c>
      <c r="M37" s="47">
        <v>22390</v>
      </c>
      <c r="N37" s="30" t="s">
        <v>28</v>
      </c>
      <c r="O37" s="9"/>
      <c r="P37" s="31"/>
      <c r="Q37" s="31"/>
    </row>
    <row r="38" spans="2:17">
      <c r="B38" s="29" t="s">
        <v>29</v>
      </c>
      <c r="C38" s="40">
        <v>36090</v>
      </c>
      <c r="D38" s="40">
        <v>348</v>
      </c>
      <c r="E38" s="40">
        <v>465</v>
      </c>
      <c r="F38" s="40">
        <v>5944</v>
      </c>
      <c r="G38" s="41">
        <v>75</v>
      </c>
      <c r="H38" s="7"/>
      <c r="I38" s="46">
        <v>193</v>
      </c>
      <c r="J38" s="40">
        <v>1605</v>
      </c>
      <c r="K38" s="40">
        <v>9243</v>
      </c>
      <c r="L38" s="40">
        <v>1611</v>
      </c>
      <c r="M38" s="47">
        <v>371</v>
      </c>
      <c r="N38" s="30" t="s">
        <v>29</v>
      </c>
      <c r="O38" s="9"/>
      <c r="P38" s="31"/>
      <c r="Q38" s="31"/>
    </row>
    <row r="39" spans="2:17" s="28" customFormat="1">
      <c r="B39" s="33" t="s">
        <v>71</v>
      </c>
      <c r="C39" s="22">
        <f>SUM(C40:C45)</f>
        <v>1032039</v>
      </c>
      <c r="D39" s="22">
        <f t="shared" ref="D39:M39" si="5">SUM(D40:D45)</f>
        <v>3994</v>
      </c>
      <c r="E39" s="22">
        <f t="shared" si="5"/>
        <v>3375</v>
      </c>
      <c r="F39" s="22">
        <f t="shared" si="5"/>
        <v>250120</v>
      </c>
      <c r="G39" s="23">
        <f t="shared" si="5"/>
        <v>2134</v>
      </c>
      <c r="H39" s="6"/>
      <c r="I39" s="24">
        <f t="shared" si="5"/>
        <v>2309</v>
      </c>
      <c r="J39" s="22">
        <f t="shared" si="5"/>
        <v>88926</v>
      </c>
      <c r="K39" s="22">
        <f t="shared" si="5"/>
        <v>221018</v>
      </c>
      <c r="L39" s="22">
        <f t="shared" si="5"/>
        <v>27709</v>
      </c>
      <c r="M39" s="25">
        <f t="shared" si="5"/>
        <v>45035</v>
      </c>
      <c r="N39" s="34" t="s">
        <v>71</v>
      </c>
      <c r="O39" s="26"/>
      <c r="P39" s="27"/>
      <c r="Q39" s="27"/>
    </row>
    <row r="40" spans="2:17">
      <c r="B40" s="29" t="s">
        <v>30</v>
      </c>
      <c r="C40" s="40">
        <v>34234</v>
      </c>
      <c r="D40" s="40">
        <v>257</v>
      </c>
      <c r="E40" s="40">
        <v>298</v>
      </c>
      <c r="F40" s="40">
        <v>4744</v>
      </c>
      <c r="G40" s="41">
        <v>40</v>
      </c>
      <c r="H40" s="7"/>
      <c r="I40" s="46">
        <v>268</v>
      </c>
      <c r="J40" s="40">
        <v>2609</v>
      </c>
      <c r="K40" s="40">
        <v>9086</v>
      </c>
      <c r="L40" s="40">
        <v>2596</v>
      </c>
      <c r="M40" s="47">
        <v>1381</v>
      </c>
      <c r="N40" s="30" t="s">
        <v>30</v>
      </c>
      <c r="O40" s="9"/>
      <c r="P40" s="31"/>
      <c r="Q40" s="31"/>
    </row>
    <row r="41" spans="2:17">
      <c r="B41" s="29" t="s">
        <v>31</v>
      </c>
      <c r="C41" s="40">
        <v>103114</v>
      </c>
      <c r="D41" s="40">
        <v>416</v>
      </c>
      <c r="E41" s="40">
        <v>345</v>
      </c>
      <c r="F41" s="40">
        <v>33712</v>
      </c>
      <c r="G41" s="41">
        <v>229</v>
      </c>
      <c r="H41" s="7"/>
      <c r="I41" s="46">
        <v>436</v>
      </c>
      <c r="J41" s="40">
        <v>14551</v>
      </c>
      <c r="K41" s="40">
        <v>20342</v>
      </c>
      <c r="L41" s="40">
        <v>2302</v>
      </c>
      <c r="M41" s="47">
        <v>7966</v>
      </c>
      <c r="N41" s="30" t="s">
        <v>31</v>
      </c>
      <c r="O41" s="9"/>
      <c r="P41" s="31"/>
      <c r="Q41" s="31"/>
    </row>
    <row r="42" spans="2:17">
      <c r="B42" s="29" t="s">
        <v>32</v>
      </c>
      <c r="C42" s="40">
        <v>459290</v>
      </c>
      <c r="D42" s="40">
        <v>1707</v>
      </c>
      <c r="E42" s="40">
        <v>1086</v>
      </c>
      <c r="F42" s="40">
        <v>121721</v>
      </c>
      <c r="G42" s="41">
        <v>1035</v>
      </c>
      <c r="H42" s="7"/>
      <c r="I42" s="46">
        <v>370</v>
      </c>
      <c r="J42" s="40">
        <v>29545</v>
      </c>
      <c r="K42" s="40">
        <v>75819</v>
      </c>
      <c r="L42" s="40">
        <v>7702</v>
      </c>
      <c r="M42" s="47">
        <v>17277</v>
      </c>
      <c r="N42" s="30" t="s">
        <v>32</v>
      </c>
      <c r="O42" s="9"/>
      <c r="P42" s="31"/>
      <c r="Q42" s="31"/>
    </row>
    <row r="43" spans="2:17">
      <c r="B43" s="29" t="s">
        <v>33</v>
      </c>
      <c r="C43" s="40">
        <v>324459</v>
      </c>
      <c r="D43" s="40">
        <v>1066</v>
      </c>
      <c r="E43" s="40">
        <v>1001</v>
      </c>
      <c r="F43" s="40">
        <v>70541</v>
      </c>
      <c r="G43" s="41">
        <v>783</v>
      </c>
      <c r="H43" s="7"/>
      <c r="I43" s="46">
        <v>955</v>
      </c>
      <c r="J43" s="40">
        <v>32389</v>
      </c>
      <c r="K43" s="40">
        <v>81335</v>
      </c>
      <c r="L43" s="40">
        <v>12579</v>
      </c>
      <c r="M43" s="47">
        <v>13413</v>
      </c>
      <c r="N43" s="30" t="s">
        <v>33</v>
      </c>
      <c r="O43" s="9"/>
      <c r="P43" s="31"/>
      <c r="Q43" s="31"/>
    </row>
    <row r="44" spans="2:17">
      <c r="B44" s="29" t="s">
        <v>50</v>
      </c>
      <c r="C44" s="40">
        <v>70750</v>
      </c>
      <c r="D44" s="40">
        <v>327</v>
      </c>
      <c r="E44" s="40">
        <v>301</v>
      </c>
      <c r="F44" s="40">
        <v>10605</v>
      </c>
      <c r="G44" s="41">
        <v>20</v>
      </c>
      <c r="H44" s="7"/>
      <c r="I44" s="46">
        <v>142</v>
      </c>
      <c r="J44" s="40">
        <v>5198</v>
      </c>
      <c r="K44" s="40">
        <v>25647</v>
      </c>
      <c r="L44" s="40">
        <v>1768</v>
      </c>
      <c r="M44" s="47">
        <v>3803</v>
      </c>
      <c r="N44" s="30" t="s">
        <v>50</v>
      </c>
      <c r="O44" s="9"/>
      <c r="P44" s="31"/>
      <c r="Q44" s="31"/>
    </row>
    <row r="45" spans="2:17">
      <c r="B45" s="35" t="s">
        <v>51</v>
      </c>
      <c r="C45" s="40">
        <v>40192</v>
      </c>
      <c r="D45" s="40">
        <v>221</v>
      </c>
      <c r="E45" s="40">
        <v>344</v>
      </c>
      <c r="F45" s="40">
        <v>8797</v>
      </c>
      <c r="G45" s="41">
        <v>27</v>
      </c>
      <c r="H45" s="7"/>
      <c r="I45" s="46">
        <v>138</v>
      </c>
      <c r="J45" s="40">
        <v>4634</v>
      </c>
      <c r="K45" s="40">
        <v>8789</v>
      </c>
      <c r="L45" s="40">
        <v>762</v>
      </c>
      <c r="M45" s="47">
        <v>1195</v>
      </c>
      <c r="N45" s="51" t="s">
        <v>51</v>
      </c>
      <c r="O45" s="9"/>
      <c r="P45" s="31"/>
      <c r="Q45" s="31"/>
    </row>
    <row r="46" spans="2:17" s="28" customFormat="1">
      <c r="B46" s="33" t="s">
        <v>72</v>
      </c>
      <c r="C46" s="22">
        <f>SUM(C47:C51)</f>
        <v>361872</v>
      </c>
      <c r="D46" s="22">
        <f t="shared" ref="D46:M46" si="6">SUM(D47:D51)</f>
        <v>1183</v>
      </c>
      <c r="E46" s="22">
        <f t="shared" si="6"/>
        <v>1555</v>
      </c>
      <c r="F46" s="22">
        <f t="shared" si="6"/>
        <v>79495</v>
      </c>
      <c r="G46" s="23">
        <f t="shared" si="6"/>
        <v>1028</v>
      </c>
      <c r="H46" s="6"/>
      <c r="I46" s="24">
        <f t="shared" si="6"/>
        <v>1572</v>
      </c>
      <c r="J46" s="22">
        <f t="shared" si="6"/>
        <v>50106</v>
      </c>
      <c r="K46" s="22">
        <f t="shared" si="6"/>
        <v>74515</v>
      </c>
      <c r="L46" s="22">
        <f t="shared" si="6"/>
        <v>6221</v>
      </c>
      <c r="M46" s="25">
        <f t="shared" si="6"/>
        <v>9187</v>
      </c>
      <c r="N46" s="34" t="s">
        <v>72</v>
      </c>
      <c r="O46" s="26"/>
      <c r="P46" s="27"/>
      <c r="Q46" s="27"/>
    </row>
    <row r="47" spans="2:17">
      <c r="B47" s="29" t="s">
        <v>34</v>
      </c>
      <c r="C47" s="40">
        <v>32583</v>
      </c>
      <c r="D47" s="40">
        <v>97</v>
      </c>
      <c r="E47" s="40">
        <v>170</v>
      </c>
      <c r="F47" s="40">
        <v>7562</v>
      </c>
      <c r="G47" s="41">
        <v>311</v>
      </c>
      <c r="H47" s="7"/>
      <c r="I47" s="46">
        <v>132</v>
      </c>
      <c r="J47" s="40">
        <v>3167</v>
      </c>
      <c r="K47" s="40">
        <v>8285</v>
      </c>
      <c r="L47" s="40">
        <v>505</v>
      </c>
      <c r="M47" s="47">
        <v>233</v>
      </c>
      <c r="N47" s="30" t="s">
        <v>34</v>
      </c>
      <c r="O47" s="9"/>
      <c r="P47" s="31"/>
      <c r="Q47" s="31"/>
    </row>
    <row r="48" spans="2:17">
      <c r="B48" s="29" t="s">
        <v>35</v>
      </c>
      <c r="C48" s="40">
        <v>34962</v>
      </c>
      <c r="D48" s="40">
        <v>127</v>
      </c>
      <c r="E48" s="40">
        <v>158</v>
      </c>
      <c r="F48" s="40">
        <v>9651</v>
      </c>
      <c r="G48" s="41">
        <v>86</v>
      </c>
      <c r="H48" s="7"/>
      <c r="I48" s="46">
        <v>174</v>
      </c>
      <c r="J48" s="40">
        <v>2236</v>
      </c>
      <c r="K48" s="40">
        <v>9620</v>
      </c>
      <c r="L48" s="40">
        <v>1892</v>
      </c>
      <c r="M48" s="47">
        <v>185</v>
      </c>
      <c r="N48" s="30" t="s">
        <v>35</v>
      </c>
      <c r="O48" s="9"/>
      <c r="P48" s="31"/>
      <c r="Q48" s="31"/>
    </row>
    <row r="49" spans="2:17">
      <c r="B49" s="29" t="s">
        <v>36</v>
      </c>
      <c r="C49" s="40">
        <v>76195</v>
      </c>
      <c r="D49" s="40">
        <v>291</v>
      </c>
      <c r="E49" s="40">
        <v>357</v>
      </c>
      <c r="F49" s="40">
        <v>16410</v>
      </c>
      <c r="G49" s="41">
        <v>86</v>
      </c>
      <c r="H49" s="7"/>
      <c r="I49" s="46">
        <v>268</v>
      </c>
      <c r="J49" s="40">
        <v>12500</v>
      </c>
      <c r="K49" s="40">
        <v>21962</v>
      </c>
      <c r="L49" s="40">
        <v>741</v>
      </c>
      <c r="M49" s="47">
        <v>1202</v>
      </c>
      <c r="N49" s="30" t="s">
        <v>36</v>
      </c>
      <c r="O49" s="9"/>
      <c r="P49" s="31"/>
      <c r="Q49" s="31"/>
    </row>
    <row r="50" spans="2:17">
      <c r="B50" s="29" t="s">
        <v>37</v>
      </c>
      <c r="C50" s="40">
        <v>141136</v>
      </c>
      <c r="D50" s="40">
        <v>454</v>
      </c>
      <c r="E50" s="40">
        <v>549</v>
      </c>
      <c r="F50" s="40">
        <v>26123</v>
      </c>
      <c r="G50" s="41">
        <v>318</v>
      </c>
      <c r="H50" s="7"/>
      <c r="I50" s="46">
        <v>676</v>
      </c>
      <c r="J50" s="40">
        <v>27164</v>
      </c>
      <c r="K50" s="40">
        <v>17742</v>
      </c>
      <c r="L50" s="40">
        <v>2269</v>
      </c>
      <c r="M50" s="47">
        <v>6524</v>
      </c>
      <c r="N50" s="30" t="s">
        <v>37</v>
      </c>
      <c r="O50" s="9"/>
      <c r="P50" s="31"/>
      <c r="Q50" s="31"/>
    </row>
    <row r="51" spans="2:17">
      <c r="B51" s="29" t="s">
        <v>38</v>
      </c>
      <c r="C51" s="40">
        <v>76996</v>
      </c>
      <c r="D51" s="40">
        <v>214</v>
      </c>
      <c r="E51" s="40">
        <v>321</v>
      </c>
      <c r="F51" s="40">
        <v>19749</v>
      </c>
      <c r="G51" s="41">
        <v>227</v>
      </c>
      <c r="H51" s="7"/>
      <c r="I51" s="46">
        <v>322</v>
      </c>
      <c r="J51" s="40">
        <v>5039</v>
      </c>
      <c r="K51" s="40">
        <v>16906</v>
      </c>
      <c r="L51" s="40">
        <v>814</v>
      </c>
      <c r="M51" s="47">
        <v>1043</v>
      </c>
      <c r="N51" s="30" t="s">
        <v>38</v>
      </c>
      <c r="O51" s="9"/>
      <c r="P51" s="31"/>
      <c r="Q51" s="31"/>
    </row>
    <row r="52" spans="2:17" s="28" customFormat="1">
      <c r="B52" s="33" t="s">
        <v>73</v>
      </c>
      <c r="C52" s="22">
        <f>SUM(C53:C56)</f>
        <v>150399</v>
      </c>
      <c r="D52" s="22">
        <f t="shared" ref="D52:M52" si="7">SUM(D53:D56)</f>
        <v>610</v>
      </c>
      <c r="E52" s="22">
        <f t="shared" si="7"/>
        <v>919</v>
      </c>
      <c r="F52" s="22">
        <f t="shared" si="7"/>
        <v>41216</v>
      </c>
      <c r="G52" s="23">
        <f t="shared" si="7"/>
        <v>211</v>
      </c>
      <c r="H52" s="6"/>
      <c r="I52" s="24">
        <f t="shared" si="7"/>
        <v>1294</v>
      </c>
      <c r="J52" s="22">
        <f t="shared" si="7"/>
        <v>8715</v>
      </c>
      <c r="K52" s="22">
        <f t="shared" si="7"/>
        <v>39873</v>
      </c>
      <c r="L52" s="22">
        <f t="shared" si="7"/>
        <v>5123</v>
      </c>
      <c r="M52" s="25">
        <f t="shared" si="7"/>
        <v>914</v>
      </c>
      <c r="N52" s="34" t="s">
        <v>73</v>
      </c>
      <c r="O52" s="26"/>
      <c r="P52" s="27"/>
      <c r="Q52" s="27"/>
    </row>
    <row r="53" spans="2:17">
      <c r="B53" s="29" t="s">
        <v>39</v>
      </c>
      <c r="C53" s="40">
        <v>22114</v>
      </c>
      <c r="D53" s="40">
        <v>83</v>
      </c>
      <c r="E53" s="40">
        <v>184</v>
      </c>
      <c r="F53" s="40">
        <v>3245</v>
      </c>
      <c r="G53" s="41">
        <v>75</v>
      </c>
      <c r="H53" s="7"/>
      <c r="I53" s="46">
        <v>143</v>
      </c>
      <c r="J53" s="40">
        <v>1842</v>
      </c>
      <c r="K53" s="40">
        <v>4646</v>
      </c>
      <c r="L53" s="40">
        <v>449</v>
      </c>
      <c r="M53" s="47">
        <v>114</v>
      </c>
      <c r="N53" s="30" t="s">
        <v>39</v>
      </c>
      <c r="O53" s="9"/>
      <c r="P53" s="31"/>
      <c r="Q53" s="31"/>
    </row>
    <row r="54" spans="2:17">
      <c r="B54" s="29" t="s">
        <v>40</v>
      </c>
      <c r="C54" s="40">
        <v>60519</v>
      </c>
      <c r="D54" s="40">
        <v>198</v>
      </c>
      <c r="E54" s="40">
        <v>266</v>
      </c>
      <c r="F54" s="40">
        <v>16884</v>
      </c>
      <c r="G54" s="41">
        <v>35</v>
      </c>
      <c r="H54" s="7"/>
      <c r="I54" s="46">
        <v>269</v>
      </c>
      <c r="J54" s="40">
        <v>3042</v>
      </c>
      <c r="K54" s="40">
        <v>19032</v>
      </c>
      <c r="L54" s="40">
        <v>2840</v>
      </c>
      <c r="M54" s="47">
        <v>345</v>
      </c>
      <c r="N54" s="30" t="s">
        <v>40</v>
      </c>
      <c r="O54" s="9"/>
      <c r="P54" s="31"/>
      <c r="Q54" s="31"/>
    </row>
    <row r="55" spans="2:17">
      <c r="B55" s="29" t="s">
        <v>41</v>
      </c>
      <c r="C55" s="40">
        <v>31539</v>
      </c>
      <c r="D55" s="40">
        <v>192</v>
      </c>
      <c r="E55" s="40">
        <v>265</v>
      </c>
      <c r="F55" s="40">
        <v>10365</v>
      </c>
      <c r="G55" s="41">
        <v>39</v>
      </c>
      <c r="H55" s="7"/>
      <c r="I55" s="46">
        <v>729</v>
      </c>
      <c r="J55" s="40">
        <v>1158</v>
      </c>
      <c r="K55" s="40">
        <v>5823</v>
      </c>
      <c r="L55" s="40">
        <v>1007</v>
      </c>
      <c r="M55" s="47">
        <v>311</v>
      </c>
      <c r="N55" s="30" t="s">
        <v>41</v>
      </c>
      <c r="O55" s="9"/>
      <c r="P55" s="31"/>
      <c r="Q55" s="31"/>
    </row>
    <row r="56" spans="2:17">
      <c r="B56" s="29" t="s">
        <v>42</v>
      </c>
      <c r="C56" s="40">
        <v>36227</v>
      </c>
      <c r="D56" s="40">
        <v>137</v>
      </c>
      <c r="E56" s="40">
        <v>204</v>
      </c>
      <c r="F56" s="40">
        <v>10722</v>
      </c>
      <c r="G56" s="41">
        <v>62</v>
      </c>
      <c r="H56" s="7"/>
      <c r="I56" s="46">
        <v>153</v>
      </c>
      <c r="J56" s="40">
        <v>2673</v>
      </c>
      <c r="K56" s="40">
        <v>10372</v>
      </c>
      <c r="L56" s="40">
        <v>827</v>
      </c>
      <c r="M56" s="47">
        <v>144</v>
      </c>
      <c r="N56" s="30" t="s">
        <v>42</v>
      </c>
      <c r="O56" s="9"/>
      <c r="P56" s="31"/>
      <c r="Q56" s="31"/>
    </row>
    <row r="57" spans="2:17" s="28" customFormat="1">
      <c r="B57" s="33" t="s">
        <v>74</v>
      </c>
      <c r="C57" s="22">
        <f>SUM(C58:C65)</f>
        <v>699943</v>
      </c>
      <c r="D57" s="22">
        <f t="shared" ref="D57:M57" si="8">SUM(D58:D65)</f>
        <v>2865</v>
      </c>
      <c r="E57" s="22">
        <f t="shared" si="8"/>
        <v>5600</v>
      </c>
      <c r="F57" s="22">
        <f t="shared" si="8"/>
        <v>107899</v>
      </c>
      <c r="G57" s="23">
        <f t="shared" si="8"/>
        <v>1821</v>
      </c>
      <c r="H57" s="6"/>
      <c r="I57" s="24">
        <f t="shared" si="8"/>
        <v>4280</v>
      </c>
      <c r="J57" s="22">
        <f t="shared" si="8"/>
        <v>69995</v>
      </c>
      <c r="K57" s="22">
        <f t="shared" si="8"/>
        <v>196073</v>
      </c>
      <c r="L57" s="22">
        <f t="shared" si="8"/>
        <v>17918</v>
      </c>
      <c r="M57" s="25">
        <f t="shared" si="8"/>
        <v>20334</v>
      </c>
      <c r="N57" s="34" t="s">
        <v>74</v>
      </c>
      <c r="O57" s="26"/>
      <c r="P57" s="27"/>
      <c r="Q57" s="27"/>
    </row>
    <row r="58" spans="2:17">
      <c r="B58" s="29" t="s">
        <v>43</v>
      </c>
      <c r="C58" s="40">
        <v>297263</v>
      </c>
      <c r="D58" s="40">
        <v>882</v>
      </c>
      <c r="E58" s="40">
        <v>1263</v>
      </c>
      <c r="F58" s="40">
        <v>44829</v>
      </c>
      <c r="G58" s="41">
        <v>217</v>
      </c>
      <c r="H58" s="7"/>
      <c r="I58" s="46">
        <v>949</v>
      </c>
      <c r="J58" s="40">
        <v>31983</v>
      </c>
      <c r="K58" s="40">
        <v>83760</v>
      </c>
      <c r="L58" s="40">
        <v>10870</v>
      </c>
      <c r="M58" s="47">
        <v>12694</v>
      </c>
      <c r="N58" s="30" t="s">
        <v>43</v>
      </c>
      <c r="O58" s="9"/>
      <c r="P58" s="31"/>
      <c r="Q58" s="31"/>
    </row>
    <row r="59" spans="2:17">
      <c r="B59" s="29" t="s">
        <v>44</v>
      </c>
      <c r="C59" s="40">
        <v>43876</v>
      </c>
      <c r="D59" s="40">
        <v>179</v>
      </c>
      <c r="E59" s="40">
        <v>280</v>
      </c>
      <c r="F59" s="40">
        <v>5173</v>
      </c>
      <c r="G59" s="41">
        <v>61</v>
      </c>
      <c r="H59" s="7"/>
      <c r="I59" s="46">
        <v>406</v>
      </c>
      <c r="J59" s="40">
        <v>2278</v>
      </c>
      <c r="K59" s="40">
        <v>14073</v>
      </c>
      <c r="L59" s="40">
        <v>1273</v>
      </c>
      <c r="M59" s="47">
        <v>104</v>
      </c>
      <c r="N59" s="30" t="s">
        <v>44</v>
      </c>
      <c r="O59" s="9"/>
      <c r="P59" s="31"/>
      <c r="Q59" s="31"/>
    </row>
    <row r="60" spans="2:17">
      <c r="B60" s="29" t="s">
        <v>45</v>
      </c>
      <c r="C60" s="40">
        <v>66746</v>
      </c>
      <c r="D60" s="40">
        <v>199</v>
      </c>
      <c r="E60" s="40">
        <v>283</v>
      </c>
      <c r="F60" s="40">
        <v>14012</v>
      </c>
      <c r="G60" s="41">
        <v>42</v>
      </c>
      <c r="H60" s="7"/>
      <c r="I60" s="46">
        <v>731</v>
      </c>
      <c r="J60" s="40">
        <v>4652</v>
      </c>
      <c r="K60" s="40">
        <v>19626</v>
      </c>
      <c r="L60" s="40">
        <v>979</v>
      </c>
      <c r="M60" s="47">
        <v>1043</v>
      </c>
      <c r="N60" s="30" t="s">
        <v>45</v>
      </c>
      <c r="O60" s="9"/>
      <c r="P60" s="31"/>
      <c r="Q60" s="31"/>
    </row>
    <row r="61" spans="2:17">
      <c r="B61" s="29" t="s">
        <v>46</v>
      </c>
      <c r="C61" s="40">
        <v>70874</v>
      </c>
      <c r="D61" s="40">
        <v>305</v>
      </c>
      <c r="E61" s="40">
        <v>618</v>
      </c>
      <c r="F61" s="40">
        <v>13234</v>
      </c>
      <c r="G61" s="41">
        <v>174</v>
      </c>
      <c r="H61" s="7"/>
      <c r="I61" s="46">
        <v>334</v>
      </c>
      <c r="J61" s="40">
        <v>9567</v>
      </c>
      <c r="K61" s="40">
        <v>22832</v>
      </c>
      <c r="L61" s="40">
        <v>796</v>
      </c>
      <c r="M61" s="47">
        <v>204</v>
      </c>
      <c r="N61" s="30" t="s">
        <v>46</v>
      </c>
      <c r="O61" s="9"/>
      <c r="P61" s="31"/>
      <c r="Q61" s="31"/>
    </row>
    <row r="62" spans="2:17">
      <c r="B62" s="29" t="s">
        <v>47</v>
      </c>
      <c r="C62" s="40">
        <v>39310</v>
      </c>
      <c r="D62" s="40">
        <v>164</v>
      </c>
      <c r="E62" s="40">
        <v>228</v>
      </c>
      <c r="F62" s="40">
        <v>11646</v>
      </c>
      <c r="G62" s="41">
        <v>57</v>
      </c>
      <c r="H62" s="7"/>
      <c r="I62" s="46">
        <v>171</v>
      </c>
      <c r="J62" s="40">
        <v>2151</v>
      </c>
      <c r="K62" s="40">
        <v>9762</v>
      </c>
      <c r="L62" s="40">
        <v>1122</v>
      </c>
      <c r="M62" s="47">
        <v>232</v>
      </c>
      <c r="N62" s="30" t="s">
        <v>47</v>
      </c>
      <c r="O62" s="9"/>
      <c r="P62" s="31"/>
      <c r="Q62" s="31"/>
    </row>
    <row r="63" spans="2:17">
      <c r="B63" s="29" t="s">
        <v>48</v>
      </c>
      <c r="C63" s="40">
        <v>48344</v>
      </c>
      <c r="D63" s="40">
        <v>137</v>
      </c>
      <c r="E63" s="40">
        <v>329</v>
      </c>
      <c r="F63" s="40">
        <v>7219</v>
      </c>
      <c r="G63" s="41">
        <v>80</v>
      </c>
      <c r="H63" s="7"/>
      <c r="I63" s="46">
        <v>195</v>
      </c>
      <c r="J63" s="40">
        <v>5218</v>
      </c>
      <c r="K63" s="40">
        <v>11320</v>
      </c>
      <c r="L63" s="40">
        <v>2013</v>
      </c>
      <c r="M63" s="47">
        <v>752</v>
      </c>
      <c r="N63" s="30" t="s">
        <v>48</v>
      </c>
      <c r="O63" s="9"/>
      <c r="P63" s="31"/>
      <c r="Q63" s="31"/>
    </row>
    <row r="64" spans="2:17">
      <c r="B64" s="35" t="s">
        <v>52</v>
      </c>
      <c r="C64" s="40">
        <v>52354</v>
      </c>
      <c r="D64" s="40">
        <v>259</v>
      </c>
      <c r="E64" s="40">
        <v>373</v>
      </c>
      <c r="F64" s="40">
        <v>8999</v>
      </c>
      <c r="G64" s="41">
        <v>76</v>
      </c>
      <c r="H64" s="7"/>
      <c r="I64" s="46">
        <v>329</v>
      </c>
      <c r="J64" s="40">
        <v>4328</v>
      </c>
      <c r="K64" s="40">
        <v>14258</v>
      </c>
      <c r="L64" s="40">
        <v>711</v>
      </c>
      <c r="M64" s="47">
        <v>1940</v>
      </c>
      <c r="N64" s="51" t="s">
        <v>52</v>
      </c>
      <c r="O64" s="9"/>
      <c r="P64" s="31"/>
      <c r="Q64" s="31"/>
    </row>
    <row r="65" spans="2:17" ht="12.6" thickBot="1">
      <c r="B65" s="36" t="s">
        <v>49</v>
      </c>
      <c r="C65" s="44">
        <v>81176</v>
      </c>
      <c r="D65" s="44">
        <v>740</v>
      </c>
      <c r="E65" s="44">
        <v>2226</v>
      </c>
      <c r="F65" s="44">
        <v>2787</v>
      </c>
      <c r="G65" s="45">
        <v>1114</v>
      </c>
      <c r="H65" s="7"/>
      <c r="I65" s="50">
        <v>1165</v>
      </c>
      <c r="J65" s="44">
        <v>9818</v>
      </c>
      <c r="K65" s="44">
        <v>20442</v>
      </c>
      <c r="L65" s="44">
        <v>154</v>
      </c>
      <c r="M65" s="44">
        <v>3365</v>
      </c>
      <c r="N65" s="37" t="s">
        <v>49</v>
      </c>
      <c r="O65" s="9"/>
      <c r="P65" s="31"/>
      <c r="Q65" s="31"/>
    </row>
    <row r="66" spans="2:17">
      <c r="B66" s="61" t="s">
        <v>1</v>
      </c>
      <c r="C66" s="61"/>
      <c r="D66" s="61"/>
      <c r="E66" s="61"/>
      <c r="F66" s="61"/>
      <c r="G66" s="61"/>
      <c r="H66" s="9"/>
      <c r="I66" s="31"/>
      <c r="J66" s="31"/>
      <c r="K66" s="31"/>
      <c r="L66" s="31"/>
      <c r="M66" s="31"/>
      <c r="N66" s="31"/>
      <c r="O66" s="31"/>
      <c r="P66" s="31"/>
      <c r="Q66" s="31"/>
    </row>
    <row r="67" spans="2:17">
      <c r="B67" s="9"/>
      <c r="C67" s="31"/>
      <c r="D67" s="31"/>
      <c r="E67" s="31"/>
      <c r="F67" s="31"/>
      <c r="G67" s="31"/>
      <c r="H67" s="9"/>
      <c r="I67" s="31"/>
      <c r="J67" s="31"/>
      <c r="K67" s="31"/>
      <c r="L67" s="31"/>
      <c r="M67" s="31"/>
      <c r="N67" s="31"/>
      <c r="O67" s="31"/>
      <c r="P67" s="31"/>
      <c r="Q67" s="31"/>
    </row>
  </sheetData>
  <mergeCells count="8">
    <mergeCell ref="N4:N5"/>
    <mergeCell ref="C4:C5"/>
    <mergeCell ref="D2:G2"/>
    <mergeCell ref="I2:L2"/>
    <mergeCell ref="B66:G66"/>
    <mergeCell ref="D4:G4"/>
    <mergeCell ref="I4:M4"/>
    <mergeCell ref="B4:B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2022-07-28T06:03:18Z</dcterms:created>
  <dcterms:modified xsi:type="dcterms:W3CDTF">2022-07-28T06:03:18Z</dcterms:modified>
</cp:coreProperties>
</file>