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A7590639-AD24-4558-920F-94864372AF3F}" xr6:coauthVersionLast="36" xr6:coauthVersionMax="36" xr10:uidLastSave="{00000000-0000-0000-0000-000000000000}"/>
  <bookViews>
    <workbookView xWindow="7548" yWindow="32772" windowWidth="7596" windowHeight="9612" xr2:uid="{00000000-000D-0000-FFFF-FFFF00000000}"/>
  </bookViews>
  <sheets>
    <sheet name="91(1)～(2)" sheetId="1" r:id="rId1"/>
  </sheets>
  <definedNames>
    <definedName name="_xlnm.Print_Area" localSheetId="0">'91(1)～(2)'!$B$2:$AD$49</definedName>
  </definedNames>
  <calcPr calcId="191029"/>
</workbook>
</file>

<file path=xl/calcChain.xml><?xml version="1.0" encoding="utf-8"?>
<calcChain xmlns="http://schemas.openxmlformats.org/spreadsheetml/2006/main">
  <c r="M29" i="1" l="1"/>
  <c r="J29" i="1"/>
  <c r="M28" i="1"/>
  <c r="J28" i="1"/>
  <c r="M27" i="1"/>
  <c r="J27" i="1"/>
  <c r="M26" i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J18" i="1"/>
  <c r="M17" i="1"/>
  <c r="J17" i="1"/>
  <c r="M16" i="1"/>
  <c r="J16" i="1"/>
  <c r="M15" i="1"/>
  <c r="J15" i="1"/>
  <c r="M14" i="1"/>
  <c r="J14" i="1"/>
  <c r="M13" i="1"/>
  <c r="J13" i="1"/>
  <c r="M12" i="1"/>
  <c r="J12" i="1"/>
  <c r="M11" i="1"/>
  <c r="J11" i="1"/>
  <c r="M10" i="1"/>
  <c r="J10" i="1"/>
  <c r="M9" i="1"/>
  <c r="J9" i="1"/>
  <c r="M8" i="1"/>
  <c r="J8" i="1"/>
  <c r="M7" i="1"/>
  <c r="J7" i="1"/>
  <c r="AC7" i="1"/>
  <c r="AA7" i="1"/>
  <c r="V7" i="1"/>
  <c r="S7" i="1"/>
  <c r="G39" i="1" l="1"/>
  <c r="G49" i="1"/>
  <c r="G48" i="1"/>
  <c r="G47" i="1"/>
  <c r="G46" i="1"/>
  <c r="G45" i="1"/>
  <c r="G44" i="1"/>
  <c r="G43" i="1"/>
  <c r="G42" i="1"/>
  <c r="G41" i="1"/>
  <c r="G40" i="1"/>
  <c r="G38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Y7" i="1"/>
  <c r="P7" i="1"/>
  <c r="G7" i="1"/>
</calcChain>
</file>

<file path=xl/sharedStrings.xml><?xml version="1.0" encoding="utf-8"?>
<sst xmlns="http://schemas.openxmlformats.org/spreadsheetml/2006/main" count="90" uniqueCount="63">
  <si>
    <t>(1)　車両等の運転に関する違反の態様</t>
  </si>
  <si>
    <t>違反種別</t>
    <phoneticPr fontId="1"/>
  </si>
  <si>
    <t>取締総数</t>
    <phoneticPr fontId="1"/>
  </si>
  <si>
    <t>計</t>
    <phoneticPr fontId="1"/>
  </si>
  <si>
    <t>総数</t>
    <rPh sb="0" eb="2">
      <t>ソウスウ</t>
    </rPh>
    <phoneticPr fontId="1"/>
  </si>
  <si>
    <t>無免許</t>
    <rPh sb="0" eb="3">
      <t>ムメンキョ</t>
    </rPh>
    <phoneticPr fontId="1"/>
  </si>
  <si>
    <t>酒酔い</t>
    <rPh sb="0" eb="1">
      <t>サケ</t>
    </rPh>
    <rPh sb="1" eb="2">
      <t>ヨ</t>
    </rPh>
    <phoneticPr fontId="1"/>
  </si>
  <si>
    <t>酒気帯び</t>
    <rPh sb="0" eb="1">
      <t>サケ</t>
    </rPh>
    <rPh sb="1" eb="2">
      <t>キ</t>
    </rPh>
    <rPh sb="2" eb="3">
      <t>オ</t>
    </rPh>
    <phoneticPr fontId="1"/>
  </si>
  <si>
    <t>最高速度</t>
    <rPh sb="0" eb="2">
      <t>サイコウ</t>
    </rPh>
    <rPh sb="2" eb="4">
      <t>ソクド</t>
    </rPh>
    <phoneticPr fontId="1"/>
  </si>
  <si>
    <t>信号無視</t>
    <rPh sb="0" eb="2">
      <t>シンゴウ</t>
    </rPh>
    <rPh sb="2" eb="4">
      <t>ムシ</t>
    </rPh>
    <phoneticPr fontId="1"/>
  </si>
  <si>
    <t>通行禁止</t>
    <rPh sb="0" eb="2">
      <t>ツウコウ</t>
    </rPh>
    <rPh sb="2" eb="4">
      <t>キンシ</t>
    </rPh>
    <phoneticPr fontId="1"/>
  </si>
  <si>
    <t>通行区分</t>
    <rPh sb="0" eb="2">
      <t>ツウコウ</t>
    </rPh>
    <rPh sb="2" eb="4">
      <t>クブン</t>
    </rPh>
    <phoneticPr fontId="1"/>
  </si>
  <si>
    <t>追越</t>
    <rPh sb="0" eb="1">
      <t>オ</t>
    </rPh>
    <rPh sb="1" eb="2">
      <t>コ</t>
    </rPh>
    <phoneticPr fontId="1"/>
  </si>
  <si>
    <t>歩行者妨害</t>
    <rPh sb="0" eb="3">
      <t>ホコウシャ</t>
    </rPh>
    <rPh sb="3" eb="5">
      <t>ボウガイ</t>
    </rPh>
    <phoneticPr fontId="1"/>
  </si>
  <si>
    <t>徐行</t>
    <rPh sb="0" eb="2">
      <t>ジョコウ</t>
    </rPh>
    <phoneticPr fontId="1"/>
  </si>
  <si>
    <t>一時停止</t>
    <rPh sb="0" eb="2">
      <t>イチジ</t>
    </rPh>
    <rPh sb="2" eb="4">
      <t>テイシ</t>
    </rPh>
    <phoneticPr fontId="1"/>
  </si>
  <si>
    <t>整備不良</t>
    <rPh sb="0" eb="2">
      <t>セイビ</t>
    </rPh>
    <rPh sb="2" eb="4">
      <t>フリョウ</t>
    </rPh>
    <phoneticPr fontId="1"/>
  </si>
  <si>
    <t>駐停車</t>
    <rPh sb="0" eb="3">
      <t>チュウテイシャ</t>
    </rPh>
    <phoneticPr fontId="1"/>
  </si>
  <si>
    <t>踏切　　　不停止等</t>
    <rPh sb="0" eb="2">
      <t>フミキリ</t>
    </rPh>
    <rPh sb="5" eb="8">
      <t>フテイシ</t>
    </rPh>
    <rPh sb="8" eb="9">
      <t>トウ</t>
    </rPh>
    <phoneticPr fontId="1"/>
  </si>
  <si>
    <t>定員外乗車</t>
    <rPh sb="0" eb="2">
      <t>テイイン</t>
    </rPh>
    <rPh sb="2" eb="3">
      <t>ガイ</t>
    </rPh>
    <rPh sb="3" eb="5">
      <t>ジョウシャ</t>
    </rPh>
    <phoneticPr fontId="1"/>
  </si>
  <si>
    <t>免許証　　　不携帯</t>
    <rPh sb="0" eb="3">
      <t>メンキョショウ</t>
    </rPh>
    <rPh sb="6" eb="9">
      <t>フケイタイ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</si>
  <si>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</si>
  <si>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</si>
  <si>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大型車</t>
    <rPh sb="0" eb="3">
      <t>オオガタシャ</t>
    </rPh>
    <phoneticPr fontId="1"/>
  </si>
  <si>
    <t>貨物</t>
    <rPh sb="0" eb="2">
      <t>カモツ</t>
    </rPh>
    <phoneticPr fontId="1"/>
  </si>
  <si>
    <t>自家用</t>
    <rPh sb="0" eb="3">
      <t>ジカヨウ</t>
    </rPh>
    <phoneticPr fontId="1"/>
  </si>
  <si>
    <t>営業用</t>
    <rPh sb="0" eb="3">
      <t>エイギョウヨウ</t>
    </rPh>
    <phoneticPr fontId="1"/>
  </si>
  <si>
    <t>特殊</t>
    <rPh sb="0" eb="2">
      <t>トクシュ</t>
    </rPh>
    <phoneticPr fontId="1"/>
  </si>
  <si>
    <t>普通車</t>
    <rPh sb="0" eb="3">
      <t>フツウシャ</t>
    </rPh>
    <phoneticPr fontId="1"/>
  </si>
  <si>
    <t>乗用</t>
    <rPh sb="0" eb="2">
      <t>ジョウヨウ</t>
    </rPh>
    <phoneticPr fontId="1"/>
  </si>
  <si>
    <t>営業用</t>
    <rPh sb="0" eb="2">
      <t>エイギョウ</t>
    </rPh>
    <rPh sb="2" eb="3">
      <t>ヨウ</t>
    </rPh>
    <phoneticPr fontId="1"/>
  </si>
  <si>
    <t>軽四輪</t>
    <rPh sb="0" eb="1">
      <t>ケイ</t>
    </rPh>
    <rPh sb="1" eb="3">
      <t>ヨンリン</t>
    </rPh>
    <phoneticPr fontId="1"/>
  </si>
  <si>
    <t>主な違反行為別</t>
    <rPh sb="0" eb="1">
      <t>オモ</t>
    </rPh>
    <rPh sb="2" eb="4">
      <t>イハン</t>
    </rPh>
    <rPh sb="4" eb="6">
      <t>コウイ</t>
    </rPh>
    <rPh sb="6" eb="7">
      <t>ベツ</t>
    </rPh>
    <phoneticPr fontId="1"/>
  </si>
  <si>
    <t>　　　車種別
区分</t>
    <rPh sb="3" eb="6">
      <t>シャシュベツ</t>
    </rPh>
    <rPh sb="8" eb="10">
      <t>クブン</t>
    </rPh>
    <phoneticPr fontId="1"/>
  </si>
  <si>
    <t>中型車</t>
    <rPh sb="0" eb="2">
      <t>チュウガタ</t>
    </rPh>
    <rPh sb="2" eb="3">
      <t>シャ</t>
    </rPh>
    <phoneticPr fontId="1"/>
  </si>
  <si>
    <t>計</t>
    <rPh sb="0" eb="1">
      <t>ケイ</t>
    </rPh>
    <phoneticPr fontId="1"/>
  </si>
  <si>
    <t>ミニカー</t>
    <phoneticPr fontId="1"/>
  </si>
  <si>
    <t>自動
二輪</t>
    <rPh sb="0" eb="2">
      <t>ジドウ</t>
    </rPh>
    <rPh sb="3" eb="5">
      <t>ニリン</t>
    </rPh>
    <phoneticPr fontId="1"/>
  </si>
  <si>
    <t>原付・
小特車</t>
    <rPh sb="0" eb="2">
      <t>ゲンツキ</t>
    </rPh>
    <rPh sb="4" eb="5">
      <t>ショウ</t>
    </rPh>
    <rPh sb="5" eb="6">
      <t>トク</t>
    </rPh>
    <rPh sb="6" eb="7">
      <t>シャ</t>
    </rPh>
    <phoneticPr fontId="1"/>
  </si>
  <si>
    <t>重被け
ん引車</t>
    <rPh sb="0" eb="1">
      <t>ジュウ</t>
    </rPh>
    <rPh sb="1" eb="2">
      <t>ヒ</t>
    </rPh>
    <rPh sb="5" eb="6">
      <t>イン</t>
    </rPh>
    <rPh sb="6" eb="7">
      <t>クルマ</t>
    </rPh>
    <phoneticPr fontId="1"/>
  </si>
  <si>
    <t>バス</t>
    <phoneticPr fontId="1"/>
  </si>
  <si>
    <t>携帯電話等</t>
    <rPh sb="0" eb="2">
      <t>ケイタイ</t>
    </rPh>
    <rPh sb="2" eb="4">
      <t>デンワ</t>
    </rPh>
    <rPh sb="4" eb="5">
      <t>ナド</t>
    </rPh>
    <phoneticPr fontId="1"/>
  </si>
  <si>
    <t>交通435</t>
    <rPh sb="0" eb="2">
      <t>コウツウ</t>
    </rPh>
    <phoneticPr fontId="1"/>
  </si>
  <si>
    <r>
      <t xml:space="preserve">大型バス
</t>
    </r>
    <r>
      <rPr>
        <sz val="6"/>
        <rFont val="ＭＳ 明朝"/>
        <family val="1"/>
        <charset val="128"/>
      </rPr>
      <t>（重量11t以上,29人以下）</t>
    </r>
    <rPh sb="0" eb="2">
      <t>オオガタ</t>
    </rPh>
    <rPh sb="6" eb="8">
      <t>ジュウリョウ</t>
    </rPh>
    <rPh sb="11" eb="13">
      <t>イジョウ</t>
    </rPh>
    <rPh sb="16" eb="17">
      <t>ニン</t>
    </rPh>
    <rPh sb="17" eb="19">
      <t>イカ</t>
    </rPh>
    <phoneticPr fontId="1"/>
  </si>
  <si>
    <t>準中型</t>
    <rPh sb="0" eb="1">
      <t>ジュン</t>
    </rPh>
    <rPh sb="1" eb="3">
      <t>チュウガタ</t>
    </rPh>
    <phoneticPr fontId="1"/>
  </si>
  <si>
    <t>取　　　　　締　　　　　総　　　　　　数　　</t>
    <rPh sb="0" eb="1">
      <t>トリ</t>
    </rPh>
    <rPh sb="6" eb="7">
      <t>シメ</t>
    </rPh>
    <rPh sb="12" eb="13">
      <t>ソウ</t>
    </rPh>
    <rPh sb="19" eb="20">
      <t>カズ</t>
    </rPh>
    <phoneticPr fontId="1"/>
  </si>
  <si>
    <t>反　　　則　　　事　　　件　　　告　　　知　　　件　　　数</t>
    <rPh sb="0" eb="1">
      <t>ハン</t>
    </rPh>
    <rPh sb="4" eb="5">
      <t>ソク</t>
    </rPh>
    <rPh sb="8" eb="9">
      <t>コト</t>
    </rPh>
    <rPh sb="12" eb="13">
      <t>ケン</t>
    </rPh>
    <rPh sb="16" eb="17">
      <t>コク</t>
    </rPh>
    <rPh sb="20" eb="21">
      <t>チ</t>
    </rPh>
    <rPh sb="24" eb="25">
      <t>ケン</t>
    </rPh>
    <rPh sb="28" eb="29">
      <t>スウ</t>
    </rPh>
    <phoneticPr fontId="1"/>
  </si>
  <si>
    <t>少　　　年</t>
    <phoneticPr fontId="1"/>
  </si>
  <si>
    <t>成　　　人</t>
    <rPh sb="0" eb="1">
      <t>シゲル</t>
    </rPh>
    <rPh sb="4" eb="5">
      <t>ヒト</t>
    </rPh>
    <phoneticPr fontId="1"/>
  </si>
  <si>
    <t>成　　　人</t>
    <phoneticPr fontId="1"/>
  </si>
  <si>
    <t>成　　人</t>
    <phoneticPr fontId="1"/>
  </si>
  <si>
    <t>少　　年</t>
    <rPh sb="0" eb="1">
      <t>ショウ</t>
    </rPh>
    <rPh sb="3" eb="4">
      <t>ネン</t>
    </rPh>
    <phoneticPr fontId="1"/>
  </si>
  <si>
    <t>大型乗用</t>
    <rPh sb="0" eb="2">
      <t>オオガタ</t>
    </rPh>
    <rPh sb="2" eb="4">
      <t>ジョウヨウ</t>
    </rPh>
    <phoneticPr fontId="1"/>
  </si>
  <si>
    <t>中型バス</t>
    <rPh sb="0" eb="2">
      <t>チュウガタ</t>
    </rPh>
    <phoneticPr fontId="1"/>
  </si>
  <si>
    <t>中型乗用</t>
    <rPh sb="0" eb="2">
      <t>チュウガタ</t>
    </rPh>
    <rPh sb="2" eb="4">
      <t>ジョウヨウ</t>
    </rPh>
    <phoneticPr fontId="1"/>
  </si>
  <si>
    <t>91　道路交通法違反　違反態様別　検挙（送致 ・告知）件数</t>
    <rPh sb="17" eb="19">
      <t>ケンキョ</t>
    </rPh>
    <rPh sb="20" eb="22">
      <t>ソウチ</t>
    </rPh>
    <phoneticPr fontId="1"/>
  </si>
  <si>
    <t>非　反　則　事　件　件　数</t>
    <phoneticPr fontId="1"/>
  </si>
  <si>
    <r>
      <t>割込</t>
    </r>
    <r>
      <rPr>
        <sz val="8"/>
        <rFont val="ＭＳ 明朝"/>
        <family val="1"/>
        <charset val="128"/>
      </rPr>
      <t>み</t>
    </r>
    <rPh sb="0" eb="2">
      <t>ワリコミ</t>
    </rPh>
    <phoneticPr fontId="1"/>
  </si>
  <si>
    <r>
      <t>右左折</t>
    </r>
    <r>
      <rPr>
        <sz val="8"/>
        <rFont val="ＭＳ 明朝"/>
        <family val="1"/>
        <charset val="128"/>
      </rPr>
      <t>方法</t>
    </r>
    <rPh sb="0" eb="1">
      <t>ミギ</t>
    </rPh>
    <rPh sb="1" eb="2">
      <t>ヒダリ</t>
    </rPh>
    <rPh sb="2" eb="3">
      <t>オ</t>
    </rPh>
    <rPh sb="3" eb="5">
      <t>ホウホウ</t>
    </rPh>
    <phoneticPr fontId="1"/>
  </si>
  <si>
    <r>
      <t>無</t>
    </r>
    <r>
      <rPr>
        <sz val="8"/>
        <rFont val="ＭＳ 明朝"/>
        <family val="1"/>
        <charset val="128"/>
      </rPr>
      <t>灯火</t>
    </r>
    <rPh sb="0" eb="1">
      <t>ム</t>
    </rPh>
    <phoneticPr fontId="1"/>
  </si>
  <si>
    <r>
      <t>積載</t>
    </r>
    <r>
      <rPr>
        <sz val="8"/>
        <rFont val="ＭＳ 明朝"/>
        <family val="1"/>
        <charset val="128"/>
      </rPr>
      <t>違反</t>
    </r>
    <rPh sb="0" eb="2">
      <t>セキサイ</t>
    </rPh>
    <rPh sb="2" eb="4">
      <t>イハン</t>
    </rPh>
    <phoneticPr fontId="1"/>
  </si>
  <si>
    <t>(2)　違反者の運転車種別</t>
    <phoneticPr fontId="1"/>
  </si>
  <si>
    <r>
      <t>積載</t>
    </r>
    <r>
      <rPr>
        <sz val="8"/>
        <rFont val="ＭＳ 明朝"/>
        <family val="1"/>
        <charset val="128"/>
      </rPr>
      <t>違反</t>
    </r>
    <rPh sb="0" eb="1">
      <t>セキ</t>
    </rPh>
    <rPh sb="1" eb="2">
      <t>サイ</t>
    </rPh>
    <rPh sb="2" eb="4">
      <t>イハン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</si>
</sst>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5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34">
    <xf numFmtId="0" fontId="0" fillId="0" borderId="0" xfId="0"/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</xf>
    <xf numFmtId="176" fontId="0" fillId="0" borderId="6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0" fillId="0" borderId="11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176" fontId="0" fillId="0" borderId="9" xfId="0" applyNumberFormat="1" applyFont="1" applyFill="1" applyBorder="1" applyAlignment="1" applyProtection="1">
      <alignment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0" fontId="0" fillId="0" borderId="0" xfId="0" quotePrefix="1" applyFont="1" applyFill="1" applyAlignment="1" applyProtection="1">
      <alignment horizontal="center" vertical="center"/>
    </xf>
    <xf numFmtId="0" fontId="0" fillId="0" borderId="12" xfId="0" applyFont="1" applyFill="1" applyBorder="1" applyAlignment="1"/>
    <xf numFmtId="0" fontId="0" fillId="0" borderId="0" xfId="0" applyFont="1" applyFill="1" applyBorder="1" applyAlignment="1"/>
    <xf numFmtId="176" fontId="0" fillId="0" borderId="4" xfId="0" applyNumberFormat="1" applyFont="1" applyFill="1" applyBorder="1" applyAlignment="1" applyProtection="1">
      <alignment vertical="center"/>
    </xf>
    <xf numFmtId="176" fontId="0" fillId="0" borderId="13" xfId="0" applyNumberFormat="1" applyFont="1" applyFill="1" applyBorder="1" applyAlignment="1" applyProtection="1">
      <alignment vertical="center"/>
      <protection locked="0"/>
    </xf>
    <xf numFmtId="176" fontId="0" fillId="0" borderId="4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ont="1" applyFill="1" applyBorder="1" applyAlignment="1" applyProtection="1">
      <alignment vertical="center"/>
      <protection locked="0"/>
    </xf>
    <xf numFmtId="176" fontId="0" fillId="0" borderId="14" xfId="0" applyNumberFormat="1" applyFont="1" applyFill="1" applyBorder="1" applyAlignment="1" applyProtection="1">
      <alignment vertical="center"/>
      <protection locked="0"/>
    </xf>
    <xf numFmtId="176" fontId="0" fillId="0" borderId="15" xfId="0" applyNumberFormat="1" applyFont="1" applyFill="1" applyBorder="1" applyAlignment="1" applyProtection="1">
      <alignment vertical="center" shrinkToFit="1"/>
      <protection locked="0"/>
    </xf>
    <xf numFmtId="176" fontId="0" fillId="0" borderId="16" xfId="0" applyNumberFormat="1" applyFont="1" applyFill="1" applyBorder="1" applyAlignment="1" applyProtection="1">
      <alignment vertical="center"/>
      <protection locked="0"/>
    </xf>
    <xf numFmtId="176" fontId="0" fillId="0" borderId="16" xfId="0" applyNumberFormat="1" applyFont="1" applyFill="1" applyBorder="1" applyAlignment="1" applyProtection="1">
      <alignment vertical="center" shrinkToFit="1"/>
      <protection locked="0"/>
    </xf>
    <xf numFmtId="176" fontId="0" fillId="0" borderId="8" xfId="0" applyNumberFormat="1" applyFont="1" applyFill="1" applyBorder="1" applyAlignment="1" applyProtection="1">
      <alignment vertical="center"/>
    </xf>
    <xf numFmtId="176" fontId="0" fillId="0" borderId="8" xfId="0" applyNumberFormat="1" applyFont="1" applyFill="1" applyBorder="1" applyAlignment="1" applyProtection="1">
      <alignment vertical="center"/>
      <protection locked="0"/>
    </xf>
    <xf numFmtId="176" fontId="0" fillId="0" borderId="9" xfId="0" applyNumberFormat="1" applyFont="1" applyFill="1" applyBorder="1" applyAlignment="1" applyProtection="1">
      <alignment vertical="center"/>
      <protection locked="0"/>
    </xf>
    <xf numFmtId="176" fontId="0" fillId="0" borderId="17" xfId="0" applyNumberFormat="1" applyFont="1" applyFill="1" applyBorder="1" applyAlignment="1" applyProtection="1">
      <alignment vertical="center"/>
      <protection locked="0"/>
    </xf>
    <xf numFmtId="176" fontId="0" fillId="0" borderId="18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Protection="1"/>
    <xf numFmtId="176" fontId="0" fillId="0" borderId="0" xfId="0" applyNumberFormat="1" applyFont="1" applyFill="1" applyProtection="1"/>
    <xf numFmtId="0" fontId="0" fillId="0" borderId="0" xfId="0" applyFont="1" applyFill="1"/>
    <xf numFmtId="0" fontId="0" fillId="0" borderId="0" xfId="0" applyFont="1" applyFill="1" applyBorder="1"/>
    <xf numFmtId="0" fontId="3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3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distributed" vertical="center"/>
    </xf>
    <xf numFmtId="176" fontId="3" fillId="0" borderId="5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vertical="center"/>
    </xf>
    <xf numFmtId="176" fontId="3" fillId="0" borderId="9" xfId="0" applyNumberFormat="1" applyFont="1" applyFill="1" applyBorder="1" applyAlignment="1" applyProtection="1">
      <alignment vertical="center"/>
    </xf>
    <xf numFmtId="3" fontId="0" fillId="0" borderId="14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 applyProtection="1">
      <alignment horizontal="right" vertical="center"/>
    </xf>
    <xf numFmtId="0" fontId="0" fillId="0" borderId="16" xfId="0" applyFont="1" applyBorder="1" applyAlignment="1">
      <alignment horizontal="right" vertical="center"/>
    </xf>
    <xf numFmtId="176" fontId="3" fillId="0" borderId="9" xfId="0" applyNumberFormat="1" applyFont="1" applyFill="1" applyBorder="1" applyAlignment="1" applyProtection="1">
      <alignment horizontal="right" vertical="center"/>
      <protection locked="0"/>
    </xf>
    <xf numFmtId="0" fontId="0" fillId="0" borderId="18" xfId="0" applyFont="1" applyBorder="1" applyAlignment="1">
      <alignment horizontal="right" vertical="center"/>
    </xf>
    <xf numFmtId="176" fontId="3" fillId="0" borderId="6" xfId="0" applyNumberFormat="1" applyFont="1" applyFill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176" fontId="3" fillId="0" borderId="5" xfId="0" applyNumberFormat="1" applyFont="1" applyFill="1" applyBorder="1" applyAlignment="1" applyProtection="1">
      <alignment horizontal="right" vertical="center"/>
    </xf>
    <xf numFmtId="0" fontId="0" fillId="0" borderId="15" xfId="0" applyFont="1" applyBorder="1" applyAlignment="1">
      <alignment horizontal="right" vertical="center"/>
    </xf>
    <xf numFmtId="176" fontId="3" fillId="0" borderId="5" xfId="0" applyNumberFormat="1" applyFont="1" applyFill="1" applyBorder="1" applyAlignment="1" applyProtection="1">
      <alignment vertical="center"/>
    </xf>
    <xf numFmtId="0" fontId="0" fillId="0" borderId="13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176" fontId="3" fillId="0" borderId="9" xfId="0" applyNumberFormat="1" applyFont="1" applyFill="1" applyBorder="1" applyAlignment="1" applyProtection="1">
      <alignment vertical="center"/>
      <protection locked="0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horizontal="right" vertical="center"/>
    </xf>
    <xf numFmtId="0" fontId="0" fillId="0" borderId="19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3" fontId="3" fillId="0" borderId="9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 applyProtection="1">
      <alignment vertical="center"/>
    </xf>
    <xf numFmtId="176" fontId="3" fillId="0" borderId="9" xfId="0" applyNumberFormat="1" applyFont="1" applyFill="1" applyBorder="1" applyAlignment="1" applyProtection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21" xfId="0" applyFont="1" applyFill="1" applyBorder="1" applyAlignment="1" applyProtection="1">
      <alignment horizontal="distributed" vertical="center" justifyLastLine="1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distributed" vertical="center" justifyLastLine="1"/>
    </xf>
    <xf numFmtId="0" fontId="3" fillId="0" borderId="24" xfId="0" applyFont="1" applyFill="1" applyBorder="1" applyAlignment="1" applyProtection="1">
      <alignment horizontal="distributed" vertical="center" justifyLastLine="1"/>
    </xf>
    <xf numFmtId="0" fontId="3" fillId="0" borderId="25" xfId="0" applyFont="1" applyFill="1" applyBorder="1" applyAlignment="1" applyProtection="1">
      <alignment horizontal="distributed" vertical="center" justifyLastLine="1"/>
    </xf>
    <xf numFmtId="0" fontId="3" fillId="0" borderId="20" xfId="0" applyFont="1" applyFill="1" applyBorder="1" applyAlignment="1" applyProtection="1">
      <alignment horizontal="distributed" vertical="center" justifyLastLine="1"/>
    </xf>
    <xf numFmtId="0" fontId="3" fillId="0" borderId="24" xfId="0" applyFont="1" applyFill="1" applyBorder="1" applyAlignment="1" applyProtection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 applyProtection="1">
      <alignment horizontal="center" vertical="distributed" textRotation="255" justifyLastLine="1"/>
    </xf>
    <xf numFmtId="0" fontId="0" fillId="0" borderId="7" xfId="0" applyFont="1" applyFill="1" applyBorder="1" applyAlignment="1" applyProtection="1">
      <alignment horizontal="center" vertical="distributed" textRotation="255" justifyLastLine="1"/>
    </xf>
    <xf numFmtId="0" fontId="0" fillId="0" borderId="11" xfId="0" applyFont="1" applyFill="1" applyBorder="1" applyAlignment="1" applyProtection="1">
      <alignment horizontal="distributed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26" xfId="0" applyFont="1" applyFill="1" applyBorder="1" applyAlignment="1" applyProtection="1">
      <alignment horizontal="left" vertical="center" wrapText="1"/>
    </xf>
    <xf numFmtId="0" fontId="0" fillId="0" borderId="27" xfId="0" applyFont="1" applyFill="1" applyBorder="1" applyAlignment="1" applyProtection="1">
      <alignment horizontal="left" vertical="center" wrapText="1"/>
    </xf>
    <xf numFmtId="0" fontId="0" fillId="0" borderId="28" xfId="0" applyFont="1" applyFill="1" applyBorder="1" applyAlignment="1" applyProtection="1">
      <alignment horizontal="left" vertical="center" wrapText="1"/>
    </xf>
    <xf numFmtId="0" fontId="0" fillId="0" borderId="29" xfId="0" applyFont="1" applyFill="1" applyBorder="1" applyAlignment="1" applyProtection="1">
      <alignment horizontal="left" vertical="center" wrapText="1"/>
    </xf>
    <xf numFmtId="0" fontId="0" fillId="0" borderId="30" xfId="0" applyFont="1" applyFill="1" applyBorder="1" applyAlignment="1" applyProtection="1">
      <alignment horizontal="left" vertical="center" wrapText="1"/>
    </xf>
    <xf numFmtId="0" fontId="0" fillId="0" borderId="31" xfId="0" applyFont="1" applyFill="1" applyBorder="1" applyAlignment="1" applyProtection="1">
      <alignment horizontal="left" vertical="center" wrapText="1"/>
    </xf>
    <xf numFmtId="0" fontId="0" fillId="0" borderId="32" xfId="0" applyFont="1" applyFill="1" applyBorder="1" applyAlignment="1" applyProtection="1">
      <alignment horizontal="left" vertical="center" wrapText="1"/>
    </xf>
    <xf numFmtId="0" fontId="0" fillId="0" borderId="33" xfId="0" applyFont="1" applyFill="1" applyBorder="1" applyAlignment="1" applyProtection="1">
      <alignment horizontal="left" vertical="center" wrapText="1"/>
    </xf>
    <xf numFmtId="0" fontId="0" fillId="0" borderId="34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distributed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 justifyLastLine="1"/>
    </xf>
    <xf numFmtId="0" fontId="3" fillId="0" borderId="38" xfId="0" applyFont="1" applyFill="1" applyBorder="1" applyAlignment="1" applyProtection="1">
      <alignment horizontal="center" vertical="center" justifyLastLine="1"/>
    </xf>
    <xf numFmtId="0" fontId="3" fillId="0" borderId="6" xfId="0" applyFont="1" applyFill="1" applyBorder="1" applyAlignment="1" applyProtection="1">
      <alignment horizontal="center" vertical="center" justifyLastLine="1"/>
    </xf>
    <xf numFmtId="0" fontId="3" fillId="0" borderId="4" xfId="0" applyFont="1" applyFill="1" applyBorder="1" applyAlignment="1" applyProtection="1">
      <alignment horizontal="center" vertical="center" justifyLastLine="1"/>
    </xf>
    <xf numFmtId="0" fontId="3" fillId="0" borderId="39" xfId="0" applyFont="1" applyFill="1" applyBorder="1" applyAlignment="1" applyProtection="1">
      <alignment horizontal="center" vertical="center" justifyLastLine="1"/>
    </xf>
    <xf numFmtId="0" fontId="3" fillId="0" borderId="40" xfId="0" applyFont="1" applyFill="1" applyBorder="1" applyAlignment="1" applyProtection="1">
      <alignment horizontal="center" vertical="center" justifyLastLine="1"/>
    </xf>
    <xf numFmtId="176" fontId="3" fillId="0" borderId="1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quotePrefix="1" applyFont="1" applyFill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7620</xdr:rowOff>
    </xdr:from>
    <xdr:to>
      <xdr:col>3</xdr:col>
      <xdr:colOff>45720</xdr:colOff>
      <xdr:row>48</xdr:row>
      <xdr:rowOff>220980</xdr:rowOff>
    </xdr:to>
    <xdr:sp macro="" textlink="">
      <xdr:nvSpPr>
        <xdr:cNvPr id="1201" name="AutoShape 2">
          <a:extLst>
            <a:ext uri="{FF2B5EF4-FFF2-40B4-BE49-F238E27FC236}">
              <a16:creationId xmlns:a16="http://schemas.microsoft.com/office/drawing/2014/main" id="{910AF1A7-8D56-44B9-91FD-6A5705407703}"/>
            </a:ext>
          </a:extLst>
        </xdr:cNvPr>
        <xdr:cNvSpPr>
          <a:spLocks/>
        </xdr:cNvSpPr>
      </xdr:nvSpPr>
      <xdr:spPr bwMode="auto">
        <a:xfrm>
          <a:off x="304800" y="11590020"/>
          <a:ext cx="99060" cy="4023360"/>
        </a:xfrm>
        <a:prstGeom prst="leftBrace">
          <a:avLst>
            <a:gd name="adj1" fmla="val 793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38</xdr:row>
      <xdr:rowOff>7620</xdr:rowOff>
    </xdr:from>
    <xdr:to>
      <xdr:col>3</xdr:col>
      <xdr:colOff>45720</xdr:colOff>
      <xdr:row>48</xdr:row>
      <xdr:rowOff>220980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53966F4-8C0C-47FB-AE89-8843A4B8BD6D}"/>
            </a:ext>
          </a:extLst>
        </xdr:cNvPr>
        <xdr:cNvSpPr>
          <a:spLocks/>
        </xdr:cNvSpPr>
      </xdr:nvSpPr>
      <xdr:spPr bwMode="auto">
        <a:xfrm>
          <a:off x="304800" y="11590020"/>
          <a:ext cx="99060" cy="4023360"/>
        </a:xfrm>
        <a:prstGeom prst="leftBrace">
          <a:avLst>
            <a:gd name="adj1" fmla="val 793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L99"/>
  <sheetViews>
    <sheetView tabSelected="1" view="pageBreakPreview" zoomScaleNormal="80" zoomScaleSheetLayoutView="10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H3" sqref="H3"/>
    </sheetView>
  </sheetViews>
  <sheetFormatPr defaultColWidth="9.28515625" defaultRowHeight="9.6" x14ac:dyDescent="0.15"/>
  <cols>
    <col min="1" max="1" width="2.85546875" style="38" customWidth="1"/>
    <col min="2" max="2" width="2.85546875" style="39" customWidth="1"/>
    <col min="3" max="3" width="1" style="39" customWidth="1"/>
    <col min="4" max="4" width="10.28515625" style="39" customWidth="1"/>
    <col min="5" max="5" width="0.28515625" style="39" customWidth="1"/>
    <col min="6" max="6" width="1.7109375" style="39" hidden="1" customWidth="1"/>
    <col min="7" max="7" width="12.140625" style="38" bestFit="1" customWidth="1"/>
    <col min="8" max="8" width="9" style="38" customWidth="1"/>
    <col min="9" max="9" width="11.140625" style="38" customWidth="1"/>
    <col min="10" max="10" width="11.42578125" style="38" bestFit="1" customWidth="1"/>
    <col min="11" max="12" width="9.85546875" style="38" customWidth="1"/>
    <col min="13" max="13" width="9" style="38" customWidth="1"/>
    <col min="14" max="15" width="11.42578125" style="38" bestFit="1" customWidth="1"/>
    <col min="16" max="21" width="9.85546875" style="38" customWidth="1"/>
    <col min="22" max="23" width="10.28515625" style="38" customWidth="1"/>
    <col min="24" max="25" width="9.85546875" style="38" customWidth="1"/>
    <col min="26" max="26" width="10.28515625" style="38" customWidth="1"/>
    <col min="27" max="30" width="9" style="38" customWidth="1"/>
    <col min="31" max="31" width="9.85546875" style="38" customWidth="1"/>
    <col min="32" max="16384" width="9.28515625" style="38"/>
  </cols>
  <sheetData>
    <row r="1" spans="2:38" s="7" customFormat="1" x14ac:dyDescent="0.15">
      <c r="B1" s="5" t="s">
        <v>42</v>
      </c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2:38" s="7" customFormat="1" ht="14.4" x14ac:dyDescent="0.15">
      <c r="B2" s="122" t="s">
        <v>55</v>
      </c>
      <c r="C2" s="122"/>
      <c r="D2" s="122"/>
      <c r="E2" s="122"/>
      <c r="F2" s="122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</row>
    <row r="3" spans="2:38" s="7" customFormat="1" x14ac:dyDescent="0.15">
      <c r="B3" s="18"/>
      <c r="C3" s="18"/>
      <c r="D3" s="18"/>
      <c r="E3" s="18"/>
      <c r="F3" s="18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6"/>
      <c r="X3" s="6"/>
      <c r="Y3" s="6"/>
      <c r="Z3" s="6"/>
      <c r="AA3" s="6"/>
      <c r="AB3" s="6"/>
    </row>
    <row r="4" spans="2:38" s="7" customFormat="1" ht="18" customHeight="1" thickBot="1" x14ac:dyDescent="0.2">
      <c r="B4" s="72" t="s">
        <v>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3"/>
      <c r="Z4" s="73"/>
      <c r="AA4" s="6"/>
    </row>
    <row r="5" spans="2:38" s="7" customFormat="1" ht="15" customHeight="1" x14ac:dyDescent="0.15">
      <c r="B5" s="124" t="s">
        <v>1</v>
      </c>
      <c r="C5" s="125"/>
      <c r="D5" s="125"/>
      <c r="E5" s="126"/>
      <c r="F5" s="1" t="s">
        <v>2</v>
      </c>
      <c r="G5" s="87" t="s">
        <v>45</v>
      </c>
      <c r="H5" s="88"/>
      <c r="I5" s="88"/>
      <c r="J5" s="88"/>
      <c r="K5" s="88"/>
      <c r="L5" s="88"/>
      <c r="M5" s="88"/>
      <c r="N5" s="88"/>
      <c r="O5" s="89"/>
      <c r="P5" s="93" t="s">
        <v>46</v>
      </c>
      <c r="Q5" s="88"/>
      <c r="R5" s="88"/>
      <c r="S5" s="88"/>
      <c r="T5" s="88"/>
      <c r="U5" s="88"/>
      <c r="V5" s="88"/>
      <c r="W5" s="88"/>
      <c r="X5" s="89"/>
      <c r="Y5" s="130" t="s">
        <v>56</v>
      </c>
      <c r="Z5" s="131"/>
      <c r="AA5" s="131"/>
      <c r="AB5" s="131"/>
      <c r="AC5" s="131"/>
      <c r="AD5" s="132"/>
      <c r="AE5" s="6"/>
      <c r="AF5" s="6"/>
      <c r="AG5" s="6"/>
      <c r="AH5" s="6"/>
      <c r="AI5" s="6"/>
      <c r="AJ5" s="6"/>
    </row>
    <row r="6" spans="2:38" s="7" customFormat="1" ht="15" customHeight="1" x14ac:dyDescent="0.15">
      <c r="B6" s="127"/>
      <c r="C6" s="128"/>
      <c r="D6" s="128"/>
      <c r="E6" s="129"/>
      <c r="F6" s="2" t="s">
        <v>3</v>
      </c>
      <c r="G6" s="90" t="s">
        <v>35</v>
      </c>
      <c r="H6" s="90"/>
      <c r="I6" s="91"/>
      <c r="J6" s="74" t="s">
        <v>48</v>
      </c>
      <c r="K6" s="92"/>
      <c r="L6" s="75"/>
      <c r="M6" s="74" t="s">
        <v>47</v>
      </c>
      <c r="N6" s="92"/>
      <c r="O6" s="75"/>
      <c r="P6" s="74" t="s">
        <v>3</v>
      </c>
      <c r="Q6" s="92"/>
      <c r="R6" s="75"/>
      <c r="S6" s="74" t="s">
        <v>49</v>
      </c>
      <c r="T6" s="92"/>
      <c r="U6" s="75"/>
      <c r="V6" s="74" t="s">
        <v>47</v>
      </c>
      <c r="W6" s="92"/>
      <c r="X6" s="75"/>
      <c r="Y6" s="74" t="s">
        <v>35</v>
      </c>
      <c r="Z6" s="75"/>
      <c r="AA6" s="74" t="s">
        <v>50</v>
      </c>
      <c r="AB6" s="75"/>
      <c r="AC6" s="74" t="s">
        <v>51</v>
      </c>
      <c r="AD6" s="133"/>
      <c r="AE6" s="5"/>
      <c r="AF6" s="6"/>
      <c r="AG6" s="6"/>
      <c r="AH6" s="6"/>
      <c r="AI6" s="6"/>
      <c r="AJ6" s="6"/>
      <c r="AK6" s="6"/>
      <c r="AL6" s="6"/>
    </row>
    <row r="7" spans="2:38" s="7" customFormat="1" ht="30" customHeight="1" x14ac:dyDescent="0.15">
      <c r="B7" s="3"/>
      <c r="C7" s="76" t="s">
        <v>4</v>
      </c>
      <c r="D7" s="76"/>
      <c r="E7" s="4"/>
      <c r="F7" s="44"/>
      <c r="G7" s="94">
        <f>SUM(J7:O7)</f>
        <v>5711488</v>
      </c>
      <c r="H7" s="71"/>
      <c r="I7" s="64"/>
      <c r="J7" s="54">
        <f>S7+AA7</f>
        <v>5586679</v>
      </c>
      <c r="K7" s="71"/>
      <c r="L7" s="64"/>
      <c r="M7" s="54">
        <f>V7+AC7</f>
        <v>124809</v>
      </c>
      <c r="N7" s="71"/>
      <c r="O7" s="64"/>
      <c r="P7" s="56">
        <f>SUM(S7:X7)</f>
        <v>5495784</v>
      </c>
      <c r="Q7" s="65"/>
      <c r="R7" s="57"/>
      <c r="S7" s="56">
        <f>SUM(S11:S29)</f>
        <v>5383443</v>
      </c>
      <c r="T7" s="65"/>
      <c r="U7" s="57"/>
      <c r="V7" s="56">
        <f>SUM(V11:V29)</f>
        <v>112341</v>
      </c>
      <c r="W7" s="65"/>
      <c r="X7" s="57"/>
      <c r="Y7" s="54">
        <f>SUM(AA7:AD7)</f>
        <v>215704</v>
      </c>
      <c r="Z7" s="64"/>
      <c r="AA7" s="56">
        <f>SUM(AA8:AA29)</f>
        <v>203236</v>
      </c>
      <c r="AB7" s="57"/>
      <c r="AC7" s="54">
        <f>SUM(AC8:AC29)</f>
        <v>12468</v>
      </c>
      <c r="AD7" s="55"/>
      <c r="AE7" s="5"/>
      <c r="AF7" s="6"/>
      <c r="AG7" s="6"/>
      <c r="AH7" s="6"/>
      <c r="AI7" s="6"/>
      <c r="AJ7" s="6"/>
      <c r="AK7" s="6"/>
      <c r="AL7" s="6"/>
    </row>
    <row r="8" spans="2:38" s="7" customFormat="1" ht="30" customHeight="1" x14ac:dyDescent="0.15">
      <c r="B8" s="3"/>
      <c r="C8" s="76" t="s">
        <v>5</v>
      </c>
      <c r="D8" s="76"/>
      <c r="E8" s="4"/>
      <c r="F8" s="45"/>
      <c r="G8" s="95">
        <f t="shared" ref="G8:G29" si="0">SUM(J8:O8)</f>
        <v>18607</v>
      </c>
      <c r="H8" s="66"/>
      <c r="I8" s="58"/>
      <c r="J8" s="48">
        <f t="shared" ref="J8:J29" si="1">S8+AA8</f>
        <v>15299</v>
      </c>
      <c r="K8" s="66"/>
      <c r="L8" s="58"/>
      <c r="M8" s="48">
        <f t="shared" ref="M8:M29" si="2">V8+AC8</f>
        <v>3308</v>
      </c>
      <c r="N8" s="66"/>
      <c r="O8" s="58"/>
      <c r="P8" s="52">
        <f t="shared" ref="P8:P29" si="3">SUM(S8:X8)</f>
        <v>0</v>
      </c>
      <c r="Q8" s="62"/>
      <c r="R8" s="53"/>
      <c r="S8" s="48">
        <v>0</v>
      </c>
      <c r="T8" s="66"/>
      <c r="U8" s="58"/>
      <c r="V8" s="52">
        <v>0</v>
      </c>
      <c r="W8" s="62"/>
      <c r="X8" s="53"/>
      <c r="Y8" s="48">
        <f t="shared" ref="Y8:Y29" si="4">SUM(AA8:AD8)</f>
        <v>18607</v>
      </c>
      <c r="Z8" s="58"/>
      <c r="AA8" s="52">
        <v>15299</v>
      </c>
      <c r="AB8" s="53"/>
      <c r="AC8" s="48">
        <v>3308</v>
      </c>
      <c r="AD8" s="49"/>
      <c r="AE8" s="5"/>
      <c r="AF8" s="6"/>
      <c r="AG8" s="6"/>
      <c r="AH8" s="6"/>
      <c r="AI8" s="6"/>
      <c r="AJ8" s="6"/>
      <c r="AK8" s="6"/>
      <c r="AL8" s="6"/>
    </row>
    <row r="9" spans="2:38" s="7" customFormat="1" ht="30" customHeight="1" x14ac:dyDescent="0.15">
      <c r="B9" s="3"/>
      <c r="C9" s="76" t="s">
        <v>6</v>
      </c>
      <c r="D9" s="76"/>
      <c r="E9" s="4"/>
      <c r="F9" s="45"/>
      <c r="G9" s="95">
        <f t="shared" si="0"/>
        <v>495</v>
      </c>
      <c r="H9" s="66"/>
      <c r="I9" s="58"/>
      <c r="J9" s="48">
        <f t="shared" si="1"/>
        <v>491</v>
      </c>
      <c r="K9" s="66"/>
      <c r="L9" s="58"/>
      <c r="M9" s="48">
        <f t="shared" si="2"/>
        <v>4</v>
      </c>
      <c r="N9" s="66"/>
      <c r="O9" s="58"/>
      <c r="P9" s="52">
        <f t="shared" si="3"/>
        <v>0</v>
      </c>
      <c r="Q9" s="62"/>
      <c r="R9" s="53"/>
      <c r="S9" s="48">
        <v>0</v>
      </c>
      <c r="T9" s="66"/>
      <c r="U9" s="58"/>
      <c r="V9" s="52">
        <v>0</v>
      </c>
      <c r="W9" s="62"/>
      <c r="X9" s="53"/>
      <c r="Y9" s="48">
        <f t="shared" si="4"/>
        <v>495</v>
      </c>
      <c r="Z9" s="58"/>
      <c r="AA9" s="52">
        <v>491</v>
      </c>
      <c r="AB9" s="53"/>
      <c r="AC9" s="48">
        <v>4</v>
      </c>
      <c r="AD9" s="49"/>
      <c r="AE9" s="5"/>
      <c r="AF9" s="6"/>
      <c r="AG9" s="6"/>
      <c r="AH9" s="6"/>
      <c r="AI9" s="6"/>
      <c r="AJ9" s="6"/>
      <c r="AK9" s="6"/>
      <c r="AL9" s="6"/>
    </row>
    <row r="10" spans="2:38" s="7" customFormat="1" ht="30" customHeight="1" x14ac:dyDescent="0.15">
      <c r="B10" s="3"/>
      <c r="C10" s="76" t="s">
        <v>7</v>
      </c>
      <c r="D10" s="76"/>
      <c r="E10" s="4"/>
      <c r="F10" s="45"/>
      <c r="G10" s="95">
        <f t="shared" si="0"/>
        <v>24939</v>
      </c>
      <c r="H10" s="66"/>
      <c r="I10" s="58"/>
      <c r="J10" s="48">
        <f t="shared" si="1"/>
        <v>24443</v>
      </c>
      <c r="K10" s="66"/>
      <c r="L10" s="58"/>
      <c r="M10" s="48">
        <f t="shared" si="2"/>
        <v>496</v>
      </c>
      <c r="N10" s="66"/>
      <c r="O10" s="58"/>
      <c r="P10" s="52">
        <f t="shared" si="3"/>
        <v>0</v>
      </c>
      <c r="Q10" s="62"/>
      <c r="R10" s="53"/>
      <c r="S10" s="48">
        <v>0</v>
      </c>
      <c r="T10" s="66"/>
      <c r="U10" s="58"/>
      <c r="V10" s="52">
        <v>0</v>
      </c>
      <c r="W10" s="62"/>
      <c r="X10" s="53"/>
      <c r="Y10" s="48">
        <f t="shared" si="4"/>
        <v>24939</v>
      </c>
      <c r="Z10" s="58"/>
      <c r="AA10" s="52">
        <v>24443</v>
      </c>
      <c r="AB10" s="53"/>
      <c r="AC10" s="48">
        <v>496</v>
      </c>
      <c r="AD10" s="49"/>
      <c r="AE10" s="5"/>
      <c r="AF10" s="6"/>
      <c r="AG10" s="6"/>
      <c r="AH10" s="6"/>
      <c r="AI10" s="6"/>
      <c r="AJ10" s="6"/>
      <c r="AK10" s="6"/>
      <c r="AL10" s="6"/>
    </row>
    <row r="11" spans="2:38" s="7" customFormat="1" ht="30" customHeight="1" x14ac:dyDescent="0.15">
      <c r="B11" s="3"/>
      <c r="C11" s="76" t="s">
        <v>8</v>
      </c>
      <c r="D11" s="76"/>
      <c r="E11" s="4"/>
      <c r="F11" s="45"/>
      <c r="G11" s="95">
        <f t="shared" si="0"/>
        <v>1137255</v>
      </c>
      <c r="H11" s="66"/>
      <c r="I11" s="58"/>
      <c r="J11" s="48">
        <f t="shared" si="1"/>
        <v>1110444</v>
      </c>
      <c r="K11" s="66"/>
      <c r="L11" s="58"/>
      <c r="M11" s="48">
        <f t="shared" si="2"/>
        <v>26811</v>
      </c>
      <c r="N11" s="66"/>
      <c r="O11" s="58"/>
      <c r="P11" s="52">
        <f t="shared" si="3"/>
        <v>1060031</v>
      </c>
      <c r="Q11" s="62"/>
      <c r="R11" s="53"/>
      <c r="S11" s="48">
        <v>1037044</v>
      </c>
      <c r="T11" s="66"/>
      <c r="U11" s="58"/>
      <c r="V11" s="52">
        <v>22987</v>
      </c>
      <c r="W11" s="62"/>
      <c r="X11" s="53"/>
      <c r="Y11" s="48">
        <f t="shared" si="4"/>
        <v>77224</v>
      </c>
      <c r="Z11" s="58"/>
      <c r="AA11" s="52">
        <v>73400</v>
      </c>
      <c r="AB11" s="53"/>
      <c r="AC11" s="48">
        <v>3824</v>
      </c>
      <c r="AD11" s="49"/>
      <c r="AE11" s="5"/>
      <c r="AF11" s="6"/>
      <c r="AG11" s="6"/>
      <c r="AH11" s="6"/>
      <c r="AI11" s="6"/>
      <c r="AJ11" s="6"/>
      <c r="AK11" s="6"/>
      <c r="AL11" s="6"/>
    </row>
    <row r="12" spans="2:38" s="7" customFormat="1" ht="30" customHeight="1" x14ac:dyDescent="0.15">
      <c r="B12" s="3"/>
      <c r="C12" s="76" t="s">
        <v>9</v>
      </c>
      <c r="D12" s="76"/>
      <c r="E12" s="4"/>
      <c r="F12" s="45"/>
      <c r="G12" s="95">
        <f t="shared" si="0"/>
        <v>641865</v>
      </c>
      <c r="H12" s="66"/>
      <c r="I12" s="58"/>
      <c r="J12" s="48">
        <f t="shared" si="1"/>
        <v>626039</v>
      </c>
      <c r="K12" s="66"/>
      <c r="L12" s="58"/>
      <c r="M12" s="48">
        <f t="shared" si="2"/>
        <v>15826</v>
      </c>
      <c r="N12" s="66"/>
      <c r="O12" s="58"/>
      <c r="P12" s="52">
        <f t="shared" si="3"/>
        <v>637569</v>
      </c>
      <c r="Q12" s="62"/>
      <c r="R12" s="53"/>
      <c r="S12" s="48">
        <v>622168</v>
      </c>
      <c r="T12" s="66"/>
      <c r="U12" s="58"/>
      <c r="V12" s="52">
        <v>15401</v>
      </c>
      <c r="W12" s="62"/>
      <c r="X12" s="53"/>
      <c r="Y12" s="48">
        <f t="shared" si="4"/>
        <v>4296</v>
      </c>
      <c r="Z12" s="58"/>
      <c r="AA12" s="52">
        <v>3871</v>
      </c>
      <c r="AB12" s="53"/>
      <c r="AC12" s="48">
        <v>425</v>
      </c>
      <c r="AD12" s="49"/>
      <c r="AE12" s="5"/>
      <c r="AF12" s="6"/>
      <c r="AG12" s="6"/>
      <c r="AH12" s="6"/>
      <c r="AI12" s="6"/>
      <c r="AJ12" s="6"/>
      <c r="AK12" s="6"/>
      <c r="AL12" s="6"/>
    </row>
    <row r="13" spans="2:38" s="7" customFormat="1" ht="30" customHeight="1" x14ac:dyDescent="0.15">
      <c r="B13" s="3"/>
      <c r="C13" s="76" t="s">
        <v>10</v>
      </c>
      <c r="D13" s="76"/>
      <c r="E13" s="4"/>
      <c r="F13" s="45"/>
      <c r="G13" s="95">
        <f t="shared" si="0"/>
        <v>673095</v>
      </c>
      <c r="H13" s="66"/>
      <c r="I13" s="58"/>
      <c r="J13" s="48">
        <f t="shared" si="1"/>
        <v>659579</v>
      </c>
      <c r="K13" s="66"/>
      <c r="L13" s="58"/>
      <c r="M13" s="48">
        <f t="shared" si="2"/>
        <v>13516</v>
      </c>
      <c r="N13" s="66"/>
      <c r="O13" s="58"/>
      <c r="P13" s="52">
        <f t="shared" si="3"/>
        <v>671547</v>
      </c>
      <c r="Q13" s="62"/>
      <c r="R13" s="53"/>
      <c r="S13" s="48">
        <v>658136</v>
      </c>
      <c r="T13" s="66"/>
      <c r="U13" s="58"/>
      <c r="V13" s="52">
        <v>13411</v>
      </c>
      <c r="W13" s="62"/>
      <c r="X13" s="53"/>
      <c r="Y13" s="48">
        <f t="shared" si="4"/>
        <v>1548</v>
      </c>
      <c r="Z13" s="58"/>
      <c r="AA13" s="52">
        <v>1443</v>
      </c>
      <c r="AB13" s="53"/>
      <c r="AC13" s="48">
        <v>105</v>
      </c>
      <c r="AD13" s="49"/>
      <c r="AE13" s="5"/>
      <c r="AF13" s="6"/>
      <c r="AG13" s="6"/>
      <c r="AH13" s="6"/>
      <c r="AI13" s="6"/>
      <c r="AJ13" s="6"/>
      <c r="AK13" s="6"/>
      <c r="AL13" s="6"/>
    </row>
    <row r="14" spans="2:38" s="7" customFormat="1" ht="30" customHeight="1" x14ac:dyDescent="0.15">
      <c r="B14" s="3"/>
      <c r="C14" s="76" t="s">
        <v>11</v>
      </c>
      <c r="D14" s="76"/>
      <c r="E14" s="4"/>
      <c r="F14" s="45"/>
      <c r="G14" s="95">
        <f t="shared" si="0"/>
        <v>195969</v>
      </c>
      <c r="H14" s="66"/>
      <c r="I14" s="58"/>
      <c r="J14" s="48">
        <f t="shared" si="1"/>
        <v>191904</v>
      </c>
      <c r="K14" s="66"/>
      <c r="L14" s="58"/>
      <c r="M14" s="48">
        <f t="shared" si="2"/>
        <v>4065</v>
      </c>
      <c r="N14" s="66"/>
      <c r="O14" s="58"/>
      <c r="P14" s="52">
        <f t="shared" si="3"/>
        <v>195255</v>
      </c>
      <c r="Q14" s="62"/>
      <c r="R14" s="53"/>
      <c r="S14" s="48">
        <v>191266</v>
      </c>
      <c r="T14" s="66"/>
      <c r="U14" s="58"/>
      <c r="V14" s="52">
        <v>3989</v>
      </c>
      <c r="W14" s="62"/>
      <c r="X14" s="53"/>
      <c r="Y14" s="48">
        <f t="shared" si="4"/>
        <v>714</v>
      </c>
      <c r="Z14" s="58"/>
      <c r="AA14" s="52">
        <v>638</v>
      </c>
      <c r="AB14" s="53"/>
      <c r="AC14" s="48">
        <v>76</v>
      </c>
      <c r="AD14" s="49"/>
      <c r="AE14" s="5"/>
      <c r="AF14" s="6"/>
      <c r="AG14" s="6"/>
      <c r="AH14" s="6"/>
      <c r="AI14" s="6"/>
      <c r="AJ14" s="6"/>
      <c r="AK14" s="6"/>
      <c r="AL14" s="6"/>
    </row>
    <row r="15" spans="2:38" s="7" customFormat="1" ht="30" customHeight="1" x14ac:dyDescent="0.15">
      <c r="B15" s="3"/>
      <c r="C15" s="76" t="s">
        <v>12</v>
      </c>
      <c r="D15" s="76"/>
      <c r="E15" s="4"/>
      <c r="F15" s="45"/>
      <c r="G15" s="95">
        <f t="shared" si="0"/>
        <v>4733</v>
      </c>
      <c r="H15" s="66"/>
      <c r="I15" s="58"/>
      <c r="J15" s="48">
        <f t="shared" si="1"/>
        <v>4659</v>
      </c>
      <c r="K15" s="66"/>
      <c r="L15" s="58"/>
      <c r="M15" s="48">
        <f t="shared" si="2"/>
        <v>74</v>
      </c>
      <c r="N15" s="66"/>
      <c r="O15" s="58"/>
      <c r="P15" s="52">
        <f t="shared" si="3"/>
        <v>4673</v>
      </c>
      <c r="Q15" s="62"/>
      <c r="R15" s="53"/>
      <c r="S15" s="48">
        <v>4603</v>
      </c>
      <c r="T15" s="66"/>
      <c r="U15" s="58"/>
      <c r="V15" s="52">
        <v>70</v>
      </c>
      <c r="W15" s="62"/>
      <c r="X15" s="53"/>
      <c r="Y15" s="48">
        <f t="shared" si="4"/>
        <v>60</v>
      </c>
      <c r="Z15" s="58"/>
      <c r="AA15" s="52">
        <v>56</v>
      </c>
      <c r="AB15" s="53"/>
      <c r="AC15" s="48">
        <v>4</v>
      </c>
      <c r="AD15" s="49"/>
      <c r="AE15" s="5"/>
      <c r="AF15" s="6"/>
      <c r="AG15" s="6"/>
      <c r="AH15" s="6"/>
      <c r="AI15" s="6"/>
      <c r="AJ15" s="6"/>
      <c r="AK15" s="6"/>
      <c r="AL15" s="6"/>
    </row>
    <row r="16" spans="2:38" s="7" customFormat="1" ht="30" customHeight="1" x14ac:dyDescent="0.15">
      <c r="B16" s="3"/>
      <c r="C16" s="76" t="s">
        <v>57</v>
      </c>
      <c r="D16" s="76"/>
      <c r="E16" s="4"/>
      <c r="F16" s="45"/>
      <c r="G16" s="95">
        <f t="shared" si="0"/>
        <v>7826</v>
      </c>
      <c r="H16" s="66"/>
      <c r="I16" s="58"/>
      <c r="J16" s="48">
        <f t="shared" si="1"/>
        <v>7239</v>
      </c>
      <c r="K16" s="66"/>
      <c r="L16" s="58"/>
      <c r="M16" s="48">
        <f t="shared" si="2"/>
        <v>587</v>
      </c>
      <c r="N16" s="66"/>
      <c r="O16" s="58"/>
      <c r="P16" s="52">
        <f t="shared" si="3"/>
        <v>7810</v>
      </c>
      <c r="Q16" s="62"/>
      <c r="R16" s="53"/>
      <c r="S16" s="48">
        <v>7225</v>
      </c>
      <c r="T16" s="66"/>
      <c r="U16" s="58"/>
      <c r="V16" s="52">
        <v>585</v>
      </c>
      <c r="W16" s="62"/>
      <c r="X16" s="53"/>
      <c r="Y16" s="48">
        <f t="shared" si="4"/>
        <v>16</v>
      </c>
      <c r="Z16" s="58"/>
      <c r="AA16" s="52">
        <v>14</v>
      </c>
      <c r="AB16" s="53"/>
      <c r="AC16" s="48">
        <v>2</v>
      </c>
      <c r="AD16" s="49"/>
      <c r="AE16" s="5"/>
      <c r="AF16" s="6"/>
      <c r="AG16" s="6"/>
      <c r="AH16" s="6"/>
      <c r="AI16" s="6"/>
      <c r="AJ16" s="6"/>
      <c r="AK16" s="6"/>
      <c r="AL16" s="6"/>
    </row>
    <row r="17" spans="2:38" s="7" customFormat="1" ht="30" customHeight="1" x14ac:dyDescent="0.15">
      <c r="B17" s="3"/>
      <c r="C17" s="109" t="s">
        <v>18</v>
      </c>
      <c r="D17" s="109"/>
      <c r="E17" s="4"/>
      <c r="F17" s="45"/>
      <c r="G17" s="95">
        <f t="shared" si="0"/>
        <v>77364</v>
      </c>
      <c r="H17" s="66"/>
      <c r="I17" s="58"/>
      <c r="J17" s="48">
        <f t="shared" si="1"/>
        <v>75208</v>
      </c>
      <c r="K17" s="66"/>
      <c r="L17" s="58"/>
      <c r="M17" s="48">
        <f t="shared" si="2"/>
        <v>2156</v>
      </c>
      <c r="N17" s="66"/>
      <c r="O17" s="58"/>
      <c r="P17" s="52">
        <f t="shared" si="3"/>
        <v>77126</v>
      </c>
      <c r="Q17" s="62"/>
      <c r="R17" s="53"/>
      <c r="S17" s="48">
        <v>74987</v>
      </c>
      <c r="T17" s="66"/>
      <c r="U17" s="58"/>
      <c r="V17" s="52">
        <v>2139</v>
      </c>
      <c r="W17" s="62"/>
      <c r="X17" s="53"/>
      <c r="Y17" s="48">
        <f t="shared" si="4"/>
        <v>238</v>
      </c>
      <c r="Z17" s="58"/>
      <c r="AA17" s="52">
        <v>221</v>
      </c>
      <c r="AB17" s="53"/>
      <c r="AC17" s="48">
        <v>17</v>
      </c>
      <c r="AD17" s="49"/>
      <c r="AE17" s="5"/>
      <c r="AF17" s="6"/>
      <c r="AG17" s="6"/>
      <c r="AH17" s="6"/>
      <c r="AI17" s="6"/>
      <c r="AJ17" s="6"/>
      <c r="AK17" s="6"/>
      <c r="AL17" s="6"/>
    </row>
    <row r="18" spans="2:38" s="7" customFormat="1" ht="30" customHeight="1" x14ac:dyDescent="0.15">
      <c r="B18" s="3"/>
      <c r="C18" s="77" t="s">
        <v>41</v>
      </c>
      <c r="D18" s="77"/>
      <c r="E18" s="4"/>
      <c r="F18" s="45"/>
      <c r="G18" s="95">
        <f t="shared" si="0"/>
        <v>716820</v>
      </c>
      <c r="H18" s="66"/>
      <c r="I18" s="58"/>
      <c r="J18" s="48">
        <f t="shared" si="1"/>
        <v>710559</v>
      </c>
      <c r="K18" s="66"/>
      <c r="L18" s="58"/>
      <c r="M18" s="48">
        <f t="shared" si="2"/>
        <v>6261</v>
      </c>
      <c r="N18" s="66"/>
      <c r="O18" s="58"/>
      <c r="P18" s="52">
        <f t="shared" si="3"/>
        <v>715309</v>
      </c>
      <c r="Q18" s="62"/>
      <c r="R18" s="53"/>
      <c r="S18" s="48">
        <v>709079</v>
      </c>
      <c r="T18" s="66"/>
      <c r="U18" s="58"/>
      <c r="V18" s="52">
        <v>6230</v>
      </c>
      <c r="W18" s="62"/>
      <c r="X18" s="53"/>
      <c r="Y18" s="48">
        <f t="shared" si="4"/>
        <v>1511</v>
      </c>
      <c r="Z18" s="58"/>
      <c r="AA18" s="52">
        <v>1480</v>
      </c>
      <c r="AB18" s="53"/>
      <c r="AC18" s="48">
        <v>31</v>
      </c>
      <c r="AD18" s="49"/>
      <c r="AE18" s="5"/>
      <c r="AF18" s="6"/>
      <c r="AG18" s="6"/>
      <c r="AH18" s="6"/>
      <c r="AI18" s="6"/>
      <c r="AJ18" s="6"/>
      <c r="AK18" s="6"/>
      <c r="AL18" s="6"/>
    </row>
    <row r="19" spans="2:38" s="7" customFormat="1" ht="30" customHeight="1" x14ac:dyDescent="0.15">
      <c r="B19" s="3"/>
      <c r="C19" s="76" t="s">
        <v>58</v>
      </c>
      <c r="D19" s="76"/>
      <c r="E19" s="4"/>
      <c r="F19" s="45"/>
      <c r="G19" s="95">
        <f t="shared" si="0"/>
        <v>50608</v>
      </c>
      <c r="H19" s="66"/>
      <c r="I19" s="58"/>
      <c r="J19" s="48">
        <f t="shared" si="1"/>
        <v>46327</v>
      </c>
      <c r="K19" s="66"/>
      <c r="L19" s="58"/>
      <c r="M19" s="48">
        <f t="shared" si="2"/>
        <v>4281</v>
      </c>
      <c r="N19" s="66"/>
      <c r="O19" s="58"/>
      <c r="P19" s="52">
        <f t="shared" si="3"/>
        <v>50236</v>
      </c>
      <c r="Q19" s="62"/>
      <c r="R19" s="53"/>
      <c r="S19" s="48">
        <v>45984</v>
      </c>
      <c r="T19" s="66"/>
      <c r="U19" s="58"/>
      <c r="V19" s="52">
        <v>4252</v>
      </c>
      <c r="W19" s="62"/>
      <c r="X19" s="53"/>
      <c r="Y19" s="48">
        <f t="shared" si="4"/>
        <v>372</v>
      </c>
      <c r="Z19" s="58"/>
      <c r="AA19" s="52">
        <v>343</v>
      </c>
      <c r="AB19" s="53"/>
      <c r="AC19" s="48">
        <v>29</v>
      </c>
      <c r="AD19" s="49"/>
      <c r="AE19" s="5"/>
      <c r="AF19" s="6"/>
      <c r="AG19" s="6"/>
      <c r="AH19" s="6"/>
      <c r="AI19" s="6"/>
      <c r="AJ19" s="6"/>
      <c r="AK19" s="6"/>
      <c r="AL19" s="6"/>
    </row>
    <row r="20" spans="2:38" s="7" customFormat="1" ht="30" customHeight="1" x14ac:dyDescent="0.15">
      <c r="B20" s="3"/>
      <c r="C20" s="76" t="s">
        <v>13</v>
      </c>
      <c r="D20" s="76"/>
      <c r="E20" s="4"/>
      <c r="F20" s="45"/>
      <c r="G20" s="95">
        <f t="shared" si="0"/>
        <v>229395</v>
      </c>
      <c r="H20" s="66"/>
      <c r="I20" s="58"/>
      <c r="J20" s="48">
        <f t="shared" si="1"/>
        <v>227130</v>
      </c>
      <c r="K20" s="66"/>
      <c r="L20" s="58"/>
      <c r="M20" s="48">
        <f t="shared" si="2"/>
        <v>2265</v>
      </c>
      <c r="N20" s="66"/>
      <c r="O20" s="58"/>
      <c r="P20" s="52">
        <f t="shared" si="3"/>
        <v>228425</v>
      </c>
      <c r="Q20" s="62"/>
      <c r="R20" s="53"/>
      <c r="S20" s="48">
        <v>226177</v>
      </c>
      <c r="T20" s="66"/>
      <c r="U20" s="58"/>
      <c r="V20" s="52">
        <v>2248</v>
      </c>
      <c r="W20" s="62"/>
      <c r="X20" s="53"/>
      <c r="Y20" s="48">
        <f t="shared" si="4"/>
        <v>970</v>
      </c>
      <c r="Z20" s="58"/>
      <c r="AA20" s="52">
        <v>953</v>
      </c>
      <c r="AB20" s="53"/>
      <c r="AC20" s="48">
        <v>17</v>
      </c>
      <c r="AD20" s="49"/>
      <c r="AE20" s="5"/>
      <c r="AF20" s="6"/>
      <c r="AG20" s="6"/>
      <c r="AH20" s="6"/>
      <c r="AI20" s="6"/>
      <c r="AJ20" s="6"/>
      <c r="AK20" s="6"/>
      <c r="AL20" s="6"/>
    </row>
    <row r="21" spans="2:38" s="7" customFormat="1" ht="30" customHeight="1" x14ac:dyDescent="0.15">
      <c r="B21" s="3"/>
      <c r="C21" s="76" t="s">
        <v>14</v>
      </c>
      <c r="D21" s="76"/>
      <c r="E21" s="4"/>
      <c r="F21" s="45"/>
      <c r="G21" s="95">
        <f t="shared" si="0"/>
        <v>470</v>
      </c>
      <c r="H21" s="66"/>
      <c r="I21" s="58"/>
      <c r="J21" s="48">
        <f t="shared" si="1"/>
        <v>453</v>
      </c>
      <c r="K21" s="66"/>
      <c r="L21" s="58"/>
      <c r="M21" s="48">
        <f t="shared" si="2"/>
        <v>17</v>
      </c>
      <c r="N21" s="66"/>
      <c r="O21" s="58"/>
      <c r="P21" s="52">
        <f t="shared" si="3"/>
        <v>8</v>
      </c>
      <c r="Q21" s="62"/>
      <c r="R21" s="53"/>
      <c r="S21" s="48">
        <v>8</v>
      </c>
      <c r="T21" s="66"/>
      <c r="U21" s="58"/>
      <c r="V21" s="52">
        <v>0</v>
      </c>
      <c r="W21" s="62"/>
      <c r="X21" s="53"/>
      <c r="Y21" s="48">
        <f t="shared" si="4"/>
        <v>462</v>
      </c>
      <c r="Z21" s="58"/>
      <c r="AA21" s="52">
        <v>445</v>
      </c>
      <c r="AB21" s="53"/>
      <c r="AC21" s="48">
        <v>17</v>
      </c>
      <c r="AD21" s="49"/>
      <c r="AE21" s="5"/>
      <c r="AF21" s="6"/>
      <c r="AG21" s="6"/>
      <c r="AH21" s="6"/>
      <c r="AI21" s="6"/>
      <c r="AJ21" s="6"/>
      <c r="AK21" s="6"/>
      <c r="AL21" s="6"/>
    </row>
    <row r="22" spans="2:38" s="7" customFormat="1" ht="30" customHeight="1" x14ac:dyDescent="0.15">
      <c r="B22" s="3"/>
      <c r="C22" s="76" t="s">
        <v>15</v>
      </c>
      <c r="D22" s="76"/>
      <c r="E22" s="4"/>
      <c r="F22" s="45"/>
      <c r="G22" s="95">
        <f t="shared" si="0"/>
        <v>1328154</v>
      </c>
      <c r="H22" s="66"/>
      <c r="I22" s="58"/>
      <c r="J22" s="48">
        <f t="shared" si="1"/>
        <v>1307128</v>
      </c>
      <c r="K22" s="66"/>
      <c r="L22" s="58"/>
      <c r="M22" s="48">
        <f t="shared" si="2"/>
        <v>21026</v>
      </c>
      <c r="N22" s="66"/>
      <c r="O22" s="58"/>
      <c r="P22" s="52">
        <f t="shared" si="3"/>
        <v>1324348</v>
      </c>
      <c r="Q22" s="62"/>
      <c r="R22" s="53"/>
      <c r="S22" s="48">
        <v>1303550</v>
      </c>
      <c r="T22" s="66"/>
      <c r="U22" s="58"/>
      <c r="V22" s="52">
        <v>20798</v>
      </c>
      <c r="W22" s="62"/>
      <c r="X22" s="53"/>
      <c r="Y22" s="48">
        <f t="shared" si="4"/>
        <v>3806</v>
      </c>
      <c r="Z22" s="58"/>
      <c r="AA22" s="52">
        <v>3578</v>
      </c>
      <c r="AB22" s="53"/>
      <c r="AC22" s="48">
        <v>228</v>
      </c>
      <c r="AD22" s="49"/>
      <c r="AE22" s="5"/>
      <c r="AF22" s="6"/>
      <c r="AG22" s="6"/>
      <c r="AH22" s="6"/>
      <c r="AI22" s="6"/>
      <c r="AJ22" s="6"/>
      <c r="AK22" s="6"/>
      <c r="AL22" s="6"/>
    </row>
    <row r="23" spans="2:38" s="7" customFormat="1" ht="30" customHeight="1" x14ac:dyDescent="0.15">
      <c r="B23" s="3"/>
      <c r="C23" s="76" t="s">
        <v>59</v>
      </c>
      <c r="D23" s="76"/>
      <c r="E23" s="4"/>
      <c r="F23" s="45"/>
      <c r="G23" s="95">
        <f t="shared" si="0"/>
        <v>3629</v>
      </c>
      <c r="H23" s="66"/>
      <c r="I23" s="58"/>
      <c r="J23" s="48">
        <f t="shared" si="1"/>
        <v>3053</v>
      </c>
      <c r="K23" s="66"/>
      <c r="L23" s="58"/>
      <c r="M23" s="48">
        <f t="shared" si="2"/>
        <v>576</v>
      </c>
      <c r="N23" s="66"/>
      <c r="O23" s="58"/>
      <c r="P23" s="52">
        <f t="shared" si="3"/>
        <v>3614</v>
      </c>
      <c r="Q23" s="62"/>
      <c r="R23" s="53"/>
      <c r="S23" s="48">
        <v>3041</v>
      </c>
      <c r="T23" s="66"/>
      <c r="U23" s="58"/>
      <c r="V23" s="52">
        <v>573</v>
      </c>
      <c r="W23" s="62"/>
      <c r="X23" s="53"/>
      <c r="Y23" s="48">
        <f t="shared" si="4"/>
        <v>15</v>
      </c>
      <c r="Z23" s="58"/>
      <c r="AA23" s="52">
        <v>12</v>
      </c>
      <c r="AB23" s="53"/>
      <c r="AC23" s="48">
        <v>3</v>
      </c>
      <c r="AD23" s="49"/>
      <c r="AE23" s="5"/>
      <c r="AF23" s="6"/>
      <c r="AG23" s="6"/>
      <c r="AH23" s="6"/>
      <c r="AI23" s="6"/>
      <c r="AJ23" s="6"/>
      <c r="AK23" s="6"/>
      <c r="AL23" s="6"/>
    </row>
    <row r="24" spans="2:38" s="7" customFormat="1" ht="30" customHeight="1" x14ac:dyDescent="0.15">
      <c r="B24" s="3"/>
      <c r="C24" s="76" t="s">
        <v>19</v>
      </c>
      <c r="D24" s="76"/>
      <c r="E24" s="4"/>
      <c r="F24" s="45"/>
      <c r="G24" s="95">
        <f t="shared" si="0"/>
        <v>4208</v>
      </c>
      <c r="H24" s="66"/>
      <c r="I24" s="58"/>
      <c r="J24" s="48">
        <f t="shared" si="1"/>
        <v>1991</v>
      </c>
      <c r="K24" s="66"/>
      <c r="L24" s="58"/>
      <c r="M24" s="48">
        <f t="shared" si="2"/>
        <v>2217</v>
      </c>
      <c r="N24" s="66"/>
      <c r="O24" s="58"/>
      <c r="P24" s="52">
        <f t="shared" si="3"/>
        <v>3845</v>
      </c>
      <c r="Q24" s="62"/>
      <c r="R24" s="53"/>
      <c r="S24" s="48">
        <v>1927</v>
      </c>
      <c r="T24" s="66"/>
      <c r="U24" s="58"/>
      <c r="V24" s="52">
        <v>1918</v>
      </c>
      <c r="W24" s="62"/>
      <c r="X24" s="53"/>
      <c r="Y24" s="48">
        <f t="shared" si="4"/>
        <v>363</v>
      </c>
      <c r="Z24" s="58"/>
      <c r="AA24" s="52">
        <v>64</v>
      </c>
      <c r="AB24" s="53"/>
      <c r="AC24" s="48">
        <v>299</v>
      </c>
      <c r="AD24" s="49"/>
      <c r="AE24" s="5"/>
      <c r="AF24" s="6"/>
      <c r="AG24" s="6"/>
      <c r="AH24" s="6"/>
      <c r="AI24" s="6"/>
      <c r="AJ24" s="6"/>
      <c r="AK24" s="6"/>
      <c r="AL24" s="6"/>
    </row>
    <row r="25" spans="2:38" s="7" customFormat="1" ht="30" customHeight="1" x14ac:dyDescent="0.15">
      <c r="B25" s="3"/>
      <c r="C25" s="76" t="s">
        <v>60</v>
      </c>
      <c r="D25" s="76"/>
      <c r="E25" s="4"/>
      <c r="F25" s="45"/>
      <c r="G25" s="95">
        <f t="shared" si="0"/>
        <v>12152</v>
      </c>
      <c r="H25" s="66"/>
      <c r="I25" s="58"/>
      <c r="J25" s="48">
        <f t="shared" si="1"/>
        <v>12055</v>
      </c>
      <c r="K25" s="66"/>
      <c r="L25" s="58"/>
      <c r="M25" s="48">
        <f t="shared" si="2"/>
        <v>97</v>
      </c>
      <c r="N25" s="66"/>
      <c r="O25" s="58"/>
      <c r="P25" s="52">
        <f t="shared" si="3"/>
        <v>11331</v>
      </c>
      <c r="Q25" s="62"/>
      <c r="R25" s="53"/>
      <c r="S25" s="48">
        <v>11249</v>
      </c>
      <c r="T25" s="66"/>
      <c r="U25" s="58"/>
      <c r="V25" s="52">
        <v>82</v>
      </c>
      <c r="W25" s="62"/>
      <c r="X25" s="53"/>
      <c r="Y25" s="48">
        <f t="shared" si="4"/>
        <v>821</v>
      </c>
      <c r="Z25" s="58"/>
      <c r="AA25" s="52">
        <v>806</v>
      </c>
      <c r="AB25" s="53"/>
      <c r="AC25" s="48">
        <v>15</v>
      </c>
      <c r="AD25" s="49"/>
      <c r="AE25" s="5"/>
      <c r="AF25" s="6"/>
      <c r="AG25" s="6"/>
      <c r="AH25" s="6"/>
      <c r="AI25" s="6"/>
      <c r="AJ25" s="6"/>
      <c r="AK25" s="6"/>
      <c r="AL25" s="6"/>
    </row>
    <row r="26" spans="2:38" s="7" customFormat="1" ht="30" customHeight="1" x14ac:dyDescent="0.15">
      <c r="B26" s="3"/>
      <c r="C26" s="76" t="s">
        <v>16</v>
      </c>
      <c r="D26" s="76"/>
      <c r="E26" s="4"/>
      <c r="F26" s="45"/>
      <c r="G26" s="95">
        <f t="shared" si="0"/>
        <v>21528</v>
      </c>
      <c r="H26" s="66"/>
      <c r="I26" s="58"/>
      <c r="J26" s="48">
        <f t="shared" si="1"/>
        <v>19533</v>
      </c>
      <c r="K26" s="66"/>
      <c r="L26" s="58"/>
      <c r="M26" s="48">
        <f t="shared" si="2"/>
        <v>1995</v>
      </c>
      <c r="N26" s="66"/>
      <c r="O26" s="58"/>
      <c r="P26" s="52">
        <f t="shared" si="3"/>
        <v>21403</v>
      </c>
      <c r="Q26" s="62"/>
      <c r="R26" s="53"/>
      <c r="S26" s="48">
        <v>19439</v>
      </c>
      <c r="T26" s="66"/>
      <c r="U26" s="58"/>
      <c r="V26" s="52">
        <v>1964</v>
      </c>
      <c r="W26" s="62"/>
      <c r="X26" s="53"/>
      <c r="Y26" s="48">
        <f t="shared" si="4"/>
        <v>125</v>
      </c>
      <c r="Z26" s="58"/>
      <c r="AA26" s="52">
        <v>94</v>
      </c>
      <c r="AB26" s="53"/>
      <c r="AC26" s="48">
        <v>31</v>
      </c>
      <c r="AD26" s="49"/>
      <c r="AE26" s="5"/>
      <c r="AF26" s="6"/>
      <c r="AG26" s="6"/>
      <c r="AH26" s="6"/>
      <c r="AI26" s="6"/>
      <c r="AJ26" s="6"/>
      <c r="AK26" s="6"/>
      <c r="AL26" s="6"/>
    </row>
    <row r="27" spans="2:38" s="7" customFormat="1" ht="30" customHeight="1" x14ac:dyDescent="0.15">
      <c r="B27" s="3"/>
      <c r="C27" s="76" t="s">
        <v>17</v>
      </c>
      <c r="D27" s="76"/>
      <c r="E27" s="4"/>
      <c r="F27" s="45"/>
      <c r="G27" s="95">
        <f t="shared" si="0"/>
        <v>206778</v>
      </c>
      <c r="H27" s="66"/>
      <c r="I27" s="58"/>
      <c r="J27" s="48">
        <f t="shared" si="1"/>
        <v>204124</v>
      </c>
      <c r="K27" s="66"/>
      <c r="L27" s="58"/>
      <c r="M27" s="48">
        <f t="shared" si="2"/>
        <v>2654</v>
      </c>
      <c r="N27" s="66"/>
      <c r="O27" s="58"/>
      <c r="P27" s="52">
        <f t="shared" si="3"/>
        <v>206608</v>
      </c>
      <c r="Q27" s="62"/>
      <c r="R27" s="53"/>
      <c r="S27" s="48">
        <v>203959</v>
      </c>
      <c r="T27" s="66"/>
      <c r="U27" s="58"/>
      <c r="V27" s="52">
        <v>2649</v>
      </c>
      <c r="W27" s="62"/>
      <c r="X27" s="53"/>
      <c r="Y27" s="48">
        <f t="shared" si="4"/>
        <v>170</v>
      </c>
      <c r="Z27" s="58"/>
      <c r="AA27" s="52">
        <v>165</v>
      </c>
      <c r="AB27" s="53"/>
      <c r="AC27" s="48">
        <v>5</v>
      </c>
      <c r="AD27" s="49"/>
      <c r="AE27" s="5"/>
      <c r="AF27" s="6"/>
      <c r="AG27" s="6"/>
      <c r="AH27" s="6"/>
      <c r="AI27" s="6"/>
      <c r="AJ27" s="6"/>
      <c r="AK27" s="6"/>
      <c r="AL27" s="6"/>
    </row>
    <row r="28" spans="2:38" s="7" customFormat="1" ht="30" customHeight="1" x14ac:dyDescent="0.15">
      <c r="B28" s="3"/>
      <c r="C28" s="109" t="s">
        <v>20</v>
      </c>
      <c r="D28" s="109"/>
      <c r="E28" s="4"/>
      <c r="F28" s="45"/>
      <c r="G28" s="95">
        <f t="shared" si="0"/>
        <v>54695</v>
      </c>
      <c r="H28" s="66"/>
      <c r="I28" s="58"/>
      <c r="J28" s="48">
        <f t="shared" si="1"/>
        <v>52539</v>
      </c>
      <c r="K28" s="66"/>
      <c r="L28" s="58"/>
      <c r="M28" s="48">
        <f t="shared" si="2"/>
        <v>2156</v>
      </c>
      <c r="N28" s="66"/>
      <c r="O28" s="58"/>
      <c r="P28" s="52">
        <f t="shared" si="3"/>
        <v>48339</v>
      </c>
      <c r="Q28" s="62"/>
      <c r="R28" s="53"/>
      <c r="S28" s="48">
        <v>46281</v>
      </c>
      <c r="T28" s="66"/>
      <c r="U28" s="58"/>
      <c r="V28" s="52">
        <v>2058</v>
      </c>
      <c r="W28" s="62"/>
      <c r="X28" s="53"/>
      <c r="Y28" s="48">
        <f t="shared" si="4"/>
        <v>6356</v>
      </c>
      <c r="Z28" s="58"/>
      <c r="AA28" s="52">
        <v>6258</v>
      </c>
      <c r="AB28" s="53"/>
      <c r="AC28" s="48">
        <v>98</v>
      </c>
      <c r="AD28" s="49"/>
      <c r="AE28" s="5"/>
      <c r="AF28" s="6"/>
      <c r="AG28" s="6"/>
      <c r="AH28" s="6"/>
      <c r="AI28" s="6"/>
      <c r="AJ28" s="6"/>
      <c r="AK28" s="6"/>
      <c r="AL28" s="6"/>
    </row>
    <row r="29" spans="2:38" s="7" customFormat="1" ht="30" customHeight="1" thickBot="1" x14ac:dyDescent="0.2">
      <c r="B29" s="8"/>
      <c r="C29" s="98" t="s">
        <v>21</v>
      </c>
      <c r="D29" s="98"/>
      <c r="E29" s="9"/>
      <c r="F29" s="46"/>
      <c r="G29" s="121">
        <f t="shared" si="0"/>
        <v>300903</v>
      </c>
      <c r="H29" s="67"/>
      <c r="I29" s="59"/>
      <c r="J29" s="70">
        <f t="shared" si="1"/>
        <v>286482</v>
      </c>
      <c r="K29" s="67"/>
      <c r="L29" s="59"/>
      <c r="M29" s="68">
        <f t="shared" si="2"/>
        <v>14421</v>
      </c>
      <c r="N29" s="67"/>
      <c r="O29" s="59"/>
      <c r="P29" s="69">
        <f t="shared" si="3"/>
        <v>228307</v>
      </c>
      <c r="Q29" s="63"/>
      <c r="R29" s="61"/>
      <c r="S29" s="50">
        <v>217320</v>
      </c>
      <c r="T29" s="67"/>
      <c r="U29" s="59"/>
      <c r="V29" s="60">
        <v>10987</v>
      </c>
      <c r="W29" s="63"/>
      <c r="X29" s="61"/>
      <c r="Y29" s="50">
        <f t="shared" si="4"/>
        <v>72596</v>
      </c>
      <c r="Z29" s="59"/>
      <c r="AA29" s="60">
        <v>69162</v>
      </c>
      <c r="AB29" s="61"/>
      <c r="AC29" s="50">
        <v>3434</v>
      </c>
      <c r="AD29" s="51"/>
      <c r="AE29" s="5"/>
      <c r="AF29" s="6"/>
      <c r="AG29" s="6"/>
      <c r="AH29" s="6"/>
      <c r="AI29" s="6"/>
      <c r="AJ29" s="6"/>
      <c r="AK29" s="6"/>
      <c r="AL29" s="6"/>
    </row>
    <row r="30" spans="2:38" s="7" customFormat="1" x14ac:dyDescent="0.15">
      <c r="B30" s="5"/>
      <c r="C30" s="5"/>
      <c r="D30" s="5"/>
      <c r="E30" s="5"/>
      <c r="F30" s="5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2:38" s="7" customFormat="1" x14ac:dyDescent="0.15">
      <c r="B31" s="5"/>
      <c r="C31" s="5"/>
      <c r="D31" s="5"/>
      <c r="E31" s="5"/>
      <c r="F31" s="5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2:38" s="7" customFormat="1" x14ac:dyDescent="0.15">
      <c r="B32" s="5"/>
      <c r="C32" s="5"/>
      <c r="D32" s="5"/>
      <c r="E32" s="5"/>
      <c r="F32" s="5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2:31" s="7" customFormat="1" x14ac:dyDescent="0.15"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2:31" s="7" customFormat="1" ht="18" customHeight="1" thickBot="1" x14ac:dyDescent="0.2">
      <c r="B34" s="72" t="s">
        <v>61</v>
      </c>
      <c r="C34" s="72"/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</row>
    <row r="35" spans="2:31" s="7" customFormat="1" ht="15" customHeight="1" x14ac:dyDescent="0.15">
      <c r="B35" s="100" t="s">
        <v>33</v>
      </c>
      <c r="C35" s="101"/>
      <c r="D35" s="102"/>
      <c r="E35" s="20"/>
      <c r="F35" s="115" t="s">
        <v>22</v>
      </c>
      <c r="G35" s="116"/>
      <c r="H35" s="83" t="s">
        <v>23</v>
      </c>
      <c r="I35" s="84"/>
      <c r="J35" s="84"/>
      <c r="K35" s="84"/>
      <c r="L35" s="84"/>
      <c r="M35" s="85"/>
      <c r="N35" s="83" t="s">
        <v>34</v>
      </c>
      <c r="O35" s="84"/>
      <c r="P35" s="84"/>
      <c r="Q35" s="85"/>
      <c r="R35" s="83" t="s">
        <v>44</v>
      </c>
      <c r="S35" s="84"/>
      <c r="T35" s="84"/>
      <c r="U35" s="85"/>
      <c r="V35" s="83" t="s">
        <v>28</v>
      </c>
      <c r="W35" s="84"/>
      <c r="X35" s="84"/>
      <c r="Y35" s="84"/>
      <c r="Z35" s="84"/>
      <c r="AA35" s="85"/>
      <c r="AB35" s="110" t="s">
        <v>37</v>
      </c>
      <c r="AC35" s="110" t="s">
        <v>38</v>
      </c>
      <c r="AD35" s="112" t="s">
        <v>39</v>
      </c>
      <c r="AE35" s="5"/>
    </row>
    <row r="36" spans="2:31" s="7" customFormat="1" ht="15" customHeight="1" x14ac:dyDescent="0.15">
      <c r="B36" s="103"/>
      <c r="C36" s="104"/>
      <c r="D36" s="105"/>
      <c r="E36" s="21"/>
      <c r="F36" s="117"/>
      <c r="G36" s="118"/>
      <c r="H36" s="114" t="s">
        <v>40</v>
      </c>
      <c r="I36" s="80" t="s">
        <v>43</v>
      </c>
      <c r="J36" s="80" t="s">
        <v>52</v>
      </c>
      <c r="K36" s="78" t="s">
        <v>24</v>
      </c>
      <c r="L36" s="79"/>
      <c r="M36" s="80" t="s">
        <v>27</v>
      </c>
      <c r="N36" s="80" t="s">
        <v>53</v>
      </c>
      <c r="O36" s="80" t="s">
        <v>54</v>
      </c>
      <c r="P36" s="78" t="s">
        <v>24</v>
      </c>
      <c r="Q36" s="86"/>
      <c r="R36" s="78" t="s">
        <v>29</v>
      </c>
      <c r="S36" s="86"/>
      <c r="T36" s="78" t="s">
        <v>24</v>
      </c>
      <c r="U36" s="86"/>
      <c r="V36" s="78" t="s">
        <v>29</v>
      </c>
      <c r="W36" s="86"/>
      <c r="X36" s="78" t="s">
        <v>24</v>
      </c>
      <c r="Y36" s="86"/>
      <c r="Z36" s="114" t="s">
        <v>31</v>
      </c>
      <c r="AA36" s="114" t="s">
        <v>36</v>
      </c>
      <c r="AB36" s="111"/>
      <c r="AC36" s="111"/>
      <c r="AD36" s="113"/>
      <c r="AE36" s="5"/>
    </row>
    <row r="37" spans="2:31" s="7" customFormat="1" ht="24" customHeight="1" x14ac:dyDescent="0.15">
      <c r="B37" s="106"/>
      <c r="C37" s="107"/>
      <c r="D37" s="108"/>
      <c r="E37" s="21"/>
      <c r="F37" s="119"/>
      <c r="G37" s="120"/>
      <c r="H37" s="81"/>
      <c r="I37" s="81"/>
      <c r="J37" s="81"/>
      <c r="K37" s="42" t="s">
        <v>25</v>
      </c>
      <c r="L37" s="42" t="s">
        <v>26</v>
      </c>
      <c r="M37" s="99"/>
      <c r="N37" s="82"/>
      <c r="O37" s="82"/>
      <c r="P37" s="42" t="s">
        <v>25</v>
      </c>
      <c r="Q37" s="42" t="s">
        <v>26</v>
      </c>
      <c r="R37" s="42" t="s">
        <v>25</v>
      </c>
      <c r="S37" s="42" t="s">
        <v>26</v>
      </c>
      <c r="T37" s="42" t="s">
        <v>25</v>
      </c>
      <c r="U37" s="42" t="s">
        <v>26</v>
      </c>
      <c r="V37" s="40" t="s">
        <v>25</v>
      </c>
      <c r="W37" s="40" t="s">
        <v>30</v>
      </c>
      <c r="X37" s="40" t="s">
        <v>25</v>
      </c>
      <c r="Y37" s="42" t="s">
        <v>30</v>
      </c>
      <c r="Z37" s="81"/>
      <c r="AA37" s="81"/>
      <c r="AB37" s="111"/>
      <c r="AC37" s="111"/>
      <c r="AD37" s="113"/>
      <c r="AE37" s="5"/>
    </row>
    <row r="38" spans="2:31" s="7" customFormat="1" ht="30" customHeight="1" x14ac:dyDescent="0.15">
      <c r="B38" s="10"/>
      <c r="C38" s="76" t="s">
        <v>4</v>
      </c>
      <c r="D38" s="76"/>
      <c r="E38" s="11"/>
      <c r="F38" s="12"/>
      <c r="G38" s="22">
        <f>SUM(H38:AD38)</f>
        <v>5711488</v>
      </c>
      <c r="H38" s="23">
        <v>1267</v>
      </c>
      <c r="I38" s="24">
        <v>131</v>
      </c>
      <c r="J38" s="25">
        <v>72</v>
      </c>
      <c r="K38" s="25">
        <v>8598</v>
      </c>
      <c r="L38" s="25">
        <v>30968</v>
      </c>
      <c r="M38" s="26">
        <v>349</v>
      </c>
      <c r="N38" s="26">
        <v>1833</v>
      </c>
      <c r="O38" s="24">
        <v>241</v>
      </c>
      <c r="P38" s="24">
        <v>18379</v>
      </c>
      <c r="Q38" s="24">
        <v>26415</v>
      </c>
      <c r="R38" s="24">
        <v>813</v>
      </c>
      <c r="S38" s="24">
        <v>229</v>
      </c>
      <c r="T38" s="24">
        <v>86160</v>
      </c>
      <c r="U38" s="24">
        <v>33529</v>
      </c>
      <c r="V38" s="24">
        <v>2865055</v>
      </c>
      <c r="W38" s="24">
        <v>79823</v>
      </c>
      <c r="X38" s="24">
        <v>285305</v>
      </c>
      <c r="Y38" s="24">
        <v>5611</v>
      </c>
      <c r="Z38" s="24">
        <v>1769657</v>
      </c>
      <c r="AA38" s="24">
        <v>2938</v>
      </c>
      <c r="AB38" s="23">
        <v>151073</v>
      </c>
      <c r="AC38" s="24">
        <v>343023</v>
      </c>
      <c r="AD38" s="27">
        <v>19</v>
      </c>
      <c r="AE38" s="5"/>
    </row>
    <row r="39" spans="2:31" s="7" customFormat="1" ht="30" customHeight="1" x14ac:dyDescent="0.15">
      <c r="B39" s="96" t="s">
        <v>32</v>
      </c>
      <c r="C39" s="13"/>
      <c r="D39" s="41" t="s">
        <v>5</v>
      </c>
      <c r="E39" s="11"/>
      <c r="F39" s="12"/>
      <c r="G39" s="22">
        <f>SUM(H39:AD39)</f>
        <v>18607</v>
      </c>
      <c r="H39" s="24">
        <v>4</v>
      </c>
      <c r="I39" s="24">
        <v>1</v>
      </c>
      <c r="J39" s="25">
        <v>1</v>
      </c>
      <c r="K39" s="25">
        <v>20</v>
      </c>
      <c r="L39" s="25">
        <v>17</v>
      </c>
      <c r="M39" s="26">
        <v>26</v>
      </c>
      <c r="N39" s="26">
        <v>13</v>
      </c>
      <c r="O39" s="24">
        <v>5</v>
      </c>
      <c r="P39" s="24">
        <v>182</v>
      </c>
      <c r="Q39" s="24">
        <v>31</v>
      </c>
      <c r="R39" s="24">
        <v>16</v>
      </c>
      <c r="S39" s="24">
        <v>2</v>
      </c>
      <c r="T39" s="24">
        <v>565</v>
      </c>
      <c r="U39" s="24">
        <v>37</v>
      </c>
      <c r="V39" s="24">
        <v>5722</v>
      </c>
      <c r="W39" s="24">
        <v>22</v>
      </c>
      <c r="X39" s="24">
        <v>606</v>
      </c>
      <c r="Y39" s="24">
        <v>11</v>
      </c>
      <c r="Z39" s="24">
        <v>7186</v>
      </c>
      <c r="AA39" s="24">
        <v>8</v>
      </c>
      <c r="AB39" s="24">
        <v>1623</v>
      </c>
      <c r="AC39" s="24">
        <v>2506</v>
      </c>
      <c r="AD39" s="28">
        <v>3</v>
      </c>
      <c r="AE39" s="14"/>
    </row>
    <row r="40" spans="2:31" s="7" customFormat="1" ht="30" customHeight="1" x14ac:dyDescent="0.15">
      <c r="B40" s="96"/>
      <c r="C40" s="13"/>
      <c r="D40" s="41" t="s">
        <v>6</v>
      </c>
      <c r="E40" s="11"/>
      <c r="F40" s="12"/>
      <c r="G40" s="22">
        <f t="shared" ref="G40:G49" si="5">SUM(H40:AD40)</f>
        <v>495</v>
      </c>
      <c r="H40" s="24">
        <v>0</v>
      </c>
      <c r="I40" s="24">
        <v>0</v>
      </c>
      <c r="J40" s="25">
        <v>0</v>
      </c>
      <c r="K40" s="25">
        <v>1</v>
      </c>
      <c r="L40" s="25">
        <v>3</v>
      </c>
      <c r="M40" s="26">
        <v>0</v>
      </c>
      <c r="N40" s="26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3</v>
      </c>
      <c r="U40" s="24">
        <v>0</v>
      </c>
      <c r="V40" s="24">
        <v>198</v>
      </c>
      <c r="W40" s="24">
        <v>4</v>
      </c>
      <c r="X40" s="24">
        <v>14</v>
      </c>
      <c r="Y40" s="24">
        <v>1</v>
      </c>
      <c r="Z40" s="24">
        <v>240</v>
      </c>
      <c r="AA40" s="24">
        <v>0</v>
      </c>
      <c r="AB40" s="24">
        <v>7</v>
      </c>
      <c r="AC40" s="24">
        <v>24</v>
      </c>
      <c r="AD40" s="28">
        <v>0</v>
      </c>
      <c r="AE40" s="5"/>
    </row>
    <row r="41" spans="2:31" s="7" customFormat="1" ht="30" customHeight="1" x14ac:dyDescent="0.15">
      <c r="B41" s="96"/>
      <c r="C41" s="13"/>
      <c r="D41" s="41" t="s">
        <v>7</v>
      </c>
      <c r="E41" s="11"/>
      <c r="F41" s="12"/>
      <c r="G41" s="22">
        <f t="shared" si="5"/>
        <v>24939</v>
      </c>
      <c r="H41" s="24">
        <v>0</v>
      </c>
      <c r="I41" s="24">
        <v>0</v>
      </c>
      <c r="J41" s="25">
        <v>0</v>
      </c>
      <c r="K41" s="25">
        <v>13</v>
      </c>
      <c r="L41" s="25">
        <v>49</v>
      </c>
      <c r="M41" s="26">
        <v>3</v>
      </c>
      <c r="N41" s="26">
        <v>1</v>
      </c>
      <c r="O41" s="24">
        <v>1</v>
      </c>
      <c r="P41" s="24">
        <v>19</v>
      </c>
      <c r="Q41" s="24">
        <v>20</v>
      </c>
      <c r="R41" s="24">
        <v>4</v>
      </c>
      <c r="S41" s="24">
        <v>1</v>
      </c>
      <c r="T41" s="24">
        <v>122</v>
      </c>
      <c r="U41" s="24">
        <v>16</v>
      </c>
      <c r="V41" s="47">
        <v>10621</v>
      </c>
      <c r="W41" s="24">
        <v>12</v>
      </c>
      <c r="X41" s="24">
        <v>871</v>
      </c>
      <c r="Y41" s="24">
        <v>7</v>
      </c>
      <c r="Z41" s="24">
        <v>11038</v>
      </c>
      <c r="AA41" s="24">
        <v>19</v>
      </c>
      <c r="AB41" s="24">
        <v>590</v>
      </c>
      <c r="AC41" s="24">
        <v>1532</v>
      </c>
      <c r="AD41" s="28">
        <v>0</v>
      </c>
      <c r="AE41" s="5"/>
    </row>
    <row r="42" spans="2:31" s="7" customFormat="1" ht="30" customHeight="1" x14ac:dyDescent="0.15">
      <c r="B42" s="96"/>
      <c r="C42" s="13"/>
      <c r="D42" s="41" t="s">
        <v>8</v>
      </c>
      <c r="E42" s="11"/>
      <c r="F42" s="12"/>
      <c r="G42" s="22">
        <f t="shared" si="5"/>
        <v>1137255</v>
      </c>
      <c r="H42" s="24">
        <v>46</v>
      </c>
      <c r="I42" s="24">
        <v>8</v>
      </c>
      <c r="J42" s="25">
        <v>4</v>
      </c>
      <c r="K42" s="25">
        <v>554</v>
      </c>
      <c r="L42" s="25">
        <v>2444</v>
      </c>
      <c r="M42" s="26">
        <v>1</v>
      </c>
      <c r="N42" s="26">
        <v>271</v>
      </c>
      <c r="O42" s="26">
        <v>29</v>
      </c>
      <c r="P42" s="26">
        <v>2128</v>
      </c>
      <c r="Q42" s="24">
        <v>3687</v>
      </c>
      <c r="R42" s="24">
        <v>96</v>
      </c>
      <c r="S42" s="24">
        <v>49</v>
      </c>
      <c r="T42" s="24">
        <v>10156</v>
      </c>
      <c r="U42" s="24">
        <v>3349</v>
      </c>
      <c r="V42" s="24">
        <v>707698</v>
      </c>
      <c r="W42" s="24">
        <v>6591</v>
      </c>
      <c r="X42" s="24">
        <v>60553</v>
      </c>
      <c r="Y42" s="24">
        <v>900</v>
      </c>
      <c r="Z42" s="24">
        <v>248086</v>
      </c>
      <c r="AA42" s="24">
        <v>19</v>
      </c>
      <c r="AB42" s="24">
        <v>33849</v>
      </c>
      <c r="AC42" s="24">
        <v>56737</v>
      </c>
      <c r="AD42" s="28">
        <v>0</v>
      </c>
      <c r="AE42" s="5"/>
    </row>
    <row r="43" spans="2:31" s="7" customFormat="1" ht="30" customHeight="1" x14ac:dyDescent="0.15">
      <c r="B43" s="96"/>
      <c r="C43" s="13"/>
      <c r="D43" s="41" t="s">
        <v>10</v>
      </c>
      <c r="E43" s="11"/>
      <c r="F43" s="12"/>
      <c r="G43" s="22">
        <f t="shared" si="5"/>
        <v>673095</v>
      </c>
      <c r="H43" s="24">
        <v>114</v>
      </c>
      <c r="I43" s="24">
        <v>14</v>
      </c>
      <c r="J43" s="25">
        <v>8</v>
      </c>
      <c r="K43" s="25">
        <v>579</v>
      </c>
      <c r="L43" s="25">
        <v>1255</v>
      </c>
      <c r="M43" s="26">
        <v>32</v>
      </c>
      <c r="N43" s="26">
        <v>218</v>
      </c>
      <c r="O43" s="24">
        <v>26</v>
      </c>
      <c r="P43" s="24">
        <v>1286</v>
      </c>
      <c r="Q43" s="24">
        <v>1355</v>
      </c>
      <c r="R43" s="24">
        <v>90</v>
      </c>
      <c r="S43" s="24">
        <v>31</v>
      </c>
      <c r="T43" s="24">
        <v>10025</v>
      </c>
      <c r="U43" s="24">
        <v>4945</v>
      </c>
      <c r="V43" s="24">
        <v>346087</v>
      </c>
      <c r="W43" s="24">
        <v>14430</v>
      </c>
      <c r="X43" s="24">
        <v>29209</v>
      </c>
      <c r="Y43" s="24">
        <v>753</v>
      </c>
      <c r="Z43" s="24">
        <v>208711</v>
      </c>
      <c r="AA43" s="24">
        <v>733</v>
      </c>
      <c r="AB43" s="24">
        <v>19543</v>
      </c>
      <c r="AC43" s="24">
        <v>33651</v>
      </c>
      <c r="AD43" s="28">
        <v>0</v>
      </c>
      <c r="AE43" s="5"/>
    </row>
    <row r="44" spans="2:31" s="7" customFormat="1" ht="30" customHeight="1" x14ac:dyDescent="0.15">
      <c r="B44" s="96"/>
      <c r="C44" s="13"/>
      <c r="D44" s="41" t="s">
        <v>17</v>
      </c>
      <c r="E44" s="11"/>
      <c r="F44" s="12"/>
      <c r="G44" s="22">
        <f t="shared" si="5"/>
        <v>206778</v>
      </c>
      <c r="H44" s="24">
        <v>54</v>
      </c>
      <c r="I44" s="24">
        <v>4</v>
      </c>
      <c r="J44" s="25">
        <v>0</v>
      </c>
      <c r="K44" s="25">
        <v>69</v>
      </c>
      <c r="L44" s="25">
        <v>409</v>
      </c>
      <c r="M44" s="26">
        <v>17</v>
      </c>
      <c r="N44" s="26">
        <v>68</v>
      </c>
      <c r="O44" s="24">
        <v>7</v>
      </c>
      <c r="P44" s="24">
        <v>303</v>
      </c>
      <c r="Q44" s="24">
        <v>406</v>
      </c>
      <c r="R44" s="24">
        <v>15</v>
      </c>
      <c r="S44" s="24">
        <v>4</v>
      </c>
      <c r="T44" s="24">
        <v>2982</v>
      </c>
      <c r="U44" s="24">
        <v>2049</v>
      </c>
      <c r="V44" s="24">
        <v>103465</v>
      </c>
      <c r="W44" s="24">
        <v>3757</v>
      </c>
      <c r="X44" s="24">
        <v>14169</v>
      </c>
      <c r="Y44" s="24">
        <v>542</v>
      </c>
      <c r="Z44" s="24">
        <v>67334</v>
      </c>
      <c r="AA44" s="24">
        <v>167</v>
      </c>
      <c r="AB44" s="24">
        <v>3599</v>
      </c>
      <c r="AC44" s="24">
        <v>7342</v>
      </c>
      <c r="AD44" s="29">
        <v>16</v>
      </c>
      <c r="AE44" s="5"/>
    </row>
    <row r="45" spans="2:31" s="7" customFormat="1" ht="30" customHeight="1" x14ac:dyDescent="0.15">
      <c r="B45" s="96"/>
      <c r="C45" s="13"/>
      <c r="D45" s="41" t="s">
        <v>16</v>
      </c>
      <c r="E45" s="11"/>
      <c r="F45" s="12"/>
      <c r="G45" s="22">
        <f t="shared" si="5"/>
        <v>21528</v>
      </c>
      <c r="H45" s="24">
        <v>1</v>
      </c>
      <c r="I45" s="24">
        <v>0</v>
      </c>
      <c r="J45" s="25">
        <v>0</v>
      </c>
      <c r="K45" s="25">
        <v>398</v>
      </c>
      <c r="L45" s="25">
        <v>342</v>
      </c>
      <c r="M45" s="26">
        <v>0</v>
      </c>
      <c r="N45" s="26">
        <v>3</v>
      </c>
      <c r="O45" s="24">
        <v>2</v>
      </c>
      <c r="P45" s="24">
        <v>132</v>
      </c>
      <c r="Q45" s="24">
        <v>82</v>
      </c>
      <c r="R45" s="24">
        <v>4</v>
      </c>
      <c r="S45" s="24">
        <v>0</v>
      </c>
      <c r="T45" s="24">
        <v>113</v>
      </c>
      <c r="U45" s="24">
        <v>19</v>
      </c>
      <c r="V45" s="24">
        <v>4593</v>
      </c>
      <c r="W45" s="24">
        <v>6</v>
      </c>
      <c r="X45" s="24">
        <v>390</v>
      </c>
      <c r="Y45" s="24">
        <v>2</v>
      </c>
      <c r="Z45" s="24">
        <v>3934</v>
      </c>
      <c r="AA45" s="24">
        <v>83</v>
      </c>
      <c r="AB45" s="24">
        <v>3341</v>
      </c>
      <c r="AC45" s="24">
        <v>8083</v>
      </c>
      <c r="AD45" s="28">
        <v>0</v>
      </c>
      <c r="AE45" s="5"/>
    </row>
    <row r="46" spans="2:31" s="7" customFormat="1" ht="30" customHeight="1" x14ac:dyDescent="0.15">
      <c r="B46" s="96"/>
      <c r="C46" s="13"/>
      <c r="D46" s="41" t="s">
        <v>62</v>
      </c>
      <c r="E46" s="11"/>
      <c r="F46" s="12"/>
      <c r="G46" s="22">
        <f t="shared" si="5"/>
        <v>12152</v>
      </c>
      <c r="H46" s="24">
        <v>0</v>
      </c>
      <c r="I46" s="24">
        <v>0</v>
      </c>
      <c r="J46" s="25">
        <v>0</v>
      </c>
      <c r="K46" s="25">
        <v>1154</v>
      </c>
      <c r="L46" s="25">
        <v>588</v>
      </c>
      <c r="M46" s="26">
        <v>1</v>
      </c>
      <c r="N46" s="26">
        <v>0</v>
      </c>
      <c r="O46" s="24">
        <v>0</v>
      </c>
      <c r="P46" s="24">
        <v>1268</v>
      </c>
      <c r="Q46" s="24">
        <v>344</v>
      </c>
      <c r="R46" s="24">
        <v>7</v>
      </c>
      <c r="S46" s="24">
        <v>1</v>
      </c>
      <c r="T46" s="24">
        <v>3243</v>
      </c>
      <c r="U46" s="24">
        <v>221</v>
      </c>
      <c r="V46" s="24">
        <v>1014</v>
      </c>
      <c r="W46" s="24">
        <v>2</v>
      </c>
      <c r="X46" s="24">
        <v>391</v>
      </c>
      <c r="Y46" s="24">
        <v>2</v>
      </c>
      <c r="Z46" s="24">
        <v>3662</v>
      </c>
      <c r="AA46" s="24">
        <v>0</v>
      </c>
      <c r="AB46" s="24">
        <v>93</v>
      </c>
      <c r="AC46" s="24">
        <v>161</v>
      </c>
      <c r="AD46" s="28">
        <v>0</v>
      </c>
      <c r="AE46" s="5"/>
    </row>
    <row r="47" spans="2:31" s="7" customFormat="1" ht="30" customHeight="1" x14ac:dyDescent="0.15">
      <c r="B47" s="96"/>
      <c r="C47" s="13"/>
      <c r="D47" s="41" t="s">
        <v>9</v>
      </c>
      <c r="E47" s="11"/>
      <c r="F47" s="12"/>
      <c r="G47" s="22">
        <f t="shared" si="5"/>
        <v>641865</v>
      </c>
      <c r="H47" s="24">
        <v>433</v>
      </c>
      <c r="I47" s="24">
        <v>39</v>
      </c>
      <c r="J47" s="25">
        <v>25</v>
      </c>
      <c r="K47" s="25">
        <v>2210</v>
      </c>
      <c r="L47" s="25">
        <v>12456</v>
      </c>
      <c r="M47" s="26">
        <v>108</v>
      </c>
      <c r="N47" s="26">
        <v>348</v>
      </c>
      <c r="O47" s="24">
        <v>38</v>
      </c>
      <c r="P47" s="24">
        <v>2835</v>
      </c>
      <c r="Q47" s="24">
        <v>7890</v>
      </c>
      <c r="R47" s="24">
        <v>111</v>
      </c>
      <c r="S47" s="24">
        <v>16</v>
      </c>
      <c r="T47" s="24">
        <v>9786</v>
      </c>
      <c r="U47" s="24">
        <v>6635</v>
      </c>
      <c r="V47" s="24">
        <v>303867</v>
      </c>
      <c r="W47" s="24">
        <v>22030</v>
      </c>
      <c r="X47" s="24">
        <v>26906</v>
      </c>
      <c r="Y47" s="24">
        <v>769</v>
      </c>
      <c r="Z47" s="24">
        <v>188990</v>
      </c>
      <c r="AA47" s="24">
        <v>334</v>
      </c>
      <c r="AB47" s="24">
        <v>13591</v>
      </c>
      <c r="AC47" s="24">
        <v>42448</v>
      </c>
      <c r="AD47" s="28">
        <v>0</v>
      </c>
      <c r="AE47" s="5"/>
    </row>
    <row r="48" spans="2:31" s="7" customFormat="1" ht="30" customHeight="1" x14ac:dyDescent="0.15">
      <c r="B48" s="96"/>
      <c r="C48" s="13"/>
      <c r="D48" s="41" t="s">
        <v>15</v>
      </c>
      <c r="E48" s="11"/>
      <c r="F48" s="12"/>
      <c r="G48" s="22">
        <f t="shared" si="5"/>
        <v>1328154</v>
      </c>
      <c r="H48" s="24">
        <v>68</v>
      </c>
      <c r="I48" s="24">
        <v>5</v>
      </c>
      <c r="J48" s="25">
        <v>5</v>
      </c>
      <c r="K48" s="25">
        <v>443</v>
      </c>
      <c r="L48" s="25">
        <v>1504</v>
      </c>
      <c r="M48" s="26">
        <v>16</v>
      </c>
      <c r="N48" s="26">
        <v>195</v>
      </c>
      <c r="O48" s="24">
        <v>22</v>
      </c>
      <c r="P48" s="24">
        <v>1853</v>
      </c>
      <c r="Q48" s="24">
        <v>1749</v>
      </c>
      <c r="R48" s="24">
        <v>95</v>
      </c>
      <c r="S48" s="24">
        <v>26</v>
      </c>
      <c r="T48" s="24">
        <v>10779</v>
      </c>
      <c r="U48" s="24">
        <v>3362</v>
      </c>
      <c r="V48" s="24">
        <v>625359</v>
      </c>
      <c r="W48" s="24">
        <v>9771</v>
      </c>
      <c r="X48" s="24">
        <v>37277</v>
      </c>
      <c r="Y48" s="24">
        <v>652</v>
      </c>
      <c r="Z48" s="24">
        <v>518929</v>
      </c>
      <c r="AA48" s="24">
        <v>693</v>
      </c>
      <c r="AB48" s="24">
        <v>27680</v>
      </c>
      <c r="AC48" s="24">
        <v>87671</v>
      </c>
      <c r="AD48" s="28">
        <v>0</v>
      </c>
      <c r="AE48" s="5"/>
    </row>
    <row r="49" spans="2:31" s="7" customFormat="1" ht="30" customHeight="1" thickBot="1" x14ac:dyDescent="0.2">
      <c r="B49" s="97"/>
      <c r="C49" s="15"/>
      <c r="D49" s="43" t="s">
        <v>41</v>
      </c>
      <c r="E49" s="16"/>
      <c r="F49" s="17"/>
      <c r="G49" s="30">
        <f t="shared" si="5"/>
        <v>716820</v>
      </c>
      <c r="H49" s="31">
        <v>33</v>
      </c>
      <c r="I49" s="31">
        <v>9</v>
      </c>
      <c r="J49" s="32">
        <v>19</v>
      </c>
      <c r="K49" s="32">
        <v>1955</v>
      </c>
      <c r="L49" s="32">
        <v>6649</v>
      </c>
      <c r="M49" s="33">
        <v>69</v>
      </c>
      <c r="N49" s="33">
        <v>251</v>
      </c>
      <c r="O49" s="31">
        <v>62</v>
      </c>
      <c r="P49" s="31">
        <v>5663</v>
      </c>
      <c r="Q49" s="31">
        <v>6931</v>
      </c>
      <c r="R49" s="31">
        <v>231</v>
      </c>
      <c r="S49" s="31">
        <v>74</v>
      </c>
      <c r="T49" s="31">
        <v>26367</v>
      </c>
      <c r="U49" s="31">
        <v>7817</v>
      </c>
      <c r="V49" s="31">
        <v>314650</v>
      </c>
      <c r="W49" s="31">
        <v>1981</v>
      </c>
      <c r="X49" s="31">
        <v>76451</v>
      </c>
      <c r="Y49" s="31">
        <v>1022</v>
      </c>
      <c r="Z49" s="31">
        <v>264141</v>
      </c>
      <c r="AA49" s="31">
        <v>66</v>
      </c>
      <c r="AB49" s="31">
        <v>490</v>
      </c>
      <c r="AC49" s="31">
        <v>1889</v>
      </c>
      <c r="AD49" s="34">
        <v>0</v>
      </c>
      <c r="AE49" s="5"/>
    </row>
    <row r="50" spans="2:31" x14ac:dyDescent="0.15">
      <c r="B50" s="35"/>
      <c r="C50" s="35"/>
      <c r="D50" s="35"/>
      <c r="E50" s="35"/>
      <c r="F50" s="35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2:31" x14ac:dyDescent="0.15">
      <c r="B51" s="35"/>
      <c r="C51" s="35"/>
      <c r="D51" s="35"/>
      <c r="E51" s="35"/>
      <c r="F51" s="35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</row>
    <row r="52" spans="2:31" x14ac:dyDescent="0.15">
      <c r="B52" s="35"/>
      <c r="C52" s="35"/>
      <c r="D52" s="35"/>
      <c r="E52" s="35"/>
      <c r="F52" s="35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</row>
    <row r="53" spans="2:31" x14ac:dyDescent="0.15">
      <c r="B53" s="35"/>
      <c r="C53" s="35"/>
      <c r="D53" s="35"/>
      <c r="E53" s="35"/>
      <c r="F53" s="35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</row>
    <row r="54" spans="2:31" x14ac:dyDescent="0.15">
      <c r="B54" s="35"/>
      <c r="C54" s="35"/>
      <c r="D54" s="35"/>
      <c r="E54" s="35"/>
      <c r="F54" s="35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</row>
    <row r="55" spans="2:31" x14ac:dyDescent="0.15">
      <c r="B55" s="35"/>
      <c r="C55" s="35"/>
      <c r="D55" s="35"/>
      <c r="E55" s="35"/>
      <c r="F55" s="35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</row>
    <row r="56" spans="2:31" x14ac:dyDescent="0.15">
      <c r="B56" s="35"/>
      <c r="C56" s="35"/>
      <c r="D56" s="35"/>
      <c r="E56" s="35"/>
      <c r="F56" s="35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</row>
    <row r="57" spans="2:31" x14ac:dyDescent="0.15">
      <c r="B57" s="35"/>
      <c r="C57" s="35"/>
      <c r="D57" s="35"/>
      <c r="E57" s="35"/>
      <c r="F57" s="35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</row>
    <row r="58" spans="2:31" x14ac:dyDescent="0.15">
      <c r="B58" s="35"/>
      <c r="C58" s="35"/>
      <c r="D58" s="35"/>
      <c r="E58" s="35"/>
      <c r="F58" s="35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</row>
    <row r="59" spans="2:31" x14ac:dyDescent="0.15">
      <c r="B59" s="35"/>
      <c r="C59" s="35"/>
      <c r="D59" s="35"/>
      <c r="E59" s="35"/>
      <c r="F59" s="35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</row>
    <row r="60" spans="2:31" x14ac:dyDescent="0.15">
      <c r="B60" s="35"/>
      <c r="C60" s="35"/>
      <c r="D60" s="35"/>
      <c r="E60" s="35"/>
      <c r="F60" s="35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</row>
    <row r="61" spans="2:31" x14ac:dyDescent="0.15">
      <c r="B61" s="35"/>
      <c r="C61" s="35"/>
      <c r="D61" s="35"/>
      <c r="E61" s="35"/>
      <c r="F61" s="35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</row>
    <row r="62" spans="2:31" x14ac:dyDescent="0.15">
      <c r="B62" s="35"/>
      <c r="C62" s="35"/>
      <c r="D62" s="35"/>
      <c r="E62" s="35"/>
      <c r="F62" s="35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</row>
    <row r="63" spans="2:31" x14ac:dyDescent="0.15">
      <c r="B63" s="35"/>
      <c r="C63" s="35"/>
      <c r="D63" s="35"/>
      <c r="E63" s="35"/>
      <c r="F63" s="35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</row>
    <row r="64" spans="2:31" x14ac:dyDescent="0.15">
      <c r="B64" s="35"/>
      <c r="C64" s="35"/>
      <c r="D64" s="35"/>
      <c r="E64" s="35"/>
      <c r="F64" s="35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</row>
    <row r="65" spans="2:28" x14ac:dyDescent="0.15">
      <c r="B65" s="35"/>
      <c r="C65" s="35"/>
      <c r="D65" s="35"/>
      <c r="E65" s="35"/>
      <c r="F65" s="35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</row>
    <row r="66" spans="2:28" x14ac:dyDescent="0.15">
      <c r="B66" s="35"/>
      <c r="C66" s="35"/>
      <c r="D66" s="35"/>
      <c r="E66" s="35"/>
      <c r="F66" s="35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</row>
    <row r="67" spans="2:28" x14ac:dyDescent="0.15">
      <c r="B67" s="35"/>
      <c r="C67" s="35"/>
      <c r="D67" s="35"/>
      <c r="E67" s="35"/>
      <c r="F67" s="35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</row>
    <row r="68" spans="2:28" x14ac:dyDescent="0.15">
      <c r="B68" s="35"/>
      <c r="C68" s="35"/>
      <c r="D68" s="35"/>
      <c r="E68" s="35"/>
      <c r="F68" s="35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</row>
    <row r="69" spans="2:28" x14ac:dyDescent="0.15">
      <c r="B69" s="35"/>
      <c r="C69" s="35"/>
      <c r="D69" s="35"/>
      <c r="E69" s="35"/>
      <c r="F69" s="35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</row>
    <row r="70" spans="2:28" x14ac:dyDescent="0.15">
      <c r="B70" s="35"/>
      <c r="C70" s="35"/>
      <c r="D70" s="35"/>
      <c r="E70" s="35"/>
      <c r="F70" s="35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</row>
    <row r="71" spans="2:28" x14ac:dyDescent="0.15">
      <c r="B71" s="35"/>
      <c r="C71" s="35"/>
      <c r="D71" s="35"/>
      <c r="E71" s="35"/>
      <c r="F71" s="35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</row>
    <row r="72" spans="2:28" x14ac:dyDescent="0.15">
      <c r="B72" s="35"/>
      <c r="C72" s="35"/>
      <c r="D72" s="35"/>
      <c r="E72" s="35"/>
      <c r="F72" s="35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</row>
    <row r="73" spans="2:28" x14ac:dyDescent="0.15">
      <c r="B73" s="35"/>
      <c r="C73" s="35"/>
      <c r="D73" s="35"/>
      <c r="E73" s="35"/>
      <c r="F73" s="35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</row>
    <row r="74" spans="2:28" x14ac:dyDescent="0.15">
      <c r="B74" s="35"/>
      <c r="C74" s="35"/>
      <c r="D74" s="35"/>
      <c r="E74" s="35"/>
      <c r="F74" s="35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</row>
    <row r="75" spans="2:28" x14ac:dyDescent="0.15">
      <c r="B75" s="35"/>
      <c r="C75" s="35"/>
      <c r="D75" s="35"/>
      <c r="E75" s="35"/>
      <c r="F75" s="35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</row>
    <row r="76" spans="2:28" x14ac:dyDescent="0.15">
      <c r="B76" s="35"/>
      <c r="C76" s="35"/>
      <c r="D76" s="35"/>
      <c r="E76" s="35"/>
      <c r="F76" s="35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</row>
    <row r="77" spans="2:28" x14ac:dyDescent="0.15">
      <c r="B77" s="35"/>
      <c r="C77" s="35"/>
      <c r="D77" s="35"/>
      <c r="E77" s="35"/>
      <c r="F77" s="3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</row>
    <row r="78" spans="2:28" x14ac:dyDescent="0.15">
      <c r="B78" s="35"/>
      <c r="C78" s="35"/>
      <c r="D78" s="35"/>
      <c r="E78" s="35"/>
      <c r="F78" s="35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</row>
    <row r="79" spans="2:28" x14ac:dyDescent="0.15">
      <c r="B79" s="35"/>
      <c r="C79" s="35"/>
      <c r="D79" s="35"/>
      <c r="E79" s="35"/>
      <c r="F79" s="35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</row>
    <row r="80" spans="2:28" x14ac:dyDescent="0.15">
      <c r="B80" s="35"/>
      <c r="C80" s="35"/>
      <c r="D80" s="35"/>
      <c r="E80" s="35"/>
      <c r="F80" s="35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</row>
    <row r="81" spans="2:28" x14ac:dyDescent="0.15">
      <c r="B81" s="35"/>
      <c r="C81" s="35"/>
      <c r="D81" s="35"/>
      <c r="E81" s="35"/>
      <c r="F81" s="35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</row>
    <row r="82" spans="2:28" x14ac:dyDescent="0.15">
      <c r="B82" s="35"/>
      <c r="C82" s="35"/>
      <c r="D82" s="35"/>
      <c r="E82" s="35"/>
      <c r="F82" s="35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</row>
    <row r="83" spans="2:28" x14ac:dyDescent="0.15">
      <c r="B83" s="35"/>
      <c r="C83" s="35"/>
      <c r="D83" s="35"/>
      <c r="E83" s="35"/>
      <c r="F83" s="35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</row>
    <row r="84" spans="2:28" x14ac:dyDescent="0.15">
      <c r="B84" s="35"/>
      <c r="C84" s="35"/>
      <c r="D84" s="35"/>
      <c r="E84" s="35"/>
      <c r="F84" s="35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</row>
    <row r="85" spans="2:28" x14ac:dyDescent="0.15">
      <c r="B85" s="35"/>
      <c r="C85" s="35"/>
      <c r="D85" s="35"/>
      <c r="E85" s="35"/>
      <c r="F85" s="35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</row>
    <row r="86" spans="2:28" x14ac:dyDescent="0.15">
      <c r="B86" s="35"/>
      <c r="C86" s="35"/>
      <c r="D86" s="35"/>
      <c r="E86" s="35"/>
      <c r="F86" s="35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</row>
    <row r="87" spans="2:28" x14ac:dyDescent="0.15">
      <c r="B87" s="35"/>
      <c r="C87" s="35"/>
      <c r="D87" s="35"/>
      <c r="E87" s="35"/>
      <c r="F87" s="35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</row>
    <row r="88" spans="2:28" x14ac:dyDescent="0.15">
      <c r="B88" s="35"/>
      <c r="C88" s="35"/>
      <c r="D88" s="35"/>
      <c r="E88" s="35"/>
      <c r="F88" s="35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</row>
    <row r="89" spans="2:28" x14ac:dyDescent="0.15">
      <c r="B89" s="35"/>
      <c r="C89" s="35"/>
      <c r="D89" s="35"/>
      <c r="E89" s="35"/>
      <c r="F89" s="35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</row>
    <row r="90" spans="2:28" x14ac:dyDescent="0.15">
      <c r="B90" s="35"/>
      <c r="C90" s="35"/>
      <c r="D90" s="35"/>
      <c r="E90" s="35"/>
      <c r="F90" s="35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</row>
    <row r="91" spans="2:28" x14ac:dyDescent="0.15">
      <c r="B91" s="35"/>
      <c r="C91" s="35"/>
      <c r="D91" s="35"/>
      <c r="E91" s="35"/>
      <c r="F91" s="35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</row>
    <row r="92" spans="2:28" x14ac:dyDescent="0.15">
      <c r="B92" s="35"/>
      <c r="C92" s="35"/>
      <c r="D92" s="35"/>
      <c r="E92" s="35"/>
      <c r="F92" s="35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</row>
    <row r="93" spans="2:28" x14ac:dyDescent="0.15">
      <c r="B93" s="35"/>
      <c r="C93" s="35"/>
      <c r="D93" s="35"/>
      <c r="E93" s="35"/>
      <c r="F93" s="35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</row>
    <row r="94" spans="2:28" x14ac:dyDescent="0.15">
      <c r="B94" s="35"/>
      <c r="C94" s="35"/>
      <c r="D94" s="35"/>
      <c r="E94" s="35"/>
      <c r="F94" s="35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</row>
    <row r="95" spans="2:28" x14ac:dyDescent="0.15"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</row>
    <row r="96" spans="2:28" x14ac:dyDescent="0.15">
      <c r="B96" s="35"/>
      <c r="C96" s="35"/>
      <c r="D96" s="35"/>
      <c r="E96" s="35"/>
      <c r="F96" s="35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</row>
    <row r="97" spans="2:28" x14ac:dyDescent="0.15">
      <c r="B97" s="35"/>
      <c r="C97" s="35"/>
      <c r="D97" s="35"/>
      <c r="E97" s="35"/>
      <c r="F97" s="35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</row>
    <row r="98" spans="2:28" x14ac:dyDescent="0.15">
      <c r="B98" s="35"/>
      <c r="C98" s="35"/>
      <c r="D98" s="35"/>
      <c r="E98" s="35"/>
      <c r="F98" s="35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</row>
    <row r="99" spans="2:28" x14ac:dyDescent="0.15">
      <c r="B99" s="35"/>
      <c r="C99" s="35"/>
      <c r="D99" s="35"/>
      <c r="E99" s="35"/>
      <c r="F99" s="35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</row>
  </sheetData>
  <mergeCells count="271">
    <mergeCell ref="B2:AB2"/>
    <mergeCell ref="B5:E6"/>
    <mergeCell ref="C14:D14"/>
    <mergeCell ref="C12:D12"/>
    <mergeCell ref="C13:D13"/>
    <mergeCell ref="C21:D21"/>
    <mergeCell ref="C22:D22"/>
    <mergeCell ref="N36:N37"/>
    <mergeCell ref="N35:Q35"/>
    <mergeCell ref="H36:H37"/>
    <mergeCell ref="H35:M35"/>
    <mergeCell ref="P36:Q36"/>
    <mergeCell ref="J23:L23"/>
    <mergeCell ref="J25:L25"/>
    <mergeCell ref="J26:L26"/>
    <mergeCell ref="Y5:AD5"/>
    <mergeCell ref="AC6:AD6"/>
    <mergeCell ref="Y6:Z6"/>
    <mergeCell ref="G14:I14"/>
    <mergeCell ref="G15:I15"/>
    <mergeCell ref="G13:I13"/>
    <mergeCell ref="J7:L7"/>
    <mergeCell ref="J8:L8"/>
    <mergeCell ref="J9:L9"/>
    <mergeCell ref="AC35:AC37"/>
    <mergeCell ref="AD35:AD37"/>
    <mergeCell ref="V35:AA35"/>
    <mergeCell ref="V36:W36"/>
    <mergeCell ref="X36:Y36"/>
    <mergeCell ref="Z36:Z37"/>
    <mergeCell ref="AA36:AA37"/>
    <mergeCell ref="AB35:AB37"/>
    <mergeCell ref="C24:D24"/>
    <mergeCell ref="C25:D25"/>
    <mergeCell ref="C26:D26"/>
    <mergeCell ref="C27:D27"/>
    <mergeCell ref="C28:D28"/>
    <mergeCell ref="F35:G37"/>
    <mergeCell ref="B34:AB34"/>
    <mergeCell ref="T36:U36"/>
    <mergeCell ref="J24:L24"/>
    <mergeCell ref="G24:I24"/>
    <mergeCell ref="G25:I25"/>
    <mergeCell ref="G26:I26"/>
    <mergeCell ref="G27:I27"/>
    <mergeCell ref="G28:I28"/>
    <mergeCell ref="G29:I29"/>
    <mergeCell ref="J27:L27"/>
    <mergeCell ref="B39:B49"/>
    <mergeCell ref="C38:D38"/>
    <mergeCell ref="C29:D29"/>
    <mergeCell ref="M36:M37"/>
    <mergeCell ref="B35:D37"/>
    <mergeCell ref="C9:D9"/>
    <mergeCell ref="C23:D23"/>
    <mergeCell ref="C16:D16"/>
    <mergeCell ref="C19:D19"/>
    <mergeCell ref="C15:D15"/>
    <mergeCell ref="C17:D17"/>
    <mergeCell ref="C10:D10"/>
    <mergeCell ref="C11:D11"/>
    <mergeCell ref="C20:D20"/>
    <mergeCell ref="J10:L10"/>
    <mergeCell ref="G9:I9"/>
    <mergeCell ref="G10:I10"/>
    <mergeCell ref="G11:I11"/>
    <mergeCell ref="G12:I12"/>
    <mergeCell ref="G16:I16"/>
    <mergeCell ref="G17:I17"/>
    <mergeCell ref="G18:I18"/>
    <mergeCell ref="G19:I19"/>
    <mergeCell ref="G20:I20"/>
    <mergeCell ref="B4:Z4"/>
    <mergeCell ref="AA6:AB6"/>
    <mergeCell ref="C7:D7"/>
    <mergeCell ref="C18:D18"/>
    <mergeCell ref="K36:L36"/>
    <mergeCell ref="I36:I37"/>
    <mergeCell ref="J36:J37"/>
    <mergeCell ref="O36:O37"/>
    <mergeCell ref="R35:U35"/>
    <mergeCell ref="R36:S36"/>
    <mergeCell ref="C8:D8"/>
    <mergeCell ref="G5:O5"/>
    <mergeCell ref="G6:I6"/>
    <mergeCell ref="J6:L6"/>
    <mergeCell ref="M6:O6"/>
    <mergeCell ref="P5:X5"/>
    <mergeCell ref="P6:R6"/>
    <mergeCell ref="S6:U6"/>
    <mergeCell ref="V6:X6"/>
    <mergeCell ref="G7:I7"/>
    <mergeCell ref="G8:I8"/>
    <mergeCell ref="G21:I21"/>
    <mergeCell ref="G22:I22"/>
    <mergeCell ref="G23:I23"/>
    <mergeCell ref="J28:L28"/>
    <mergeCell ref="J29:L29"/>
    <mergeCell ref="M7:O7"/>
    <mergeCell ref="M8:O8"/>
    <mergeCell ref="M9:O9"/>
    <mergeCell ref="M10:O10"/>
    <mergeCell ref="M11:O11"/>
    <mergeCell ref="M12:O12"/>
    <mergeCell ref="M13:O13"/>
    <mergeCell ref="J17:L17"/>
    <mergeCell ref="J18:L18"/>
    <mergeCell ref="J19:L19"/>
    <mergeCell ref="J20:L20"/>
    <mergeCell ref="J21:L21"/>
    <mergeCell ref="J22:L22"/>
    <mergeCell ref="J11:L11"/>
    <mergeCell ref="J12:L12"/>
    <mergeCell ref="J13:L13"/>
    <mergeCell ref="J14:L14"/>
    <mergeCell ref="J15:L15"/>
    <mergeCell ref="J16:L16"/>
    <mergeCell ref="M26:O26"/>
    <mergeCell ref="M27:O27"/>
    <mergeCell ref="M28:O28"/>
    <mergeCell ref="M29:O29"/>
    <mergeCell ref="P7:R7"/>
    <mergeCell ref="P8:R8"/>
    <mergeCell ref="P9:R9"/>
    <mergeCell ref="P10:R10"/>
    <mergeCell ref="P11:R11"/>
    <mergeCell ref="P12:R12"/>
    <mergeCell ref="M20:O20"/>
    <mergeCell ref="M21:O21"/>
    <mergeCell ref="M22:O22"/>
    <mergeCell ref="M23:O23"/>
    <mergeCell ref="M24:O24"/>
    <mergeCell ref="M25:O25"/>
    <mergeCell ref="M14:O14"/>
    <mergeCell ref="M15:O15"/>
    <mergeCell ref="M16:O16"/>
    <mergeCell ref="M17:O17"/>
    <mergeCell ref="M18:O18"/>
    <mergeCell ref="M19:O19"/>
    <mergeCell ref="P28:R28"/>
    <mergeCell ref="P29:R29"/>
    <mergeCell ref="P23:R23"/>
    <mergeCell ref="P24:R24"/>
    <mergeCell ref="P25:R25"/>
    <mergeCell ref="S7:U7"/>
    <mergeCell ref="S8:U8"/>
    <mergeCell ref="S9:U9"/>
    <mergeCell ref="S10:U10"/>
    <mergeCell ref="S11:U11"/>
    <mergeCell ref="P19:R19"/>
    <mergeCell ref="P20:R20"/>
    <mergeCell ref="P21:R21"/>
    <mergeCell ref="P22:R22"/>
    <mergeCell ref="P13:R13"/>
    <mergeCell ref="P14:R14"/>
    <mergeCell ref="P15:R15"/>
    <mergeCell ref="P16:R16"/>
    <mergeCell ref="P17:R17"/>
    <mergeCell ref="P18:R18"/>
    <mergeCell ref="S12:U12"/>
    <mergeCell ref="S13:U13"/>
    <mergeCell ref="S14:U14"/>
    <mergeCell ref="S15:U15"/>
    <mergeCell ref="S16:U16"/>
    <mergeCell ref="S17:U17"/>
    <mergeCell ref="P26:R26"/>
    <mergeCell ref="P27:R27"/>
    <mergeCell ref="S24:U24"/>
    <mergeCell ref="S25:U25"/>
    <mergeCell ref="S26:U26"/>
    <mergeCell ref="S27:U27"/>
    <mergeCell ref="S28:U28"/>
    <mergeCell ref="S29:U29"/>
    <mergeCell ref="S18:U18"/>
    <mergeCell ref="S19:U19"/>
    <mergeCell ref="S20:U20"/>
    <mergeCell ref="S21:U21"/>
    <mergeCell ref="S22:U22"/>
    <mergeCell ref="S23:U23"/>
    <mergeCell ref="V29:X29"/>
    <mergeCell ref="Y7:Z7"/>
    <mergeCell ref="Y8:Z8"/>
    <mergeCell ref="Y9:Z9"/>
    <mergeCell ref="Y10:Z10"/>
    <mergeCell ref="Y11:Z11"/>
    <mergeCell ref="V19:X19"/>
    <mergeCell ref="V20:X20"/>
    <mergeCell ref="V21:X21"/>
    <mergeCell ref="V22:X22"/>
    <mergeCell ref="V23:X23"/>
    <mergeCell ref="V24:X24"/>
    <mergeCell ref="V13:X13"/>
    <mergeCell ref="V14:X14"/>
    <mergeCell ref="V15:X15"/>
    <mergeCell ref="V16:X16"/>
    <mergeCell ref="V17:X17"/>
    <mergeCell ref="V18:X18"/>
    <mergeCell ref="V7:X7"/>
    <mergeCell ref="V8:X8"/>
    <mergeCell ref="V9:X9"/>
    <mergeCell ref="V10:X10"/>
    <mergeCell ref="V11:X11"/>
    <mergeCell ref="V25:X25"/>
    <mergeCell ref="V26:X26"/>
    <mergeCell ref="V27:X27"/>
    <mergeCell ref="V12:X12"/>
    <mergeCell ref="Y24:Z24"/>
    <mergeCell ref="Y25:Z25"/>
    <mergeCell ref="Y26:Z26"/>
    <mergeCell ref="Y27:Z27"/>
    <mergeCell ref="V28:X28"/>
    <mergeCell ref="Y29:Z29"/>
    <mergeCell ref="Y18:Z18"/>
    <mergeCell ref="Y19:Z19"/>
    <mergeCell ref="Y20:Z20"/>
    <mergeCell ref="Y21:Z21"/>
    <mergeCell ref="Y22:Z22"/>
    <mergeCell ref="Y23:Z23"/>
    <mergeCell ref="AA28:AB28"/>
    <mergeCell ref="AA29:AB29"/>
    <mergeCell ref="AA23:AB23"/>
    <mergeCell ref="AA24:AB24"/>
    <mergeCell ref="AA8:AB8"/>
    <mergeCell ref="AA9:AB9"/>
    <mergeCell ref="AA10:AB10"/>
    <mergeCell ref="AA11:AB11"/>
    <mergeCell ref="AC12:AD12"/>
    <mergeCell ref="AC13:AD13"/>
    <mergeCell ref="AC14:AD14"/>
    <mergeCell ref="AC15:AD15"/>
    <mergeCell ref="Y28:Z28"/>
    <mergeCell ref="Y12:Z12"/>
    <mergeCell ref="Y13:Z13"/>
    <mergeCell ref="Y14:Z14"/>
    <mergeCell ref="Y15:Z15"/>
    <mergeCell ref="Y16:Z16"/>
    <mergeCell ref="Y17:Z17"/>
    <mergeCell ref="AA25:AB25"/>
    <mergeCell ref="AA26:AB26"/>
    <mergeCell ref="AA27:AB27"/>
    <mergeCell ref="AA12:AB12"/>
    <mergeCell ref="AC24:AD24"/>
    <mergeCell ref="AC25:AD25"/>
    <mergeCell ref="AC26:AD26"/>
    <mergeCell ref="AC27:AD27"/>
    <mergeCell ref="AC7:AD7"/>
    <mergeCell ref="AC8:AD8"/>
    <mergeCell ref="AC9:AD9"/>
    <mergeCell ref="AC10:AD10"/>
    <mergeCell ref="AC11:AD11"/>
    <mergeCell ref="AA19:AB19"/>
    <mergeCell ref="AA20:AB20"/>
    <mergeCell ref="AA21:AB21"/>
    <mergeCell ref="AA22:AB22"/>
    <mergeCell ref="AA13:AB13"/>
    <mergeCell ref="AA14:AB14"/>
    <mergeCell ref="AA15:AB15"/>
    <mergeCell ref="AA16:AB16"/>
    <mergeCell ref="AA17:AB17"/>
    <mergeCell ref="AA18:AB18"/>
    <mergeCell ref="AA7:AB7"/>
    <mergeCell ref="AC28:AD28"/>
    <mergeCell ref="AC29:AD29"/>
    <mergeCell ref="AC18:AD18"/>
    <mergeCell ref="AC19:AD19"/>
    <mergeCell ref="AC20:AD20"/>
    <mergeCell ref="AC21:AD21"/>
    <mergeCell ref="AC22:AD22"/>
    <mergeCell ref="AC23:AD23"/>
    <mergeCell ref="AC16:AD16"/>
    <mergeCell ref="AC17:AD17"/>
  </mergeCells>
  <phoneticPr fontId="1"/>
  <printOptions horizontalCentered="1" gridLinesSet="0"/>
  <pageMargins left="0.39370078740157483" right="0.19685039370078741" top="0.59055118110236227" bottom="0.39370078740157483" header="0.31496062992125984" footer="0.31496062992125984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91(1)～(2)</vt:lpstr>
      <vt:lpstr>'91(1)～(2)'!Print_Area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2022-07-28T06:03:11Z</dcterms:created>
  <dcterms:modified xsi:type="dcterms:W3CDTF">2022-07-28T06:03:11Z</dcterms:modified>
</cp:coreProperties>
</file>