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CC77F1A1-B7DF-4024-BC45-5CDDDEF53AAA}" xr6:coauthVersionLast="36" xr6:coauthVersionMax="36" xr10:uidLastSave="{00000000-0000-0000-0000-000000000000}"/>
  <bookViews>
    <workbookView xWindow="7920" yWindow="48" windowWidth="7500" windowHeight="7488" xr2:uid="{00000000-000D-0000-FFFF-FFFF00000000}"/>
  </bookViews>
  <sheets>
    <sheet name="90" sheetId="1" r:id="rId1"/>
  </sheets>
  <definedNames>
    <definedName name="_xlnm.Print_Area" localSheetId="0">'90'!$A$2:$O$51</definedName>
  </definedNames>
  <calcPr calcId="191029"/>
</workbook>
</file>

<file path=xl/calcChain.xml><?xml version="1.0" encoding="utf-8"?>
<calcChain xmlns="http://schemas.openxmlformats.org/spreadsheetml/2006/main">
  <c r="Q31" i="1" l="1"/>
  <c r="O38" i="1"/>
  <c r="O40" i="1" l="1"/>
  <c r="N9" i="1"/>
  <c r="O26" i="1" s="1"/>
  <c r="N35" i="1"/>
  <c r="O42" i="1"/>
  <c r="O37" i="1" l="1"/>
  <c r="O41" i="1"/>
  <c r="O44" i="1"/>
  <c r="O43" i="1"/>
  <c r="O39" i="1"/>
  <c r="O13" i="1"/>
  <c r="O28" i="1"/>
  <c r="O32" i="1"/>
  <c r="O11" i="1"/>
  <c r="O25" i="1"/>
  <c r="O17" i="1"/>
  <c r="O24" i="1"/>
  <c r="O22" i="1"/>
  <c r="O30" i="1"/>
  <c r="O20" i="1"/>
  <c r="O31" i="1"/>
  <c r="O12" i="1"/>
  <c r="O16" i="1"/>
  <c r="O27" i="1"/>
  <c r="O19" i="1"/>
  <c r="O23" i="1"/>
  <c r="O15" i="1"/>
  <c r="O29" i="1"/>
  <c r="N6" i="1"/>
  <c r="O14" i="1"/>
  <c r="O21" i="1"/>
  <c r="O18" i="1"/>
  <c r="O46" i="1" l="1"/>
  <c r="O34" i="1"/>
  <c r="O8" i="1"/>
</calcChain>
</file>

<file path=xl/sharedStrings.xml><?xml version="1.0" encoding="utf-8"?>
<sst xmlns="http://schemas.openxmlformats.org/spreadsheetml/2006/main" count="57" uniqueCount="48">
  <si>
    <t>構成比</t>
  </si>
  <si>
    <t>免許証不携帯</t>
  </si>
  <si>
    <t>両罰規定適用</t>
  </si>
  <si>
    <t>道路上の禁止行為</t>
    <rPh sb="6" eb="8">
      <t>コウイ</t>
    </rPh>
    <phoneticPr fontId="1"/>
  </si>
  <si>
    <t>区分</t>
    <rPh sb="0" eb="2">
      <t>クブン</t>
    </rPh>
    <phoneticPr fontId="1"/>
  </si>
  <si>
    <t>件数</t>
    <rPh sb="1" eb="2">
      <t>スウ</t>
    </rPh>
    <phoneticPr fontId="1"/>
  </si>
  <si>
    <t>小計</t>
    <phoneticPr fontId="1"/>
  </si>
  <si>
    <t>総数</t>
    <rPh sb="0" eb="1">
      <t>フサ</t>
    </rPh>
    <rPh sb="1" eb="2">
      <t>カズ</t>
    </rPh>
    <phoneticPr fontId="1"/>
  </si>
  <si>
    <t>信号無視</t>
    <rPh sb="2" eb="4">
      <t>ムシ</t>
    </rPh>
    <phoneticPr fontId="1"/>
  </si>
  <si>
    <t>その他</t>
    <phoneticPr fontId="1"/>
  </si>
  <si>
    <t>軽車両</t>
    <phoneticPr fontId="1"/>
  </si>
  <si>
    <t>教唆・幇助</t>
    <phoneticPr fontId="1"/>
  </si>
  <si>
    <t>その他の交通関係法令</t>
    <rPh sb="2" eb="3">
      <t>タ</t>
    </rPh>
    <rPh sb="4" eb="6">
      <t>コウツウ</t>
    </rPh>
    <rPh sb="6" eb="8">
      <t>カンケイ</t>
    </rPh>
    <rPh sb="8" eb="10">
      <t>ホウレイ</t>
    </rPh>
    <phoneticPr fontId="1"/>
  </si>
  <si>
    <t>自動車使用者の義務等</t>
    <rPh sb="7" eb="9">
      <t>ギム</t>
    </rPh>
    <rPh sb="9" eb="10">
      <t>トウ</t>
    </rPh>
    <phoneticPr fontId="1"/>
  </si>
  <si>
    <t>道路交通法　車両等の運転に関する違反</t>
    <rPh sb="0" eb="2">
      <t>ドウロ</t>
    </rPh>
    <rPh sb="2" eb="5">
      <t>コウツウホウ</t>
    </rPh>
    <rPh sb="6" eb="8">
      <t>シャリョウ</t>
    </rPh>
    <rPh sb="8" eb="9">
      <t>トウ</t>
    </rPh>
    <rPh sb="10" eb="12">
      <t>ウンテン</t>
    </rPh>
    <rPh sb="13" eb="14">
      <t>カン</t>
    </rPh>
    <rPh sb="16" eb="18">
      <t>イハン</t>
    </rPh>
    <phoneticPr fontId="1"/>
  </si>
  <si>
    <t>道路交通法　その他</t>
    <rPh sb="0" eb="2">
      <t>ドウロ</t>
    </rPh>
    <rPh sb="2" eb="5">
      <t>コウツウホウ</t>
    </rPh>
    <rPh sb="8" eb="9">
      <t>タ</t>
    </rPh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</si>
  <si>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</si>
  <si>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歩行者</t>
    <phoneticPr fontId="1"/>
  </si>
  <si>
    <t>整備不良車両等を
運転させた者</t>
    <rPh sb="5" eb="6">
      <t>リョウ</t>
    </rPh>
    <rPh sb="9" eb="11">
      <t>ウンテン</t>
    </rPh>
    <rPh sb="14" eb="15">
      <t>モノ</t>
    </rPh>
    <phoneticPr fontId="1"/>
  </si>
  <si>
    <t>交通434</t>
    <rPh sb="0" eb="2">
      <t>コウツウ</t>
    </rPh>
    <phoneticPr fontId="1"/>
  </si>
  <si>
    <t>平成２７年</t>
  </si>
  <si>
    <t>平成２８年</t>
  </si>
  <si>
    <t>　注1　構成比欄の（　）内は、総数に対する構成比である。</t>
    <phoneticPr fontId="1"/>
  </si>
  <si>
    <t>　  2　構成比欄「0.0」は、単位未満である。</t>
    <rPh sb="5" eb="8">
      <t>コウセイヒ</t>
    </rPh>
    <rPh sb="8" eb="9">
      <t>ラン</t>
    </rPh>
    <rPh sb="16" eb="18">
      <t>タンイ</t>
    </rPh>
    <rPh sb="18" eb="20">
      <t>ミマン</t>
    </rPh>
    <phoneticPr fontId="1"/>
  </si>
  <si>
    <t>　  3　構成比欄は、四捨五入の関係で、合計の数値と内訳の数値の計が一致しない場合がある。</t>
    <rPh sb="11" eb="15">
      <t>シシャゴニュウ</t>
    </rPh>
    <rPh sb="16" eb="18">
      <t>カンケイ</t>
    </rPh>
    <rPh sb="20" eb="22">
      <t>ゴウケイ</t>
    </rPh>
    <rPh sb="23" eb="25">
      <t>スウチ</t>
    </rPh>
    <rPh sb="26" eb="28">
      <t>ウチワケ</t>
    </rPh>
    <rPh sb="29" eb="31">
      <t>スウチ</t>
    </rPh>
    <rPh sb="32" eb="33">
      <t>ケイ</t>
    </rPh>
    <rPh sb="34" eb="36">
      <t>イッチ</t>
    </rPh>
    <rPh sb="39" eb="41">
      <t>バアイ</t>
    </rPh>
    <phoneticPr fontId="1"/>
  </si>
  <si>
    <t>90　年次別　道路交通法等違反　違反態様別　検挙（送致・告知）件数</t>
    <rPh sb="22" eb="24">
      <t>ケンキョ</t>
    </rPh>
    <rPh sb="25" eb="27">
      <t>ソウチ</t>
    </rPh>
    <phoneticPr fontId="1"/>
  </si>
  <si>
    <t>平成２９年</t>
  </si>
  <si>
    <t>平成３０年</t>
  </si>
  <si>
    <t>令和元年</t>
    <rPh sb="0" eb="2">
      <t>レイワ</t>
    </rPh>
    <rPh sb="2" eb="3">
      <t>ガン</t>
    </rPh>
    <phoneticPr fontId="1"/>
  </si>
  <si>
    <t>無免許</t>
  </si>
  <si>
    <t>酒酔い</t>
  </si>
  <si>
    <t>酒気帯び</t>
  </si>
  <si>
    <t>最高速度</t>
  </si>
  <si>
    <t>通行禁止</t>
  </si>
  <si>
    <t>通行区分</t>
  </si>
  <si>
    <t>追越</t>
  </si>
  <si>
    <t>割込み</t>
  </si>
  <si>
    <t>歩行者妨害</t>
  </si>
  <si>
    <t>徐行</t>
  </si>
  <si>
    <t>一時停止</t>
  </si>
  <si>
    <t>駐停車</t>
  </si>
  <si>
    <t>定員外乗車</t>
  </si>
  <si>
    <t>整備不良</t>
  </si>
  <si>
    <t>その他</t>
  </si>
  <si>
    <r>
      <t>踏切不停止</t>
    </r>
    <r>
      <rPr>
        <sz val="8"/>
        <rFont val="ＭＳ 明朝"/>
        <family val="1"/>
        <charset val="128"/>
      </rPr>
      <t>等</t>
    </r>
    <rPh sb="5" eb="6">
      <t>トウ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</si>
  <si>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</si>
  <si>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1" eb="2">
      <t>トモシビ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</si>
  <si>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2" eb="4">
      <t>イハン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</si>
</sst>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&quot;(&quot;#,##0.0&quot;)&quot;;[Red]\-#,##0.0"/>
    <numFmt numFmtId="179" formatCode="\(000.0\)"/>
    <numFmt numFmtId="180" formatCode="#,##0;[Red]\-#,##0;\-"/>
  </numFmts>
  <fonts count="3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Fill="1" applyBorder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1" xfId="0" quotePrefix="1" applyNumberForma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2" xfId="0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176" fontId="0" fillId="0" borderId="6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7" xfId="0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/>
    <xf numFmtId="38" fontId="0" fillId="0" borderId="0" xfId="0" applyNumberFormat="1" applyFill="1"/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/>
    </xf>
    <xf numFmtId="179" fontId="0" fillId="0" borderId="11" xfId="0" quotePrefix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8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>
      <alignment vertical="center"/>
    </xf>
    <xf numFmtId="180" fontId="0" fillId="0" borderId="6" xfId="0" applyNumberFormat="1" applyFill="1" applyBorder="1" applyAlignment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0" borderId="6" xfId="0" applyNumberFormat="1" applyFill="1" applyBorder="1" applyAlignment="1" applyProtection="1">
      <alignment vertical="center"/>
    </xf>
    <xf numFmtId="180" fontId="0" fillId="0" borderId="9" xfId="0" applyNumberFormat="1" applyFill="1" applyBorder="1" applyAlignment="1" applyProtection="1">
      <alignment vertical="center"/>
      <protection locked="0"/>
    </xf>
    <xf numFmtId="180" fontId="0" fillId="0" borderId="8" xfId="0" applyNumberFormat="1" applyFill="1" applyBorder="1" applyAlignment="1">
      <alignment vertical="center"/>
    </xf>
    <xf numFmtId="180" fontId="0" fillId="0" borderId="1" xfId="0" applyNumberFormat="1" applyFont="1" applyFill="1" applyBorder="1" applyAlignment="1" applyProtection="1">
      <alignment vertical="center"/>
    </xf>
    <xf numFmtId="180" fontId="0" fillId="0" borderId="6" xfId="0" applyNumberFormat="1" applyFont="1" applyFill="1" applyBorder="1" applyAlignment="1">
      <alignment vertical="center"/>
    </xf>
    <xf numFmtId="180" fontId="0" fillId="0" borderId="6" xfId="0" applyNumberFormat="1" applyFont="1" applyFill="1" applyBorder="1" applyAlignment="1" applyProtection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1" xfId="0" applyNumberFormat="1" applyFill="1" applyBorder="1" applyAlignment="1">
      <alignment horizontal="right" vertical="center"/>
    </xf>
    <xf numFmtId="180" fontId="0" fillId="0" borderId="4" xfId="0" applyNumberFormat="1" applyFill="1" applyBorder="1" applyAlignment="1">
      <alignment vertical="center"/>
    </xf>
    <xf numFmtId="180" fontId="0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176" fontId="0" fillId="0" borderId="6" xfId="0" applyNumberFormat="1" applyFill="1" applyBorder="1" applyAlignment="1">
      <alignment horizontal="right" vertical="center"/>
    </xf>
    <xf numFmtId="180" fontId="0" fillId="0" borderId="6" xfId="0" applyNumberForma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center" vertical="distributed" textRotation="255" justifyLastLine="1"/>
    </xf>
    <xf numFmtId="0" fontId="0" fillId="0" borderId="5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38" fontId="0" fillId="0" borderId="15" xfId="0" applyNumberFormat="1" applyFont="1" applyFill="1" applyBorder="1" applyAlignment="1" applyProtection="1">
      <alignment horizontal="center" vertical="center"/>
    </xf>
    <xf numFmtId="38" fontId="0" fillId="0" borderId="16" xfId="0" quotePrefix="1" applyNumberFormat="1" applyFon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38" fontId="0" fillId="0" borderId="24" xfId="0" quotePrefix="1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8</xdr:row>
      <xdr:rowOff>7620</xdr:rowOff>
    </xdr:from>
    <xdr:to>
      <xdr:col>2</xdr:col>
      <xdr:colOff>106680</xdr:colOff>
      <xdr:row>32</xdr:row>
      <xdr:rowOff>0</xdr:rowOff>
    </xdr:to>
    <xdr:sp macro="" textlink="">
      <xdr:nvSpPr>
        <xdr:cNvPr id="1166" name="AutoShape 1">
          <a:extLst>
            <a:ext uri="{FF2B5EF4-FFF2-40B4-BE49-F238E27FC236}">
              <a16:creationId xmlns:a16="http://schemas.microsoft.com/office/drawing/2014/main" id="{E967953D-DE96-45EE-995A-EF5BBC9EE07E}"/>
            </a:ext>
          </a:extLst>
        </xdr:cNvPr>
        <xdr:cNvSpPr>
          <a:spLocks/>
        </xdr:cNvSpPr>
      </xdr:nvSpPr>
      <xdr:spPr bwMode="auto">
        <a:xfrm>
          <a:off x="365760" y="1508760"/>
          <a:ext cx="99060" cy="5372100"/>
        </a:xfrm>
        <a:prstGeom prst="leftBrace">
          <a:avLst>
            <a:gd name="adj1" fmla="val 687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99060</xdr:colOff>
      <xdr:row>44</xdr:row>
      <xdr:rowOff>0</xdr:rowOff>
    </xdr:to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C48AB765-AEEC-4239-B692-35AA3BD436E5}"/>
            </a:ext>
          </a:extLst>
        </xdr:cNvPr>
        <xdr:cNvSpPr>
          <a:spLocks/>
        </xdr:cNvSpPr>
      </xdr:nvSpPr>
      <xdr:spPr bwMode="auto">
        <a:xfrm>
          <a:off x="358140" y="7231380"/>
          <a:ext cx="99060" cy="2865120"/>
        </a:xfrm>
        <a:prstGeom prst="leftBrace">
          <a:avLst>
            <a:gd name="adj1" fmla="val 720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9"/>
  <sheetViews>
    <sheetView tabSelected="1" view="pageBreakPreview" zoomScaleNormal="100" zoomScaleSheetLayoutView="100"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Q16" sqref="Q16"/>
    </sheetView>
  </sheetViews>
  <sheetFormatPr defaultColWidth="9.28515625" defaultRowHeight="9.6" x14ac:dyDescent="0.15"/>
  <cols>
    <col min="1" max="1" width="2.85546875" style="8" customWidth="1"/>
    <col min="2" max="2" width="3.85546875" style="33" customWidth="1"/>
    <col min="3" max="3" width="2.85546875" style="33" customWidth="1"/>
    <col min="4" max="4" width="22.42578125" style="8" customWidth="1"/>
    <col min="5" max="5" width="1.85546875" style="8" customWidth="1"/>
    <col min="6" max="6" width="11" style="8" bestFit="1" customWidth="1"/>
    <col min="7" max="7" width="9" style="8" bestFit="1" customWidth="1"/>
    <col min="8" max="8" width="11" style="8" bestFit="1" customWidth="1"/>
    <col min="9" max="9" width="9" style="8" bestFit="1" customWidth="1"/>
    <col min="10" max="10" width="11" style="8" bestFit="1" customWidth="1"/>
    <col min="11" max="11" width="9" style="8" customWidth="1"/>
    <col min="12" max="12" width="11" style="34" bestFit="1" customWidth="1"/>
    <col min="13" max="13" width="9" style="33" bestFit="1" customWidth="1"/>
    <col min="14" max="14" width="11" style="34" bestFit="1" customWidth="1"/>
    <col min="15" max="15" width="9" style="33" bestFit="1" customWidth="1"/>
    <col min="16" max="16" width="9.28515625" style="8"/>
    <col min="17" max="17" width="11" style="8" bestFit="1" customWidth="1"/>
    <col min="18" max="16384" width="9.28515625" style="8"/>
  </cols>
  <sheetData>
    <row r="1" spans="2:15" x14ac:dyDescent="0.15">
      <c r="B1" s="5" t="s">
        <v>19</v>
      </c>
      <c r="C1" s="5"/>
      <c r="D1" s="6"/>
      <c r="E1" s="6"/>
      <c r="F1" s="6"/>
      <c r="G1" s="6"/>
      <c r="H1" s="6"/>
      <c r="I1" s="6"/>
      <c r="J1" s="6"/>
      <c r="K1" s="6"/>
      <c r="L1" s="7"/>
      <c r="M1" s="5"/>
      <c r="N1" s="7"/>
      <c r="O1" s="5"/>
    </row>
    <row r="2" spans="2:15" s="9" customFormat="1" ht="14.4" x14ac:dyDescent="0.15">
      <c r="B2" s="62" t="s">
        <v>25</v>
      </c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s="9" customFormat="1" ht="10.199999999999999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0"/>
      <c r="N3" s="11"/>
      <c r="O3" s="10"/>
    </row>
    <row r="4" spans="2:15" s="9" customFormat="1" ht="18" customHeight="1" x14ac:dyDescent="0.15">
      <c r="B4" s="68" t="s">
        <v>4</v>
      </c>
      <c r="C4" s="69"/>
      <c r="D4" s="69"/>
      <c r="E4" s="70"/>
      <c r="F4" s="66" t="s">
        <v>20</v>
      </c>
      <c r="G4" s="67"/>
      <c r="H4" s="66" t="s">
        <v>21</v>
      </c>
      <c r="I4" s="67"/>
      <c r="J4" s="66" t="s">
        <v>26</v>
      </c>
      <c r="K4" s="74"/>
      <c r="L4" s="66" t="s">
        <v>27</v>
      </c>
      <c r="M4" s="74"/>
      <c r="N4" s="64" t="s">
        <v>28</v>
      </c>
      <c r="O4" s="65"/>
    </row>
    <row r="5" spans="2:15" s="9" customFormat="1" ht="18" customHeight="1" x14ac:dyDescent="0.15">
      <c r="B5" s="71"/>
      <c r="C5" s="72"/>
      <c r="D5" s="72"/>
      <c r="E5" s="73"/>
      <c r="F5" s="12" t="s">
        <v>5</v>
      </c>
      <c r="G5" s="13" t="s">
        <v>0</v>
      </c>
      <c r="H5" s="12" t="s">
        <v>5</v>
      </c>
      <c r="I5" s="13" t="s">
        <v>0</v>
      </c>
      <c r="J5" s="12" t="s">
        <v>5</v>
      </c>
      <c r="K5" s="13" t="s">
        <v>0</v>
      </c>
      <c r="L5" s="12" t="s">
        <v>5</v>
      </c>
      <c r="M5" s="13" t="s">
        <v>0</v>
      </c>
      <c r="N5" s="35" t="s">
        <v>5</v>
      </c>
      <c r="O5" s="36" t="s">
        <v>0</v>
      </c>
    </row>
    <row r="6" spans="2:15" s="9" customFormat="1" ht="18" customHeight="1" x14ac:dyDescent="0.15">
      <c r="B6" s="60" t="s">
        <v>7</v>
      </c>
      <c r="C6" s="61"/>
      <c r="D6" s="61"/>
      <c r="E6" s="14"/>
      <c r="F6" s="44">
        <v>7082675</v>
      </c>
      <c r="G6" s="4">
        <v>100</v>
      </c>
      <c r="H6" s="44">
        <v>6766663</v>
      </c>
      <c r="I6" s="4">
        <v>100</v>
      </c>
      <c r="J6" s="44">
        <v>6509141</v>
      </c>
      <c r="K6" s="4">
        <v>100</v>
      </c>
      <c r="L6" s="44">
        <v>6015297</v>
      </c>
      <c r="M6" s="4">
        <v>100</v>
      </c>
      <c r="N6" s="48">
        <f>SUM(N9+N35+N46)</f>
        <v>5745596</v>
      </c>
      <c r="O6" s="37">
        <v>100</v>
      </c>
    </row>
    <row r="7" spans="2:15" s="9" customFormat="1" ht="12" customHeight="1" x14ac:dyDescent="0.15">
      <c r="B7" s="15"/>
      <c r="C7" s="16"/>
      <c r="D7" s="16"/>
      <c r="E7" s="16"/>
      <c r="F7" s="43"/>
      <c r="G7" s="17"/>
      <c r="H7" s="43"/>
      <c r="I7" s="1"/>
      <c r="J7" s="43"/>
      <c r="K7" s="1"/>
      <c r="L7" s="43"/>
      <c r="M7" s="1"/>
      <c r="N7" s="49"/>
      <c r="O7" s="38"/>
    </row>
    <row r="8" spans="2:15" s="9" customFormat="1" ht="18" customHeight="1" x14ac:dyDescent="0.15">
      <c r="B8" s="15"/>
      <c r="C8" s="16"/>
      <c r="D8" s="16"/>
      <c r="E8" s="16"/>
      <c r="F8" s="43"/>
      <c r="G8" s="2">
        <v>99.623122619631715</v>
      </c>
      <c r="H8" s="43"/>
      <c r="I8" s="2">
        <v>99.59412785888702</v>
      </c>
      <c r="J8" s="43"/>
      <c r="K8" s="2">
        <v>99.591359289958532</v>
      </c>
      <c r="L8" s="43"/>
      <c r="M8" s="2">
        <v>99.509666771233412</v>
      </c>
      <c r="N8" s="49"/>
      <c r="O8" s="39">
        <f>N9/N6*100</f>
        <v>99.406362716766026</v>
      </c>
    </row>
    <row r="9" spans="2:15" s="9" customFormat="1" ht="18" customHeight="1" x14ac:dyDescent="0.15">
      <c r="B9" s="58" t="s">
        <v>14</v>
      </c>
      <c r="C9" s="18"/>
      <c r="D9" s="19" t="s">
        <v>6</v>
      </c>
      <c r="E9" s="18"/>
      <c r="F9" s="45">
        <v>7055982</v>
      </c>
      <c r="G9" s="20">
        <v>100</v>
      </c>
      <c r="H9" s="45">
        <v>6739199</v>
      </c>
      <c r="I9" s="3">
        <v>100</v>
      </c>
      <c r="J9" s="45">
        <v>6482542</v>
      </c>
      <c r="K9" s="3">
        <v>100</v>
      </c>
      <c r="L9" s="45">
        <v>5985802</v>
      </c>
      <c r="M9" s="3">
        <v>100</v>
      </c>
      <c r="N9" s="50">
        <f>SUM(N11:N32)</f>
        <v>5711488</v>
      </c>
      <c r="O9" s="40">
        <v>100</v>
      </c>
    </row>
    <row r="10" spans="2:15" s="9" customFormat="1" ht="9.9" customHeight="1" x14ac:dyDescent="0.15">
      <c r="B10" s="58"/>
      <c r="C10" s="18"/>
      <c r="D10" s="19"/>
      <c r="E10" s="18"/>
      <c r="F10" s="45"/>
      <c r="G10" s="20"/>
      <c r="H10" s="45"/>
      <c r="I10" s="3"/>
      <c r="J10" s="45"/>
      <c r="K10" s="3"/>
      <c r="L10" s="45"/>
      <c r="M10" s="3"/>
      <c r="N10" s="50"/>
      <c r="O10" s="40"/>
    </row>
    <row r="11" spans="2:15" s="9" customFormat="1" ht="18" customHeight="1" x14ac:dyDescent="0.15">
      <c r="B11" s="58"/>
      <c r="C11" s="18"/>
      <c r="D11" s="55" t="s">
        <v>29</v>
      </c>
      <c r="E11" s="18"/>
      <c r="F11" s="43">
        <v>22714</v>
      </c>
      <c r="G11" s="21">
        <v>0.32191125204117588</v>
      </c>
      <c r="H11" s="43">
        <v>21317</v>
      </c>
      <c r="I11" s="3">
        <v>0.31631355595820809</v>
      </c>
      <c r="J11" s="43">
        <v>20620</v>
      </c>
      <c r="K11" s="3">
        <v>0.31808509686477926</v>
      </c>
      <c r="L11" s="43">
        <v>19413</v>
      </c>
      <c r="M11" s="3">
        <v>0.32431744317636968</v>
      </c>
      <c r="N11" s="49">
        <v>18607</v>
      </c>
      <c r="O11" s="40">
        <f>N11/N9*100</f>
        <v>0.32578200286860448</v>
      </c>
    </row>
    <row r="12" spans="2:15" s="9" customFormat="1" ht="18" customHeight="1" x14ac:dyDescent="0.15">
      <c r="B12" s="58"/>
      <c r="C12" s="18"/>
      <c r="D12" s="55" t="s">
        <v>30</v>
      </c>
      <c r="E12" s="18"/>
      <c r="F12" s="43">
        <v>565</v>
      </c>
      <c r="G12" s="21">
        <v>8.0073900415278832E-3</v>
      </c>
      <c r="H12" s="43">
        <v>559</v>
      </c>
      <c r="I12" s="3">
        <v>8.2947543172415591E-3</v>
      </c>
      <c r="J12" s="43">
        <v>566</v>
      </c>
      <c r="K12" s="3">
        <v>8.7311428140380738E-3</v>
      </c>
      <c r="L12" s="43">
        <v>559</v>
      </c>
      <c r="M12" s="3">
        <v>9.3387652982841723E-3</v>
      </c>
      <c r="N12" s="49">
        <v>495</v>
      </c>
      <c r="O12" s="40">
        <f>N12/N9*100</f>
        <v>8.6667432374890746E-3</v>
      </c>
    </row>
    <row r="13" spans="2:15" s="9" customFormat="1" ht="18" customHeight="1" x14ac:dyDescent="0.15">
      <c r="B13" s="58"/>
      <c r="C13" s="18"/>
      <c r="D13" s="55" t="s">
        <v>31</v>
      </c>
      <c r="E13" s="18"/>
      <c r="F13" s="43">
        <v>26099</v>
      </c>
      <c r="G13" s="21">
        <v>0.36988473043156855</v>
      </c>
      <c r="H13" s="43">
        <v>25864</v>
      </c>
      <c r="I13" s="3">
        <v>0.3837844823991694</v>
      </c>
      <c r="J13" s="43">
        <v>26629</v>
      </c>
      <c r="K13" s="3">
        <v>0.41078021553890437</v>
      </c>
      <c r="L13" s="43">
        <v>26043</v>
      </c>
      <c r="M13" s="3">
        <v>0.43507954322578657</v>
      </c>
      <c r="N13" s="49">
        <v>24939</v>
      </c>
      <c r="O13" s="40">
        <f>N13/N9*100</f>
        <v>0.43664628201967681</v>
      </c>
    </row>
    <row r="14" spans="2:15" s="9" customFormat="1" ht="18" customHeight="1" x14ac:dyDescent="0.15">
      <c r="B14" s="58"/>
      <c r="C14" s="18"/>
      <c r="D14" s="55" t="s">
        <v>32</v>
      </c>
      <c r="E14" s="18"/>
      <c r="F14" s="43">
        <v>1745259</v>
      </c>
      <c r="G14" s="21">
        <v>24.734459356614007</v>
      </c>
      <c r="H14" s="43">
        <v>1611238</v>
      </c>
      <c r="I14" s="3">
        <v>23.908449654031585</v>
      </c>
      <c r="J14" s="43">
        <v>1478281</v>
      </c>
      <c r="K14" s="3">
        <v>22.804032739008864</v>
      </c>
      <c r="L14" s="43">
        <v>1237730</v>
      </c>
      <c r="M14" s="3">
        <v>20.677763815107816</v>
      </c>
      <c r="N14" s="49">
        <v>1137255</v>
      </c>
      <c r="O14" s="40">
        <f>N14/N9*100</f>
        <v>19.911711273839671</v>
      </c>
    </row>
    <row r="15" spans="2:15" s="9" customFormat="1" ht="18" customHeight="1" x14ac:dyDescent="0.15">
      <c r="B15" s="58"/>
      <c r="C15" s="16"/>
      <c r="D15" s="55" t="s">
        <v>8</v>
      </c>
      <c r="E15" s="18"/>
      <c r="F15" s="43">
        <v>752394</v>
      </c>
      <c r="G15" s="21">
        <v>10.663207474168725</v>
      </c>
      <c r="H15" s="43">
        <v>741048</v>
      </c>
      <c r="I15" s="3">
        <v>10.996084252742797</v>
      </c>
      <c r="J15" s="43">
        <v>725030</v>
      </c>
      <c r="K15" s="3">
        <v>11.184347128024779</v>
      </c>
      <c r="L15" s="43">
        <v>681645</v>
      </c>
      <c r="M15" s="3">
        <v>11.387697087207362</v>
      </c>
      <c r="N15" s="49">
        <v>641865</v>
      </c>
      <c r="O15" s="40">
        <f>N15/N9*100</f>
        <v>11.238139693193789</v>
      </c>
    </row>
    <row r="16" spans="2:15" s="9" customFormat="1" ht="18" customHeight="1" x14ac:dyDescent="0.15">
      <c r="B16" s="58"/>
      <c r="C16" s="18"/>
      <c r="D16" s="55" t="s">
        <v>33</v>
      </c>
      <c r="E16" s="18"/>
      <c r="F16" s="43">
        <v>785601</v>
      </c>
      <c r="G16" s="21">
        <v>11.133829423034243</v>
      </c>
      <c r="H16" s="43">
        <v>757252</v>
      </c>
      <c r="I16" s="3">
        <v>11.236528258031854</v>
      </c>
      <c r="J16" s="43">
        <v>730572</v>
      </c>
      <c r="K16" s="3">
        <v>11.269838282574952</v>
      </c>
      <c r="L16" s="43">
        <v>681389</v>
      </c>
      <c r="M16" s="3">
        <v>11.383420300237129</v>
      </c>
      <c r="N16" s="49">
        <v>673095</v>
      </c>
      <c r="O16" s="40">
        <f>N16/N9*100</f>
        <v>11.784932402904461</v>
      </c>
    </row>
    <row r="17" spans="2:17" s="9" customFormat="1" ht="18" customHeight="1" x14ac:dyDescent="0.15">
      <c r="B17" s="58"/>
      <c r="C17" s="18"/>
      <c r="D17" s="55" t="s">
        <v>34</v>
      </c>
      <c r="E17" s="18"/>
      <c r="F17" s="43">
        <v>255803</v>
      </c>
      <c r="G17" s="21">
        <v>3.6253352120229327</v>
      </c>
      <c r="H17" s="43">
        <v>235249</v>
      </c>
      <c r="I17" s="3">
        <v>3.490756097275062</v>
      </c>
      <c r="J17" s="43">
        <v>221493</v>
      </c>
      <c r="K17" s="3">
        <v>3.4167615111479415</v>
      </c>
      <c r="L17" s="43">
        <v>207161</v>
      </c>
      <c r="M17" s="3">
        <v>3.4608729122680635</v>
      </c>
      <c r="N17" s="49">
        <v>195969</v>
      </c>
      <c r="O17" s="40">
        <f>N17/N9*100</f>
        <v>3.4311373848636291</v>
      </c>
    </row>
    <row r="18" spans="2:17" s="9" customFormat="1" ht="18" customHeight="1" x14ac:dyDescent="0.15">
      <c r="B18" s="58"/>
      <c r="C18" s="18"/>
      <c r="D18" s="55" t="s">
        <v>35</v>
      </c>
      <c r="E18" s="18"/>
      <c r="F18" s="43">
        <v>4797</v>
      </c>
      <c r="G18" s="21">
        <v>6.7984867308334973E-2</v>
      </c>
      <c r="H18" s="43">
        <v>4204</v>
      </c>
      <c r="I18" s="3">
        <v>6.2381300804442784E-2</v>
      </c>
      <c r="J18" s="43">
        <v>4111</v>
      </c>
      <c r="K18" s="3">
        <v>6.3416480757085725E-2</v>
      </c>
      <c r="L18" s="43">
        <v>4854</v>
      </c>
      <c r="M18" s="3">
        <v>8.1091890443419273E-2</v>
      </c>
      <c r="N18" s="49">
        <v>4733</v>
      </c>
      <c r="O18" s="40">
        <f>N18/N9*100</f>
        <v>8.2868072208153107E-2</v>
      </c>
    </row>
    <row r="19" spans="2:17" s="9" customFormat="1" ht="18" customHeight="1" x14ac:dyDescent="0.15">
      <c r="B19" s="58"/>
      <c r="C19" s="18"/>
      <c r="D19" s="55" t="s">
        <v>36</v>
      </c>
      <c r="E19" s="18"/>
      <c r="F19" s="43">
        <v>8183</v>
      </c>
      <c r="G19" s="21">
        <v>0.1159725180704826</v>
      </c>
      <c r="H19" s="43">
        <v>7887</v>
      </c>
      <c r="I19" s="3">
        <v>0.11703171252251195</v>
      </c>
      <c r="J19" s="43">
        <v>10050</v>
      </c>
      <c r="K19" s="3">
        <v>0.155031776114987</v>
      </c>
      <c r="L19" s="43">
        <v>9060</v>
      </c>
      <c r="M19" s="3">
        <v>0.15135816386843401</v>
      </c>
      <c r="N19" s="49">
        <v>7826</v>
      </c>
      <c r="O19" s="40">
        <f>N19/N9*100</f>
        <v>0.13702208601331212</v>
      </c>
    </row>
    <row r="20" spans="2:17" s="9" customFormat="1" ht="18" customHeight="1" x14ac:dyDescent="0.15">
      <c r="B20" s="58"/>
      <c r="C20" s="18"/>
      <c r="D20" s="55" t="s">
        <v>44</v>
      </c>
      <c r="E20" s="18"/>
      <c r="F20" s="43">
        <v>104780</v>
      </c>
      <c r="G20" s="21">
        <v>1.4849811124801622</v>
      </c>
      <c r="H20" s="43">
        <v>96940</v>
      </c>
      <c r="I20" s="3">
        <v>1.4384498810615327</v>
      </c>
      <c r="J20" s="43">
        <v>92313</v>
      </c>
      <c r="K20" s="3">
        <v>1.4240247112938105</v>
      </c>
      <c r="L20" s="43">
        <v>84471</v>
      </c>
      <c r="M20" s="3">
        <v>1.4111893443852637</v>
      </c>
      <c r="N20" s="49">
        <v>77364</v>
      </c>
      <c r="O20" s="40">
        <f>N20/N9*100</f>
        <v>1.3545331794446562</v>
      </c>
    </row>
    <row r="21" spans="2:17" s="9" customFormat="1" ht="18" customHeight="1" x14ac:dyDescent="0.15">
      <c r="B21" s="58"/>
      <c r="C21" s="18"/>
      <c r="D21" s="55" t="s">
        <v>16</v>
      </c>
      <c r="E21" s="18"/>
      <c r="F21" s="43">
        <v>1035226</v>
      </c>
      <c r="G21" s="21">
        <v>14.671607722355301</v>
      </c>
      <c r="H21" s="43">
        <v>966542</v>
      </c>
      <c r="I21" s="3">
        <v>14.342090209830575</v>
      </c>
      <c r="J21" s="43">
        <v>915797</v>
      </c>
      <c r="K21" s="3">
        <v>14.127127907539974</v>
      </c>
      <c r="L21" s="43">
        <v>842199</v>
      </c>
      <c r="M21" s="3">
        <v>14.069944177906319</v>
      </c>
      <c r="N21" s="49">
        <v>716820</v>
      </c>
      <c r="O21" s="40">
        <f>N21/N9*100</f>
        <v>12.550494722215996</v>
      </c>
    </row>
    <row r="22" spans="2:17" s="9" customFormat="1" ht="18" customHeight="1" x14ac:dyDescent="0.15">
      <c r="B22" s="58"/>
      <c r="C22" s="18"/>
      <c r="D22" s="55" t="s">
        <v>45</v>
      </c>
      <c r="E22" s="18"/>
      <c r="F22" s="43">
        <v>54808</v>
      </c>
      <c r="G22" s="21">
        <v>0.7767593511434695</v>
      </c>
      <c r="H22" s="43">
        <v>56504</v>
      </c>
      <c r="I22" s="3">
        <v>0.83843792118321481</v>
      </c>
      <c r="J22" s="43">
        <v>59967</v>
      </c>
      <c r="K22" s="3">
        <v>0.92505378291417162</v>
      </c>
      <c r="L22" s="43">
        <v>55168</v>
      </c>
      <c r="M22" s="3">
        <v>0.92164759208540481</v>
      </c>
      <c r="N22" s="49">
        <v>50608</v>
      </c>
      <c r="O22" s="40">
        <f>N22/N9*100</f>
        <v>0.88607382174312532</v>
      </c>
    </row>
    <row r="23" spans="2:17" s="9" customFormat="1" ht="18" customHeight="1" x14ac:dyDescent="0.15">
      <c r="B23" s="58"/>
      <c r="C23" s="18"/>
      <c r="D23" s="55" t="s">
        <v>37</v>
      </c>
      <c r="E23" s="18"/>
      <c r="F23" s="43">
        <v>99763</v>
      </c>
      <c r="G23" s="21">
        <v>1.4138783233857457</v>
      </c>
      <c r="H23" s="43">
        <v>111142</v>
      </c>
      <c r="I23" s="3">
        <v>1.6491870918190723</v>
      </c>
      <c r="J23" s="43">
        <v>145292</v>
      </c>
      <c r="K23" s="3">
        <v>2.2412812751540985</v>
      </c>
      <c r="L23" s="43">
        <v>181290</v>
      </c>
      <c r="M23" s="3">
        <v>3.0286668352879031</v>
      </c>
      <c r="N23" s="49">
        <v>229395</v>
      </c>
      <c r="O23" s="40">
        <f>N23/N9*100</f>
        <v>4.0163789191188011</v>
      </c>
    </row>
    <row r="24" spans="2:17" s="9" customFormat="1" ht="18" customHeight="1" x14ac:dyDescent="0.15">
      <c r="B24" s="58"/>
      <c r="C24" s="18"/>
      <c r="D24" s="55" t="s">
        <v>38</v>
      </c>
      <c r="E24" s="18"/>
      <c r="F24" s="43">
        <v>1210</v>
      </c>
      <c r="G24" s="21">
        <v>1.7148569823449096E-2</v>
      </c>
      <c r="H24" s="43">
        <v>1006</v>
      </c>
      <c r="I24" s="3">
        <v>1.4927590059293398E-2</v>
      </c>
      <c r="J24" s="43">
        <v>837</v>
      </c>
      <c r="K24" s="3">
        <v>1.2911601652561604E-2</v>
      </c>
      <c r="L24" s="43">
        <v>664</v>
      </c>
      <c r="M24" s="3">
        <v>1.109291620404417E-2</v>
      </c>
      <c r="N24" s="49">
        <v>470</v>
      </c>
      <c r="O24" s="40">
        <f>N24/N9*100</f>
        <v>8.2290289325653836E-3</v>
      </c>
    </row>
    <row r="25" spans="2:17" s="9" customFormat="1" ht="18" customHeight="1" x14ac:dyDescent="0.15">
      <c r="B25" s="58"/>
      <c r="C25" s="18"/>
      <c r="D25" s="55" t="s">
        <v>39</v>
      </c>
      <c r="E25" s="18"/>
      <c r="F25" s="43">
        <v>1341546</v>
      </c>
      <c r="G25" s="21">
        <v>19.012888638321357</v>
      </c>
      <c r="H25" s="43">
        <v>1330089</v>
      </c>
      <c r="I25" s="3">
        <v>19.736603712102877</v>
      </c>
      <c r="J25" s="43">
        <v>1327461</v>
      </c>
      <c r="K25" s="3">
        <v>20.477476273967834</v>
      </c>
      <c r="L25" s="43">
        <v>1293673</v>
      </c>
      <c r="M25" s="3">
        <v>21.612358711497638</v>
      </c>
      <c r="N25" s="49">
        <v>1328154</v>
      </c>
      <c r="O25" s="40">
        <f>N25/N9*100</f>
        <v>23.254080197664777</v>
      </c>
    </row>
    <row r="26" spans="2:17" s="9" customFormat="1" ht="18" customHeight="1" x14ac:dyDescent="0.15">
      <c r="B26" s="58"/>
      <c r="C26" s="18"/>
      <c r="D26" s="55" t="s">
        <v>40</v>
      </c>
      <c r="E26" s="18"/>
      <c r="F26" s="43">
        <v>267324</v>
      </c>
      <c r="G26" s="21">
        <v>3.7886151070113274</v>
      </c>
      <c r="H26" s="43">
        <v>254316</v>
      </c>
      <c r="I26" s="3">
        <v>3.7736828961424052</v>
      </c>
      <c r="J26" s="43">
        <v>243283</v>
      </c>
      <c r="K26" s="3">
        <v>3.7528950834410333</v>
      </c>
      <c r="L26" s="43">
        <v>217454</v>
      </c>
      <c r="M26" s="3">
        <v>3.6328298196298507</v>
      </c>
      <c r="N26" s="49">
        <v>206778</v>
      </c>
      <c r="O26" s="40">
        <f>N26/N9*100</f>
        <v>3.6203875417404365</v>
      </c>
    </row>
    <row r="27" spans="2:17" s="9" customFormat="1" ht="18" customHeight="1" x14ac:dyDescent="0.15">
      <c r="B27" s="58"/>
      <c r="C27" s="18"/>
      <c r="D27" s="55" t="s">
        <v>46</v>
      </c>
      <c r="E27" s="18"/>
      <c r="F27" s="43">
        <v>2940</v>
      </c>
      <c r="G27" s="21">
        <v>4.1666772959454833E-2</v>
      </c>
      <c r="H27" s="43">
        <v>3153</v>
      </c>
      <c r="I27" s="3">
        <v>4.6785975603332086E-2</v>
      </c>
      <c r="J27" s="43">
        <v>3530</v>
      </c>
      <c r="K27" s="3">
        <v>5.4453947232428267E-2</v>
      </c>
      <c r="L27" s="43">
        <v>3495</v>
      </c>
      <c r="M27" s="3">
        <v>5.8388165863154172E-2</v>
      </c>
      <c r="N27" s="49">
        <v>3629</v>
      </c>
      <c r="O27" s="40">
        <f>N27/N9*100</f>
        <v>6.3538608502722929E-2</v>
      </c>
    </row>
    <row r="28" spans="2:17" s="9" customFormat="1" ht="18" customHeight="1" x14ac:dyDescent="0.15">
      <c r="B28" s="58"/>
      <c r="C28" s="18"/>
      <c r="D28" s="55" t="s">
        <v>41</v>
      </c>
      <c r="E28" s="18"/>
      <c r="F28" s="43">
        <v>8608</v>
      </c>
      <c r="G28" s="21">
        <v>0.12199577606632217</v>
      </c>
      <c r="H28" s="43">
        <v>6850</v>
      </c>
      <c r="I28" s="3">
        <v>0.10164412714329997</v>
      </c>
      <c r="J28" s="43">
        <v>5624</v>
      </c>
      <c r="K28" s="3">
        <v>8.6756090434894212E-2</v>
      </c>
      <c r="L28" s="43">
        <v>4948</v>
      </c>
      <c r="M28" s="3">
        <v>8.266227315905203E-2</v>
      </c>
      <c r="N28" s="49">
        <v>4208</v>
      </c>
      <c r="O28" s="40">
        <f>N28/N9*100</f>
        <v>7.3676071804755619E-2</v>
      </c>
    </row>
    <row r="29" spans="2:17" s="9" customFormat="1" ht="18" customHeight="1" x14ac:dyDescent="0.15">
      <c r="B29" s="58"/>
      <c r="C29" s="16"/>
      <c r="D29" s="55" t="s">
        <v>47</v>
      </c>
      <c r="E29" s="18"/>
      <c r="F29" s="43">
        <v>12682</v>
      </c>
      <c r="G29" s="21">
        <v>0.17973401859585242</v>
      </c>
      <c r="H29" s="43">
        <v>14023</v>
      </c>
      <c r="I29" s="3">
        <v>0.20808110874897742</v>
      </c>
      <c r="J29" s="43">
        <v>13016</v>
      </c>
      <c r="K29" s="3">
        <v>0.20078543262812645</v>
      </c>
      <c r="L29" s="43">
        <v>13720</v>
      </c>
      <c r="M29" s="3">
        <v>0.22920905168597291</v>
      </c>
      <c r="N29" s="49">
        <v>12152</v>
      </c>
      <c r="O29" s="40">
        <f>N29/N9*100</f>
        <v>0.21276416933730755</v>
      </c>
    </row>
    <row r="30" spans="2:17" s="9" customFormat="1" ht="18" customHeight="1" x14ac:dyDescent="0.15">
      <c r="B30" s="58"/>
      <c r="C30" s="16"/>
      <c r="D30" s="55" t="s">
        <v>42</v>
      </c>
      <c r="E30" s="18"/>
      <c r="F30" s="43">
        <v>32059</v>
      </c>
      <c r="G30" s="21">
        <v>0.45435206609087153</v>
      </c>
      <c r="H30" s="43">
        <v>29109</v>
      </c>
      <c r="I30" s="3">
        <v>0.43193560540355014</v>
      </c>
      <c r="J30" s="43">
        <v>26499</v>
      </c>
      <c r="K30" s="3">
        <v>0.40877482938020299</v>
      </c>
      <c r="L30" s="43">
        <v>23737</v>
      </c>
      <c r="M30" s="3">
        <v>0.39655504809547654</v>
      </c>
      <c r="N30" s="49">
        <v>21528</v>
      </c>
      <c r="O30" s="40">
        <f>N30/N9*100</f>
        <v>0.37692454225588845</v>
      </c>
    </row>
    <row r="31" spans="2:17" s="9" customFormat="1" ht="18" customHeight="1" x14ac:dyDescent="0.15">
      <c r="B31" s="58"/>
      <c r="C31" s="16"/>
      <c r="D31" s="55" t="s">
        <v>1</v>
      </c>
      <c r="E31" s="18"/>
      <c r="F31" s="43">
        <v>67962</v>
      </c>
      <c r="G31" s="21">
        <v>0.96318272920764247</v>
      </c>
      <c r="H31" s="43">
        <v>65403</v>
      </c>
      <c r="I31" s="3">
        <v>0.9704862551172625</v>
      </c>
      <c r="J31" s="43">
        <v>62434</v>
      </c>
      <c r="K31" s="3">
        <v>0.96310984178737302</v>
      </c>
      <c r="L31" s="43">
        <v>57718</v>
      </c>
      <c r="M31" s="3">
        <v>0.96424839979671906</v>
      </c>
      <c r="N31" s="49">
        <v>54695</v>
      </c>
      <c r="O31" s="40">
        <f>N31/N9*100</f>
        <v>0.95763135631205043</v>
      </c>
      <c r="Q31" s="22">
        <f>SUM(N11:N31)</f>
        <v>5410585</v>
      </c>
    </row>
    <row r="32" spans="2:17" s="9" customFormat="1" ht="18" customHeight="1" x14ac:dyDescent="0.15">
      <c r="B32" s="58"/>
      <c r="C32" s="16"/>
      <c r="D32" s="55" t="s">
        <v>43</v>
      </c>
      <c r="E32" s="18"/>
      <c r="F32" s="43">
        <v>425659</v>
      </c>
      <c r="G32" s="21">
        <v>6.0325975888260484</v>
      </c>
      <c r="H32" s="43">
        <v>399504</v>
      </c>
      <c r="I32" s="3">
        <v>5.9280635577017389</v>
      </c>
      <c r="J32" s="43">
        <v>369137</v>
      </c>
      <c r="K32" s="3">
        <v>5.6943248497271597</v>
      </c>
      <c r="L32" s="43">
        <v>339411</v>
      </c>
      <c r="M32" s="3">
        <v>5.6702677435705358</v>
      </c>
      <c r="N32" s="49">
        <v>300903</v>
      </c>
      <c r="O32" s="40">
        <f>N32/N9*100</f>
        <v>5.2683818997781318</v>
      </c>
    </row>
    <row r="33" spans="2:17" s="9" customFormat="1" x14ac:dyDescent="0.15">
      <c r="B33" s="15"/>
      <c r="C33" s="16"/>
      <c r="D33" s="16"/>
      <c r="E33" s="16"/>
      <c r="F33" s="43"/>
      <c r="G33" s="17"/>
      <c r="H33" s="43"/>
      <c r="I33" s="1"/>
      <c r="J33" s="43"/>
      <c r="K33" s="1"/>
      <c r="L33" s="43"/>
      <c r="M33" s="1"/>
      <c r="N33" s="49"/>
      <c r="O33" s="38"/>
    </row>
    <row r="34" spans="2:17" s="9" customFormat="1" ht="18" customHeight="1" x14ac:dyDescent="0.15">
      <c r="B34" s="15"/>
      <c r="C34" s="16"/>
      <c r="D34" s="16"/>
      <c r="E34" s="16"/>
      <c r="F34" s="43"/>
      <c r="G34" s="23">
        <v>0.2076334153409552</v>
      </c>
      <c r="H34" s="43"/>
      <c r="I34" s="23">
        <v>0.23991146005054487</v>
      </c>
      <c r="J34" s="43"/>
      <c r="K34" s="23">
        <v>0.25312095712782995</v>
      </c>
      <c r="L34" s="43"/>
      <c r="M34" s="23">
        <v>0.32929379879330978</v>
      </c>
      <c r="N34" s="49"/>
      <c r="O34" s="41">
        <f>N35/N6*100</f>
        <v>0.43569022256350776</v>
      </c>
    </row>
    <row r="35" spans="2:17" s="9" customFormat="1" ht="24" customHeight="1" x14ac:dyDescent="0.15">
      <c r="B35" s="58" t="s">
        <v>15</v>
      </c>
      <c r="C35" s="18"/>
      <c r="D35" s="19" t="s">
        <v>6</v>
      </c>
      <c r="E35" s="18"/>
      <c r="F35" s="45">
        <v>14706</v>
      </c>
      <c r="G35" s="20">
        <v>100</v>
      </c>
      <c r="H35" s="45">
        <v>16234</v>
      </c>
      <c r="I35" s="3">
        <v>100</v>
      </c>
      <c r="J35" s="45">
        <v>16476</v>
      </c>
      <c r="K35" s="3">
        <v>100</v>
      </c>
      <c r="L35" s="45">
        <v>19808</v>
      </c>
      <c r="M35" s="3">
        <v>100</v>
      </c>
      <c r="N35" s="50">
        <f>SUM(N37:N44)</f>
        <v>25033</v>
      </c>
      <c r="O35" s="40">
        <v>100</v>
      </c>
      <c r="Q35" s="24"/>
    </row>
    <row r="36" spans="2:17" s="9" customFormat="1" ht="9.9" customHeight="1" x14ac:dyDescent="0.15">
      <c r="B36" s="59"/>
      <c r="C36" s="18"/>
      <c r="D36" s="19"/>
      <c r="E36" s="18"/>
      <c r="F36" s="45"/>
      <c r="G36" s="20"/>
      <c r="H36" s="45"/>
      <c r="I36" s="3"/>
      <c r="J36" s="45"/>
      <c r="K36" s="3"/>
      <c r="L36" s="45"/>
      <c r="M36" s="3"/>
      <c r="N36" s="50"/>
      <c r="O36" s="40"/>
    </row>
    <row r="37" spans="2:17" s="9" customFormat="1" ht="24" customHeight="1" x14ac:dyDescent="0.15">
      <c r="B37" s="59"/>
      <c r="C37" s="18"/>
      <c r="D37" s="19" t="s">
        <v>10</v>
      </c>
      <c r="E37" s="18"/>
      <c r="F37" s="43">
        <v>12018</v>
      </c>
      <c r="G37" s="21">
        <v>81.721746226030191</v>
      </c>
      <c r="H37" s="43">
        <v>13820</v>
      </c>
      <c r="I37" s="56">
        <v>85.129974128372552</v>
      </c>
      <c r="J37" s="53">
        <v>14105</v>
      </c>
      <c r="K37" s="3">
        <v>85.609371206603541</v>
      </c>
      <c r="L37" s="43">
        <v>17563</v>
      </c>
      <c r="M37" s="3">
        <v>88.666195476575112</v>
      </c>
      <c r="N37" s="49">
        <v>22858</v>
      </c>
      <c r="O37" s="40">
        <f>N37/N35*100</f>
        <v>91.311468861103336</v>
      </c>
    </row>
    <row r="38" spans="2:17" s="9" customFormat="1" ht="24" customHeight="1" x14ac:dyDescent="0.15">
      <c r="B38" s="59"/>
      <c r="C38" s="18"/>
      <c r="D38" s="19" t="s">
        <v>17</v>
      </c>
      <c r="E38" s="18"/>
      <c r="F38" s="43">
        <v>1</v>
      </c>
      <c r="G38" s="21">
        <v>6.7999456004351963E-3</v>
      </c>
      <c r="H38" s="43">
        <v>0</v>
      </c>
      <c r="I38" s="57">
        <v>0</v>
      </c>
      <c r="J38" s="53">
        <v>0</v>
      </c>
      <c r="K38" s="52">
        <v>0</v>
      </c>
      <c r="L38" s="43">
        <v>2</v>
      </c>
      <c r="M38" s="3">
        <v>1.0096930533117932E-2</v>
      </c>
      <c r="N38" s="49">
        <v>0</v>
      </c>
      <c r="O38" s="54">
        <f>N38/N35*100</f>
        <v>0</v>
      </c>
    </row>
    <row r="39" spans="2:17" s="9" customFormat="1" ht="24" customHeight="1" x14ac:dyDescent="0.15">
      <c r="B39" s="59"/>
      <c r="C39" s="18"/>
      <c r="D39" s="19" t="s">
        <v>3</v>
      </c>
      <c r="E39" s="18"/>
      <c r="F39" s="43">
        <v>46</v>
      </c>
      <c r="G39" s="21">
        <v>0.31279749762001907</v>
      </c>
      <c r="H39" s="43">
        <v>33</v>
      </c>
      <c r="I39" s="56">
        <v>0.20327707281015153</v>
      </c>
      <c r="J39" s="53">
        <v>42</v>
      </c>
      <c r="K39" s="3">
        <v>0.25491624180626365</v>
      </c>
      <c r="L39" s="43">
        <v>54</v>
      </c>
      <c r="M39" s="3">
        <v>0.27261712439418417</v>
      </c>
      <c r="N39" s="49">
        <v>41</v>
      </c>
      <c r="O39" s="40">
        <f>N39/N35*100</f>
        <v>0.16378380537690249</v>
      </c>
    </row>
    <row r="40" spans="2:17" s="9" customFormat="1" ht="24" customHeight="1" x14ac:dyDescent="0.15">
      <c r="B40" s="59"/>
      <c r="C40" s="18"/>
      <c r="D40" s="25" t="s">
        <v>18</v>
      </c>
      <c r="E40" s="26"/>
      <c r="F40" s="43">
        <v>3</v>
      </c>
      <c r="G40" s="21">
        <v>2.0399836801305589E-2</v>
      </c>
      <c r="H40" s="43">
        <v>0</v>
      </c>
      <c r="I40" s="52">
        <v>0</v>
      </c>
      <c r="J40" s="43">
        <v>2</v>
      </c>
      <c r="K40" s="3">
        <v>1.4179369018078695E-2</v>
      </c>
      <c r="L40" s="43">
        <v>0</v>
      </c>
      <c r="M40" s="52">
        <v>0</v>
      </c>
      <c r="N40" s="49">
        <v>0</v>
      </c>
      <c r="O40" s="54">
        <f>N40/N37*100</f>
        <v>0</v>
      </c>
    </row>
    <row r="41" spans="2:17" s="9" customFormat="1" ht="24" customHeight="1" x14ac:dyDescent="0.15">
      <c r="B41" s="59"/>
      <c r="C41" s="16"/>
      <c r="D41" s="25" t="s">
        <v>13</v>
      </c>
      <c r="E41" s="26"/>
      <c r="F41" s="43">
        <v>40</v>
      </c>
      <c r="G41" s="21">
        <v>0.27199782401740785</v>
      </c>
      <c r="H41" s="43">
        <v>46</v>
      </c>
      <c r="I41" s="3">
        <v>0.28335591967475671</v>
      </c>
      <c r="J41" s="43">
        <v>71</v>
      </c>
      <c r="K41" s="3">
        <v>0.43092983733916002</v>
      </c>
      <c r="L41" s="43">
        <v>21</v>
      </c>
      <c r="M41" s="3">
        <v>0.10601777059773829</v>
      </c>
      <c r="N41" s="49">
        <v>22</v>
      </c>
      <c r="O41" s="40">
        <f>N41/N35*100</f>
        <v>8.7883993129069637E-2</v>
      </c>
    </row>
    <row r="42" spans="2:17" s="9" customFormat="1" ht="24" customHeight="1" x14ac:dyDescent="0.15">
      <c r="B42" s="59"/>
      <c r="C42" s="18"/>
      <c r="D42" s="19" t="s">
        <v>2</v>
      </c>
      <c r="E42" s="18"/>
      <c r="F42" s="43">
        <v>117</v>
      </c>
      <c r="G42" s="21">
        <v>0.79559363525091797</v>
      </c>
      <c r="H42" s="43">
        <v>78</v>
      </c>
      <c r="I42" s="3">
        <v>0.48047308118763093</v>
      </c>
      <c r="J42" s="43">
        <v>149</v>
      </c>
      <c r="K42" s="3">
        <v>0.90434571497936389</v>
      </c>
      <c r="L42" s="43">
        <v>74</v>
      </c>
      <c r="M42" s="3">
        <v>0.37358642972536349</v>
      </c>
      <c r="N42" s="49">
        <v>64</v>
      </c>
      <c r="O42" s="40">
        <f>N42/N35*100</f>
        <v>0.25566252546638435</v>
      </c>
    </row>
    <row r="43" spans="2:17" s="9" customFormat="1" ht="24" customHeight="1" x14ac:dyDescent="0.15">
      <c r="B43" s="59"/>
      <c r="C43" s="18"/>
      <c r="D43" s="19" t="s">
        <v>11</v>
      </c>
      <c r="E43" s="18"/>
      <c r="F43" s="43">
        <v>366</v>
      </c>
      <c r="G43" s="21">
        <v>2.4887800897592816</v>
      </c>
      <c r="H43" s="43">
        <v>280</v>
      </c>
      <c r="I43" s="3">
        <v>1.7247751632376493</v>
      </c>
      <c r="J43" s="43">
        <v>326</v>
      </c>
      <c r="K43" s="3">
        <v>1.9786355911629034</v>
      </c>
      <c r="L43" s="43">
        <v>440</v>
      </c>
      <c r="M43" s="3">
        <v>2.2213247172859449</v>
      </c>
      <c r="N43" s="49">
        <v>450</v>
      </c>
      <c r="O43" s="40">
        <f>N43/N35*100</f>
        <v>1.7976271321855153</v>
      </c>
    </row>
    <row r="44" spans="2:17" s="9" customFormat="1" ht="24" customHeight="1" x14ac:dyDescent="0.15">
      <c r="B44" s="59"/>
      <c r="C44" s="18"/>
      <c r="D44" s="19" t="s">
        <v>9</v>
      </c>
      <c r="E44" s="18"/>
      <c r="F44" s="43">
        <v>2115</v>
      </c>
      <c r="G44" s="21">
        <v>14.38188494492044</v>
      </c>
      <c r="H44" s="43">
        <v>1977</v>
      </c>
      <c r="I44" s="3">
        <v>12.17814463471726</v>
      </c>
      <c r="J44" s="43">
        <v>1781</v>
      </c>
      <c r="K44" s="3">
        <v>10.809662539451322</v>
      </c>
      <c r="L44" s="43">
        <v>1654</v>
      </c>
      <c r="M44" s="3">
        <v>8.3501615508885294</v>
      </c>
      <c r="N44" s="49">
        <v>1598</v>
      </c>
      <c r="O44" s="40">
        <f>N44/N35*100</f>
        <v>6.3835736827387839</v>
      </c>
    </row>
    <row r="45" spans="2:17" s="9" customFormat="1" ht="10.5" customHeight="1" x14ac:dyDescent="0.15">
      <c r="B45" s="15"/>
      <c r="C45" s="16"/>
      <c r="D45" s="16"/>
      <c r="E45" s="16"/>
      <c r="F45" s="43"/>
      <c r="G45" s="21"/>
      <c r="H45" s="43"/>
      <c r="I45" s="27"/>
      <c r="J45" s="43"/>
      <c r="K45" s="3"/>
      <c r="L45" s="43"/>
      <c r="M45" s="3"/>
      <c r="N45" s="49"/>
      <c r="O45" s="40"/>
    </row>
    <row r="46" spans="2:17" s="9" customFormat="1" ht="24" customHeight="1" x14ac:dyDescent="0.15">
      <c r="B46" s="15"/>
      <c r="C46" s="16"/>
      <c r="D46" s="26" t="s">
        <v>12</v>
      </c>
      <c r="E46" s="26"/>
      <c r="F46" s="43">
        <v>11987</v>
      </c>
      <c r="G46" s="23">
        <v>0.16924396502733782</v>
      </c>
      <c r="H46" s="43">
        <v>11230</v>
      </c>
      <c r="I46" s="23">
        <v>0.16596068106243803</v>
      </c>
      <c r="J46" s="43">
        <v>10123</v>
      </c>
      <c r="K46" s="23">
        <v>0.15551975291363329</v>
      </c>
      <c r="L46" s="43">
        <v>9687</v>
      </c>
      <c r="M46" s="23">
        <v>0.16103942997328313</v>
      </c>
      <c r="N46" s="49">
        <v>9075</v>
      </c>
      <c r="O46" s="41">
        <f>N46/N6*100</f>
        <v>0.15794706067046829</v>
      </c>
    </row>
    <row r="47" spans="2:17" s="9" customFormat="1" ht="10.199999999999999" thickBot="1" x14ac:dyDescent="0.2">
      <c r="B47" s="28"/>
      <c r="C47" s="10"/>
      <c r="D47" s="10"/>
      <c r="E47" s="10"/>
      <c r="F47" s="46"/>
      <c r="G47" s="29"/>
      <c r="H47" s="47"/>
      <c r="I47" s="30"/>
      <c r="J47" s="47"/>
      <c r="K47" s="31"/>
      <c r="L47" s="47"/>
      <c r="M47" s="31"/>
      <c r="N47" s="51"/>
      <c r="O47" s="42"/>
    </row>
    <row r="48" spans="2:17" ht="12" customHeight="1" x14ac:dyDescent="0.15">
      <c r="B48" s="32" t="s">
        <v>22</v>
      </c>
      <c r="C48" s="32"/>
      <c r="D48" s="6"/>
      <c r="E48" s="6"/>
      <c r="F48" s="6"/>
      <c r="G48" s="6"/>
      <c r="H48" s="6"/>
      <c r="I48" s="6"/>
      <c r="J48" s="6"/>
      <c r="K48" s="6"/>
      <c r="L48" s="7"/>
      <c r="M48" s="5"/>
      <c r="N48" s="7"/>
      <c r="O48" s="5"/>
    </row>
    <row r="49" spans="2:15" ht="12" customHeight="1" x14ac:dyDescent="0.15">
      <c r="B49" s="5" t="s">
        <v>23</v>
      </c>
      <c r="C49" s="5"/>
      <c r="D49" s="6"/>
      <c r="E49" s="6"/>
      <c r="F49" s="6"/>
      <c r="G49" s="6"/>
      <c r="H49" s="6"/>
      <c r="I49" s="6"/>
      <c r="J49" s="6"/>
      <c r="K49" s="6"/>
      <c r="L49" s="7"/>
      <c r="M49" s="5"/>
      <c r="N49" s="7"/>
      <c r="O49" s="5"/>
    </row>
    <row r="50" spans="2:15" ht="12" customHeight="1" x14ac:dyDescent="0.15">
      <c r="B50" s="5" t="s">
        <v>24</v>
      </c>
      <c r="C50" s="5"/>
      <c r="D50" s="6"/>
      <c r="E50" s="6"/>
      <c r="F50" s="6"/>
      <c r="G50" s="6"/>
      <c r="H50" s="6"/>
      <c r="I50" s="6"/>
      <c r="J50" s="6"/>
      <c r="K50" s="6"/>
      <c r="L50" s="7"/>
      <c r="M50" s="5"/>
      <c r="N50" s="7"/>
      <c r="O50" s="5"/>
    </row>
    <row r="51" spans="2:15" x14ac:dyDescent="0.15">
      <c r="B51" s="5"/>
      <c r="C51" s="5"/>
      <c r="D51" s="6"/>
      <c r="E51" s="6"/>
      <c r="F51" s="6"/>
      <c r="G51" s="6"/>
      <c r="H51" s="6"/>
      <c r="I51" s="6"/>
      <c r="J51" s="6"/>
      <c r="K51" s="6"/>
      <c r="L51" s="7"/>
      <c r="M51" s="5"/>
      <c r="N51" s="7"/>
      <c r="O51" s="5"/>
    </row>
    <row r="52" spans="2:15" x14ac:dyDescent="0.15">
      <c r="B52" s="5"/>
      <c r="C52" s="5"/>
      <c r="D52" s="6"/>
      <c r="E52" s="6"/>
      <c r="F52" s="6"/>
      <c r="G52" s="6"/>
      <c r="H52" s="6"/>
      <c r="I52" s="6"/>
      <c r="J52" s="6"/>
      <c r="K52" s="6"/>
      <c r="L52" s="7"/>
      <c r="M52" s="5"/>
      <c r="N52" s="7"/>
      <c r="O52" s="5"/>
    </row>
    <row r="53" spans="2:15" x14ac:dyDescent="0.15">
      <c r="B53" s="5"/>
      <c r="C53" s="5"/>
      <c r="D53" s="6"/>
      <c r="E53" s="6"/>
      <c r="F53" s="6"/>
      <c r="G53" s="6"/>
      <c r="H53" s="6"/>
      <c r="I53" s="6"/>
      <c r="J53" s="6"/>
      <c r="K53" s="6"/>
      <c r="L53" s="7"/>
      <c r="M53" s="5"/>
      <c r="N53" s="7"/>
      <c r="O53" s="5"/>
    </row>
    <row r="54" spans="2:15" x14ac:dyDescent="0.15">
      <c r="B54" s="5"/>
      <c r="C54" s="5"/>
      <c r="D54" s="6"/>
      <c r="E54" s="6"/>
      <c r="F54" s="6"/>
      <c r="G54" s="6"/>
      <c r="H54" s="6"/>
      <c r="I54" s="6"/>
      <c r="J54" s="6"/>
      <c r="K54" s="6"/>
      <c r="L54" s="7"/>
      <c r="M54" s="5"/>
      <c r="N54" s="7"/>
      <c r="O54" s="5"/>
    </row>
    <row r="55" spans="2:15" x14ac:dyDescent="0.15">
      <c r="B55" s="5"/>
      <c r="C55" s="5"/>
      <c r="D55" s="6"/>
      <c r="E55" s="6"/>
      <c r="F55" s="6"/>
      <c r="G55" s="6"/>
      <c r="H55" s="6"/>
      <c r="I55" s="6"/>
      <c r="J55" s="6"/>
      <c r="K55" s="6"/>
      <c r="L55" s="7"/>
      <c r="M55" s="5"/>
      <c r="N55" s="7"/>
      <c r="O55" s="5"/>
    </row>
    <row r="56" spans="2:15" x14ac:dyDescent="0.15">
      <c r="B56" s="5"/>
      <c r="C56" s="5"/>
      <c r="D56" s="6"/>
      <c r="E56" s="6"/>
      <c r="F56" s="6"/>
      <c r="G56" s="6"/>
      <c r="H56" s="6"/>
      <c r="I56" s="6"/>
      <c r="J56" s="6"/>
      <c r="K56" s="6"/>
      <c r="L56" s="7"/>
      <c r="M56" s="5"/>
      <c r="N56" s="7"/>
      <c r="O56" s="5"/>
    </row>
    <row r="57" spans="2:15" x14ac:dyDescent="0.15">
      <c r="B57" s="5"/>
      <c r="C57" s="5"/>
      <c r="D57" s="6"/>
      <c r="E57" s="6"/>
      <c r="F57" s="6"/>
      <c r="G57" s="6"/>
      <c r="H57" s="6"/>
      <c r="I57" s="6"/>
      <c r="J57" s="6"/>
      <c r="K57" s="6"/>
      <c r="L57" s="7"/>
      <c r="M57" s="5"/>
      <c r="N57" s="7"/>
      <c r="O57" s="5"/>
    </row>
    <row r="58" spans="2:15" x14ac:dyDescent="0.15">
      <c r="B58" s="5"/>
      <c r="C58" s="5"/>
      <c r="D58" s="6"/>
      <c r="E58" s="6"/>
      <c r="F58" s="6"/>
      <c r="G58" s="6"/>
      <c r="H58" s="6"/>
      <c r="I58" s="6"/>
      <c r="J58" s="6"/>
      <c r="K58" s="6"/>
      <c r="L58" s="7"/>
      <c r="M58" s="5"/>
      <c r="N58" s="7"/>
      <c r="O58" s="5"/>
    </row>
    <row r="59" spans="2:15" x14ac:dyDescent="0.15">
      <c r="B59" s="5"/>
      <c r="C59" s="5"/>
      <c r="D59" s="6"/>
      <c r="E59" s="6"/>
      <c r="F59" s="6"/>
      <c r="G59" s="6"/>
      <c r="H59" s="6"/>
      <c r="I59" s="6"/>
      <c r="J59" s="6"/>
      <c r="K59" s="6"/>
      <c r="L59" s="7"/>
      <c r="M59" s="5"/>
      <c r="N59" s="7"/>
      <c r="O59" s="5"/>
    </row>
    <row r="60" spans="2:15" x14ac:dyDescent="0.15">
      <c r="B60" s="5"/>
      <c r="C60" s="5"/>
      <c r="D60" s="6"/>
      <c r="E60" s="6"/>
      <c r="F60" s="6"/>
      <c r="G60" s="6"/>
      <c r="H60" s="6"/>
      <c r="I60" s="6"/>
      <c r="J60" s="6"/>
      <c r="K60" s="6"/>
      <c r="L60" s="7"/>
      <c r="M60" s="5"/>
      <c r="N60" s="7"/>
      <c r="O60" s="5"/>
    </row>
    <row r="61" spans="2:15" x14ac:dyDescent="0.15">
      <c r="B61" s="5"/>
      <c r="C61" s="5"/>
      <c r="D61" s="6"/>
      <c r="E61" s="6"/>
      <c r="F61" s="6"/>
      <c r="G61" s="6"/>
      <c r="H61" s="6"/>
      <c r="I61" s="6"/>
      <c r="J61" s="6"/>
      <c r="K61" s="6"/>
      <c r="L61" s="7"/>
      <c r="M61" s="5"/>
      <c r="N61" s="7"/>
      <c r="O61" s="5"/>
    </row>
    <row r="62" spans="2:15" x14ac:dyDescent="0.15">
      <c r="B62" s="5"/>
      <c r="C62" s="5"/>
      <c r="D62" s="6"/>
      <c r="E62" s="6"/>
      <c r="F62" s="6"/>
      <c r="G62" s="6"/>
      <c r="H62" s="6"/>
      <c r="I62" s="6"/>
      <c r="J62" s="6"/>
      <c r="K62" s="6"/>
      <c r="L62" s="7"/>
      <c r="M62" s="5"/>
      <c r="N62" s="7"/>
      <c r="O62" s="5"/>
    </row>
    <row r="63" spans="2:15" x14ac:dyDescent="0.15">
      <c r="B63" s="5"/>
      <c r="C63" s="5"/>
      <c r="D63" s="6"/>
      <c r="E63" s="6"/>
      <c r="F63" s="6"/>
      <c r="G63" s="6"/>
      <c r="H63" s="6"/>
      <c r="I63" s="6"/>
      <c r="J63" s="6"/>
      <c r="K63" s="6"/>
      <c r="L63" s="7"/>
      <c r="M63" s="5"/>
      <c r="N63" s="7"/>
      <c r="O63" s="5"/>
    </row>
    <row r="64" spans="2:15" x14ac:dyDescent="0.15">
      <c r="B64" s="5"/>
      <c r="C64" s="5"/>
      <c r="D64" s="6"/>
      <c r="E64" s="6"/>
      <c r="F64" s="6"/>
      <c r="G64" s="6"/>
      <c r="H64" s="6"/>
      <c r="I64" s="6"/>
      <c r="J64" s="6"/>
      <c r="K64" s="6"/>
      <c r="L64" s="7"/>
      <c r="M64" s="5"/>
      <c r="N64" s="7"/>
      <c r="O64" s="5"/>
    </row>
    <row r="65" spans="2:15" x14ac:dyDescent="0.15">
      <c r="B65" s="5"/>
      <c r="C65" s="5"/>
      <c r="D65" s="6"/>
      <c r="E65" s="6"/>
      <c r="F65" s="6"/>
      <c r="G65" s="6"/>
      <c r="H65" s="6"/>
      <c r="I65" s="6"/>
      <c r="J65" s="6"/>
      <c r="K65" s="6"/>
      <c r="L65" s="7"/>
      <c r="M65" s="5"/>
      <c r="N65" s="7"/>
      <c r="O65" s="5"/>
    </row>
    <row r="66" spans="2:15" x14ac:dyDescent="0.15">
      <c r="B66" s="5"/>
      <c r="C66" s="5"/>
      <c r="D66" s="6"/>
      <c r="E66" s="6"/>
      <c r="F66" s="6"/>
      <c r="G66" s="6"/>
      <c r="H66" s="6"/>
      <c r="I66" s="6"/>
      <c r="J66" s="6"/>
      <c r="K66" s="6"/>
      <c r="L66" s="7"/>
      <c r="M66" s="5"/>
      <c r="N66" s="7"/>
      <c r="O66" s="5"/>
    </row>
    <row r="67" spans="2:15" x14ac:dyDescent="0.15">
      <c r="B67" s="5"/>
      <c r="C67" s="5"/>
      <c r="D67" s="6"/>
      <c r="E67" s="6"/>
      <c r="F67" s="6"/>
      <c r="G67" s="6"/>
      <c r="H67" s="6"/>
      <c r="I67" s="6"/>
      <c r="J67" s="6"/>
      <c r="K67" s="6"/>
      <c r="L67" s="7"/>
      <c r="M67" s="5"/>
      <c r="N67" s="7"/>
      <c r="O67" s="5"/>
    </row>
    <row r="68" spans="2:15" x14ac:dyDescent="0.15">
      <c r="B68" s="5"/>
      <c r="C68" s="5"/>
      <c r="D68" s="6"/>
      <c r="E68" s="6"/>
      <c r="F68" s="6"/>
      <c r="G68" s="6"/>
      <c r="H68" s="6"/>
      <c r="I68" s="6"/>
      <c r="J68" s="6"/>
      <c r="K68" s="6"/>
      <c r="L68" s="7"/>
      <c r="M68" s="5"/>
      <c r="N68" s="7"/>
      <c r="O68" s="5"/>
    </row>
    <row r="69" spans="2:15" x14ac:dyDescent="0.15">
      <c r="B69" s="5"/>
      <c r="C69" s="5"/>
      <c r="D69" s="6"/>
      <c r="E69" s="6"/>
      <c r="F69" s="6"/>
      <c r="G69" s="6"/>
      <c r="H69" s="6"/>
      <c r="I69" s="6"/>
      <c r="J69" s="6"/>
      <c r="K69" s="6"/>
      <c r="L69" s="7"/>
      <c r="M69" s="5"/>
      <c r="N69" s="7"/>
      <c r="O69" s="5"/>
    </row>
  </sheetData>
  <mergeCells count="10">
    <mergeCell ref="B9:B32"/>
    <mergeCell ref="B35:B44"/>
    <mergeCell ref="B6:D6"/>
    <mergeCell ref="B2:O2"/>
    <mergeCell ref="N4:O4"/>
    <mergeCell ref="H4:I4"/>
    <mergeCell ref="F4:G4"/>
    <mergeCell ref="B4:E5"/>
    <mergeCell ref="J4:K4"/>
    <mergeCell ref="L4:M4"/>
  </mergeCells>
  <phoneticPr fontId="1"/>
  <printOptions horizontalCentered="1" gridLinesSet="0"/>
  <pageMargins left="0.2" right="0.2" top="0.59055118110236227" bottom="0.39370078740157483" header="0.31496062992125984" footer="0.31496062992125984"/>
  <pageSetup paperSize="9" scale="92" orientation="portrait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2022-07-28T06:03:10Z</dcterms:created>
  <dcterms:modified xsi:type="dcterms:W3CDTF">2022-07-28T06:03:10Z</dcterms:modified>
</cp:coreProperties>
</file>