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5F7BD1BA-5823-4397-853E-AD2E99C1D45A}" xr6:coauthVersionLast="36" xr6:coauthVersionMax="36" xr10:uidLastSave="{00000000-0000-0000-0000-000000000000}"/>
  <bookViews>
    <workbookView xWindow="4476" yWindow="528" windowWidth="10188" windowHeight="9132" xr2:uid="{00000000-000D-0000-FFFF-FFFF00000000}"/>
  </bookViews>
  <sheets>
    <sheet name="067(1)" sheetId="5" r:id="rId1"/>
  </sheets>
  <definedNames>
    <definedName name="_xlnm.Print_Area" localSheetId="0">'067(1)'!$B$2:$P$40</definedName>
  </definedNames>
  <calcPr calcId="191029"/>
</workbook>
</file>

<file path=xl/calcChain.xml><?xml version="1.0" encoding="utf-8"?>
<calcChain xmlns="http://schemas.openxmlformats.org/spreadsheetml/2006/main">
  <c r="P29" i="5" l="1"/>
  <c r="P15" i="5"/>
  <c r="P6" i="5"/>
  <c r="P22" i="5"/>
  <c r="P21" i="5" l="1"/>
  <c r="P5" i="5" s="1"/>
</calcChain>
</file>

<file path=xl/sharedStrings.xml><?xml version="1.0" encoding="utf-8"?>
<sst xmlns="http://schemas.openxmlformats.org/spreadsheetml/2006/main" count="65" uniqueCount="47">
  <si>
    <t>(付表１）風俗営業等の業態別　許可及び届出数</t>
    <phoneticPr fontId="1"/>
  </si>
  <si>
    <t>総数</t>
  </si>
  <si>
    <t>風俗営業</t>
    <phoneticPr fontId="1"/>
  </si>
  <si>
    <t>主として和風設備</t>
    <phoneticPr fontId="1"/>
  </si>
  <si>
    <t>主として洋風設備</t>
    <phoneticPr fontId="1"/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</si>
  <si>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</si>
  <si>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</si>
  <si>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</si>
  <si>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</si>
  <si>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</si>
  <si>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</si>
  <si>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</si>
  <si>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</si>
  <si>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</si>
  <si>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まあじゃん屋</t>
    <phoneticPr fontId="1"/>
  </si>
  <si>
    <t>性風俗関連特殊営業</t>
    <phoneticPr fontId="1"/>
  </si>
  <si>
    <t>区分</t>
    <rPh sb="0" eb="2">
      <t>クブン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</si>
  <si>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</si>
  <si>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</si>
  <si>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深夜酒類提供飲食店</t>
    <phoneticPr fontId="1"/>
  </si>
  <si>
    <t>回胴式遊技機等設置店</t>
    <rPh sb="0" eb="2">
      <t>カイドウ</t>
    </rPh>
    <rPh sb="2" eb="3">
      <t>シキ</t>
    </rPh>
    <rPh sb="3" eb="6">
      <t>ユウギキ</t>
    </rPh>
    <rPh sb="6" eb="7">
      <t>トウ</t>
    </rPh>
    <rPh sb="7" eb="10">
      <t>セッチテン</t>
    </rPh>
    <phoneticPr fontId="1"/>
  </si>
  <si>
    <t>ぱちんこ遊技機設置店</t>
    <rPh sb="4" eb="7">
      <t>ユウギキ</t>
    </rPh>
    <rPh sb="7" eb="10">
      <t>セッチテン</t>
    </rPh>
    <phoneticPr fontId="1"/>
  </si>
  <si>
    <r>
      <t xml:space="preserve">第４号営業
</t>
    </r>
    <r>
      <rPr>
        <sz val="8"/>
        <rFont val="ＭＳ 明朝"/>
        <family val="1"/>
        <charset val="128"/>
      </rPr>
      <t>（ラブホテル等）</t>
    </r>
    <rPh sb="12" eb="13">
      <t>トウ</t>
    </rPh>
    <phoneticPr fontId="1"/>
  </si>
  <si>
    <t>その他</t>
    <rPh sb="2" eb="3">
      <t>タ</t>
    </rPh>
    <phoneticPr fontId="1"/>
  </si>
  <si>
    <t>平２２</t>
  </si>
  <si>
    <r>
      <t xml:space="preserve">第６号営業
</t>
    </r>
    <r>
      <rPr>
        <sz val="6"/>
        <rFont val="ＭＳ 明朝"/>
        <family val="1"/>
        <charset val="128"/>
      </rPr>
      <t>（出会い系喫茶等）</t>
    </r>
    <rPh sb="7" eb="9">
      <t>デア</t>
    </rPh>
    <rPh sb="10" eb="11">
      <t>ケイ</t>
    </rPh>
    <rPh sb="11" eb="13">
      <t>キッサ</t>
    </rPh>
    <rPh sb="13" eb="14">
      <t>トウ</t>
    </rPh>
    <phoneticPr fontId="1"/>
  </si>
  <si>
    <t>平２３</t>
  </si>
  <si>
    <t>平２４</t>
  </si>
  <si>
    <t>平２５</t>
  </si>
  <si>
    <t>風俗392</t>
    <rPh sb="0" eb="2">
      <t>フウゾク</t>
    </rPh>
    <phoneticPr fontId="1"/>
  </si>
  <si>
    <t>平２６</t>
  </si>
  <si>
    <t>平２７</t>
  </si>
  <si>
    <t>特定遊興飲食店営業</t>
    <phoneticPr fontId="1"/>
  </si>
  <si>
    <t>平２８</t>
  </si>
  <si>
    <r>
      <t xml:space="preserve">旧第１号営業
</t>
    </r>
    <r>
      <rPr>
        <sz val="6"/>
        <rFont val="ＭＳ 明朝"/>
        <family val="1"/>
        <charset val="128"/>
      </rPr>
      <t>（キャバレー等）</t>
    </r>
    <rPh sb="0" eb="1">
      <t>キュウ</t>
    </rPh>
    <rPh sb="13" eb="14">
      <t>トウ</t>
    </rPh>
    <phoneticPr fontId="1"/>
  </si>
  <si>
    <t>第１号営業（キャバレー等）・旧第２号営業（料理店・カフェー等）</t>
    <rPh sb="0" eb="1">
      <t>ダイ</t>
    </rPh>
    <rPh sb="2" eb="3">
      <t>ゴウ</t>
    </rPh>
    <rPh sb="3" eb="5">
      <t>エイギョウ</t>
    </rPh>
    <rPh sb="11" eb="12">
      <t>トウ</t>
    </rPh>
    <rPh sb="14" eb="15">
      <t>キュウ</t>
    </rPh>
    <rPh sb="21" eb="23">
      <t>リョウリ</t>
    </rPh>
    <rPh sb="23" eb="24">
      <t>テン</t>
    </rPh>
    <rPh sb="29" eb="30">
      <t>トウ</t>
    </rPh>
    <phoneticPr fontId="1"/>
  </si>
  <si>
    <r>
      <t xml:space="preserve">旧第３号営業
</t>
    </r>
    <r>
      <rPr>
        <sz val="6"/>
        <rFont val="ＭＳ 明朝"/>
        <family val="1"/>
        <charset val="128"/>
      </rPr>
      <t>（ナイトクラブ等）</t>
    </r>
    <rPh sb="0" eb="1">
      <t>キュウ</t>
    </rPh>
    <rPh sb="14" eb="15">
      <t>トウ</t>
    </rPh>
    <phoneticPr fontId="1"/>
  </si>
  <si>
    <r>
      <t xml:space="preserve">旧第４号営業
</t>
    </r>
    <r>
      <rPr>
        <sz val="6"/>
        <rFont val="ＭＳ 明朝"/>
        <family val="1"/>
        <charset val="128"/>
      </rPr>
      <t>（ダンスホール等）</t>
    </r>
    <rPh sb="0" eb="1">
      <t>キュウ</t>
    </rPh>
    <rPh sb="14" eb="15">
      <t>トウ</t>
    </rPh>
    <phoneticPr fontId="1"/>
  </si>
  <si>
    <r>
      <t>第２号営業（旧第５号営業）</t>
    </r>
    <r>
      <rPr>
        <sz val="6"/>
        <rFont val="ＭＳ 明朝"/>
        <family val="1"/>
        <charset val="128"/>
      </rPr>
      <t xml:space="preserve">
（低照度飲食店）</t>
    </r>
    <rPh sb="0" eb="1">
      <t>ダイ</t>
    </rPh>
    <rPh sb="2" eb="3">
      <t>ゴウ</t>
    </rPh>
    <rPh sb="3" eb="5">
      <t>エイギョウ</t>
    </rPh>
    <rPh sb="6" eb="7">
      <t>キュウ</t>
    </rPh>
    <rPh sb="15" eb="16">
      <t>テイ</t>
    </rPh>
    <rPh sb="16" eb="18">
      <t>ショウド</t>
    </rPh>
    <rPh sb="18" eb="20">
      <t>インショク</t>
    </rPh>
    <rPh sb="20" eb="21">
      <t>テン</t>
    </rPh>
    <phoneticPr fontId="1"/>
  </si>
  <si>
    <r>
      <t xml:space="preserve">第３号営業（旧第６号営業）
</t>
    </r>
    <r>
      <rPr>
        <sz val="6"/>
        <rFont val="ＭＳ 明朝"/>
        <family val="1"/>
        <charset val="128"/>
      </rPr>
      <t>（区画席飲食店）</t>
    </r>
    <rPh sb="0" eb="1">
      <t>ダイ</t>
    </rPh>
    <rPh sb="2" eb="3">
      <t>ゴウ</t>
    </rPh>
    <rPh sb="3" eb="5">
      <t>エイギョウ</t>
    </rPh>
    <rPh sb="6" eb="7">
      <t>キュウ</t>
    </rPh>
    <rPh sb="15" eb="17">
      <t>クカク</t>
    </rPh>
    <rPh sb="17" eb="18">
      <t>セキ</t>
    </rPh>
    <rPh sb="18" eb="20">
      <t>インショク</t>
    </rPh>
    <rPh sb="20" eb="21">
      <t>テン</t>
    </rPh>
    <phoneticPr fontId="1"/>
  </si>
  <si>
    <r>
      <t xml:space="preserve">第４号営業（旧第７号営業）
</t>
    </r>
    <r>
      <rPr>
        <sz val="6"/>
        <rFont val="ＭＳ 明朝"/>
        <family val="1"/>
        <charset val="128"/>
      </rPr>
      <t>（ぱちんこ屋等）</t>
    </r>
    <rPh sb="0" eb="1">
      <t>ダイ</t>
    </rPh>
    <rPh sb="2" eb="3">
      <t>ゴウ</t>
    </rPh>
    <rPh sb="3" eb="5">
      <t>エイギョウ</t>
    </rPh>
    <rPh sb="6" eb="7">
      <t>キュウ</t>
    </rPh>
    <rPh sb="19" eb="20">
      <t>ヤ</t>
    </rPh>
    <rPh sb="20" eb="21">
      <t>トウ</t>
    </rPh>
    <phoneticPr fontId="1"/>
  </si>
  <si>
    <r>
      <t xml:space="preserve">第５号営業（旧第８号営業）
</t>
    </r>
    <r>
      <rPr>
        <sz val="6"/>
        <rFont val="ＭＳ 明朝"/>
        <family val="1"/>
        <charset val="128"/>
      </rPr>
      <t>（ゲームセンター等）</t>
    </r>
    <rPh sb="0" eb="1">
      <t>ダイ</t>
    </rPh>
    <rPh sb="2" eb="3">
      <t>ゴウ</t>
    </rPh>
    <rPh sb="3" eb="5">
      <t>エイギョウ</t>
    </rPh>
    <rPh sb="6" eb="7">
      <t>キュウ</t>
    </rPh>
    <rPh sb="22" eb="23">
      <t>トウ</t>
    </rPh>
    <phoneticPr fontId="1"/>
  </si>
  <si>
    <t>…</t>
  </si>
  <si>
    <t>平２９</t>
  </si>
  <si>
    <t>平３０</t>
  </si>
  <si>
    <t>令元</t>
    <rPh sb="0" eb="1">
      <t>レイ</t>
    </rPh>
    <rPh sb="1" eb="2">
      <t>ガン</t>
    </rPh>
    <phoneticPr fontId="1"/>
  </si>
  <si>
    <t>注１　各年末現在数である。
  ２  第１号営業（キャバレー等）・旧第２号営業（料理店・カフェー等）は、平成27年までは旧第２号営業を、平成28年からは第１号営業を計上した。</t>
    <rPh sb="19" eb="20">
      <t>ダイ</t>
    </rPh>
    <rPh sb="21" eb="22">
      <t>ゴウ</t>
    </rPh>
    <rPh sb="22" eb="24">
      <t>エイギョウ</t>
    </rPh>
    <rPh sb="30" eb="31">
      <t>ナド</t>
    </rPh>
    <rPh sb="33" eb="34">
      <t>キュウ</t>
    </rPh>
    <rPh sb="34" eb="35">
      <t>ダイ</t>
    </rPh>
    <rPh sb="36" eb="37">
      <t>ゴウ</t>
    </rPh>
    <rPh sb="37" eb="39">
      <t>エイギョウ</t>
    </rPh>
    <rPh sb="40" eb="43">
      <t>リョウリテン</t>
    </rPh>
    <rPh sb="48" eb="49">
      <t>ナド</t>
    </rPh>
    <rPh sb="52" eb="54">
      <t>ヘイセイ</t>
    </rPh>
    <rPh sb="56" eb="57">
      <t>ネン</t>
    </rPh>
    <rPh sb="60" eb="61">
      <t>キュウ</t>
    </rPh>
    <rPh sb="61" eb="62">
      <t>ダイ</t>
    </rPh>
    <rPh sb="63" eb="64">
      <t>ゴウ</t>
    </rPh>
    <rPh sb="64" eb="66">
      <t>エイギョウ</t>
    </rPh>
    <rPh sb="68" eb="70">
      <t>ヘイセイ</t>
    </rPh>
    <rPh sb="72" eb="73">
      <t>ネン</t>
    </rPh>
    <rPh sb="76" eb="77">
      <t>ダイ</t>
    </rPh>
    <rPh sb="78" eb="79">
      <t>ゴウ</t>
    </rPh>
    <rPh sb="79" eb="81">
      <t>エイギョウ</t>
    </rPh>
    <rPh sb="82" eb="84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</si>
</sst>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0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/>
    <xf numFmtId="38" fontId="6" fillId="0" borderId="2" xfId="0" applyNumberFormat="1" applyFont="1" applyBorder="1"/>
    <xf numFmtId="0" fontId="6" fillId="0" borderId="0" xfId="0" applyFont="1"/>
    <xf numFmtId="38" fontId="6" fillId="0" borderId="0" xfId="0" applyNumberFormat="1" applyFont="1"/>
    <xf numFmtId="0" fontId="0" fillId="0" borderId="0" xfId="0" applyAlignment="1" applyProtection="1">
      <alignment horizontal="left" vertical="distributed"/>
    </xf>
    <xf numFmtId="0" fontId="0" fillId="0" borderId="1" xfId="0" applyBorder="1" applyAlignment="1" applyProtection="1">
      <alignment horizontal="left" vertical="distributed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 wrapText="1"/>
    </xf>
    <xf numFmtId="0" fontId="0" fillId="0" borderId="0" xfId="0" applyAlignment="1">
      <alignment horizontal="left" vertical="distributed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Alignment="1" applyProtection="1"/>
    <xf numFmtId="0" fontId="0" fillId="0" borderId="3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right" vertical="center"/>
    </xf>
    <xf numFmtId="176" fontId="7" fillId="2" borderId="4" xfId="0" applyNumberFormat="1" applyFont="1" applyFill="1" applyBorder="1" applyAlignment="1" applyProtection="1">
      <alignment vertical="center"/>
    </xf>
    <xf numFmtId="176" fontId="9" fillId="2" borderId="5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  <protection locked="0"/>
    </xf>
    <xf numFmtId="176" fontId="9" fillId="2" borderId="0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  <protection locked="0"/>
    </xf>
    <xf numFmtId="176" fontId="7" fillId="2" borderId="5" xfId="0" applyNumberFormat="1" applyFont="1" applyFill="1" applyBorder="1" applyAlignment="1" applyProtection="1">
      <alignment horizontal="right" vertical="center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 applyAlignment="1" applyProtection="1">
      <alignment vertical="center"/>
    </xf>
    <xf numFmtId="176" fontId="7" fillId="2" borderId="6" xfId="0" applyNumberFormat="1" applyFont="1" applyFill="1" applyBorder="1" applyAlignment="1" applyProtection="1">
      <alignment vertical="center"/>
    </xf>
    <xf numFmtId="176" fontId="7" fillId="2" borderId="7" xfId="0" applyNumberFormat="1" applyFont="1" applyFill="1" applyBorder="1" applyAlignment="1" applyProtection="1">
      <alignment vertical="center"/>
    </xf>
    <xf numFmtId="176" fontId="7" fillId="2" borderId="6" xfId="0" applyNumberFormat="1" applyFont="1" applyFill="1" applyBorder="1" applyAlignment="1" applyProtection="1">
      <alignment vertical="center"/>
      <protection locked="0"/>
    </xf>
    <xf numFmtId="176" fontId="9" fillId="2" borderId="5" xfId="0" applyNumberFormat="1" applyFont="1" applyFill="1" applyBorder="1" applyAlignment="1" applyProtection="1">
      <alignment horizontal="right" vertical="center"/>
    </xf>
    <xf numFmtId="176" fontId="7" fillId="2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distributed" vertical="center" wrapText="1"/>
    </xf>
    <xf numFmtId="0" fontId="0" fillId="0" borderId="8" xfId="0" applyBorder="1" applyAlignment="1" applyProtection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7" fillId="0" borderId="1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 wrapText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0" fillId="0" borderId="1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58"/>
  <sheetViews>
    <sheetView tabSelected="1" view="pageBreakPreview" zoomScale="130" zoomScaleNormal="100" zoomScaleSheetLayoutView="130" workbookViewId="0">
      <pane xSplit="6" ySplit="4" topLeftCell="G5" activePane="bottomRight" state="frozen"/>
      <selection activeCell="L20" sqref="L20"/>
      <selection pane="topRight" activeCell="L20" sqref="L20"/>
      <selection pane="bottomLeft" activeCell="L20" sqref="L20"/>
      <selection pane="bottomRight" activeCell="E3" sqref="E3"/>
    </sheetView>
  </sheetViews>
  <sheetFormatPr defaultColWidth="9.109375" defaultRowHeight="12" x14ac:dyDescent="0.15"/>
  <cols>
    <col min="1" max="1" width="2.6640625" style="8" customWidth="1"/>
    <col min="2" max="2" width="1.5546875" style="15" customWidth="1"/>
    <col min="3" max="4" width="1.6640625" style="15" customWidth="1"/>
    <col min="5" max="5" width="26.109375" style="15" customWidth="1"/>
    <col min="6" max="6" width="1.6640625" style="15" customWidth="1"/>
    <col min="7" max="9" width="7.109375" style="15" customWidth="1"/>
    <col min="10" max="14" width="7.109375" style="8" customWidth="1"/>
    <col min="15" max="15" width="7.109375" style="9" customWidth="1"/>
    <col min="16" max="16" width="7.109375" style="8" customWidth="1"/>
    <col min="17" max="16384" width="9.109375" style="8"/>
  </cols>
  <sheetData>
    <row r="1" spans="2:16" s="1" customFormat="1" x14ac:dyDescent="0.15">
      <c r="B1" s="18" t="s">
        <v>29</v>
      </c>
      <c r="C1" s="10"/>
      <c r="D1" s="10"/>
      <c r="E1" s="10"/>
      <c r="F1" s="10"/>
      <c r="G1" s="10"/>
      <c r="H1" s="10"/>
      <c r="I1" s="10"/>
      <c r="O1" s="2"/>
    </row>
    <row r="2" spans="2:16" s="1" customFormat="1" ht="14.4" x14ac:dyDescent="0.15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6" s="1" customFormat="1" ht="12.6" thickBot="1" x14ac:dyDescent="0.2">
      <c r="B3" s="11"/>
      <c r="C3" s="11"/>
      <c r="D3" s="11"/>
      <c r="E3" s="11"/>
      <c r="F3" s="11"/>
      <c r="G3" s="11"/>
      <c r="H3" s="11"/>
      <c r="I3" s="11"/>
      <c r="J3" s="3"/>
      <c r="K3" s="3"/>
      <c r="L3" s="3"/>
      <c r="M3" s="3"/>
      <c r="N3" s="3"/>
      <c r="O3" s="4"/>
      <c r="P3" s="3"/>
    </row>
    <row r="4" spans="2:16" s="1" customFormat="1" ht="21.9" customHeight="1" x14ac:dyDescent="0.15">
      <c r="B4" s="55" t="s">
        <v>16</v>
      </c>
      <c r="C4" s="55"/>
      <c r="D4" s="55"/>
      <c r="E4" s="55"/>
      <c r="F4" s="56"/>
      <c r="G4" s="19" t="s">
        <v>24</v>
      </c>
      <c r="H4" s="19" t="s">
        <v>26</v>
      </c>
      <c r="I4" s="20" t="s">
        <v>27</v>
      </c>
      <c r="J4" s="20" t="s">
        <v>28</v>
      </c>
      <c r="K4" s="20" t="s">
        <v>30</v>
      </c>
      <c r="L4" s="20" t="s">
        <v>31</v>
      </c>
      <c r="M4" s="20" t="s">
        <v>33</v>
      </c>
      <c r="N4" s="20" t="s">
        <v>43</v>
      </c>
      <c r="O4" s="20" t="s">
        <v>44</v>
      </c>
      <c r="P4" s="19" t="s">
        <v>45</v>
      </c>
    </row>
    <row r="5" spans="2:16" s="16" customFormat="1" ht="21.9" customHeight="1" x14ac:dyDescent="0.15">
      <c r="B5" s="51" t="s">
        <v>1</v>
      </c>
      <c r="C5" s="51"/>
      <c r="D5" s="51"/>
      <c r="E5" s="52"/>
      <c r="F5" s="37"/>
      <c r="G5" s="21">
        <v>399358</v>
      </c>
      <c r="H5" s="21">
        <v>402370</v>
      </c>
      <c r="I5" s="21">
        <v>402433</v>
      </c>
      <c r="J5" s="21">
        <v>403458</v>
      </c>
      <c r="K5" s="21">
        <v>403621</v>
      </c>
      <c r="L5" s="21">
        <v>400237</v>
      </c>
      <c r="M5" s="21">
        <v>396431</v>
      </c>
      <c r="N5" s="21">
        <v>390955</v>
      </c>
      <c r="O5" s="21">
        <v>385552</v>
      </c>
      <c r="P5" s="21">
        <f>P6+P21+P35+P36</f>
        <v>382419</v>
      </c>
    </row>
    <row r="6" spans="2:16" s="16" customFormat="1" ht="21.9" customHeight="1" x14ac:dyDescent="0.15">
      <c r="B6" s="17"/>
      <c r="C6" s="53" t="s">
        <v>2</v>
      </c>
      <c r="D6" s="53"/>
      <c r="E6" s="53"/>
      <c r="F6" s="38"/>
      <c r="G6" s="22">
        <v>102207</v>
      </c>
      <c r="H6" s="22">
        <v>99994</v>
      </c>
      <c r="I6" s="22">
        <v>98432</v>
      </c>
      <c r="J6" s="22">
        <v>96136</v>
      </c>
      <c r="K6" s="22">
        <v>94769</v>
      </c>
      <c r="L6" s="22">
        <v>91893</v>
      </c>
      <c r="M6" s="22">
        <v>89409</v>
      </c>
      <c r="N6" s="22">
        <v>87773</v>
      </c>
      <c r="O6" s="22">
        <v>86360</v>
      </c>
      <c r="P6" s="22">
        <f>P7+P8+P11+P12+P13+P14+P15+P20</f>
        <v>85121</v>
      </c>
    </row>
    <row r="7" spans="2:16" s="1" customFormat="1" ht="21.9" customHeight="1" x14ac:dyDescent="0.15">
      <c r="B7" s="12"/>
      <c r="C7" s="13"/>
      <c r="D7" s="54" t="s">
        <v>34</v>
      </c>
      <c r="E7" s="54"/>
      <c r="F7" s="39"/>
      <c r="G7" s="23">
        <v>3128</v>
      </c>
      <c r="H7" s="23">
        <v>2933</v>
      </c>
      <c r="I7" s="23">
        <v>2774</v>
      </c>
      <c r="J7" s="23">
        <v>2602</v>
      </c>
      <c r="K7" s="23">
        <v>2463</v>
      </c>
      <c r="L7" s="23">
        <v>2270</v>
      </c>
      <c r="M7" s="35" t="s">
        <v>42</v>
      </c>
      <c r="N7" s="27" t="s">
        <v>42</v>
      </c>
      <c r="O7" s="29" t="s">
        <v>42</v>
      </c>
      <c r="P7" s="21" t="s">
        <v>42</v>
      </c>
    </row>
    <row r="8" spans="2:16" s="1" customFormat="1" ht="36.75" customHeight="1" x14ac:dyDescent="0.15">
      <c r="B8" s="12"/>
      <c r="C8" s="13"/>
      <c r="D8" s="49" t="s">
        <v>35</v>
      </c>
      <c r="E8" s="49"/>
      <c r="F8" s="40"/>
      <c r="G8" s="24">
        <v>66009</v>
      </c>
      <c r="H8" s="24">
        <v>65313</v>
      </c>
      <c r="I8" s="24">
        <v>65215</v>
      </c>
      <c r="J8" s="24">
        <v>64349</v>
      </c>
      <c r="K8" s="24">
        <v>64254</v>
      </c>
      <c r="L8" s="24">
        <v>63278</v>
      </c>
      <c r="M8" s="24">
        <v>64528</v>
      </c>
      <c r="N8" s="24">
        <v>63902</v>
      </c>
      <c r="O8" s="24">
        <v>63712</v>
      </c>
      <c r="P8" s="24">
        <v>63423</v>
      </c>
    </row>
    <row r="9" spans="2:16" s="1" customFormat="1" ht="21.9" customHeight="1" x14ac:dyDescent="0.15">
      <c r="B9" s="12"/>
      <c r="C9" s="13"/>
      <c r="D9" s="13"/>
      <c r="E9" s="13" t="s">
        <v>3</v>
      </c>
      <c r="F9" s="40"/>
      <c r="G9" s="24">
        <v>13509</v>
      </c>
      <c r="H9" s="24">
        <v>12941</v>
      </c>
      <c r="I9" s="23">
        <v>12411</v>
      </c>
      <c r="J9" s="24">
        <v>11794</v>
      </c>
      <c r="K9" s="24">
        <v>11323</v>
      </c>
      <c r="L9" s="23">
        <v>10739</v>
      </c>
      <c r="M9" s="26">
        <v>10065</v>
      </c>
      <c r="N9" s="24">
        <v>9658</v>
      </c>
      <c r="O9" s="25">
        <v>9276</v>
      </c>
      <c r="P9" s="25">
        <v>8862</v>
      </c>
    </row>
    <row r="10" spans="2:16" s="1" customFormat="1" ht="21.9" customHeight="1" x14ac:dyDescent="0.15">
      <c r="B10" s="12"/>
      <c r="C10" s="13"/>
      <c r="D10" s="13"/>
      <c r="E10" s="13" t="s">
        <v>4</v>
      </c>
      <c r="F10" s="40"/>
      <c r="G10" s="24">
        <v>52500</v>
      </c>
      <c r="H10" s="24">
        <v>52372</v>
      </c>
      <c r="I10" s="23">
        <v>52804</v>
      </c>
      <c r="J10" s="24">
        <v>52555</v>
      </c>
      <c r="K10" s="24">
        <v>52931</v>
      </c>
      <c r="L10" s="23">
        <v>52539</v>
      </c>
      <c r="M10" s="26">
        <v>54463</v>
      </c>
      <c r="N10" s="24">
        <v>54244</v>
      </c>
      <c r="O10" s="25">
        <v>54436</v>
      </c>
      <c r="P10" s="25">
        <v>54561</v>
      </c>
    </row>
    <row r="11" spans="2:16" s="1" customFormat="1" ht="21.9" customHeight="1" x14ac:dyDescent="0.15">
      <c r="B11" s="12"/>
      <c r="C11" s="13"/>
      <c r="D11" s="54" t="s">
        <v>36</v>
      </c>
      <c r="E11" s="54"/>
      <c r="F11" s="39"/>
      <c r="G11" s="23">
        <v>467</v>
      </c>
      <c r="H11" s="23">
        <v>442</v>
      </c>
      <c r="I11" s="23">
        <v>413</v>
      </c>
      <c r="J11" s="23">
        <v>391</v>
      </c>
      <c r="K11" s="23">
        <v>377</v>
      </c>
      <c r="L11" s="23">
        <v>345</v>
      </c>
      <c r="M11" s="35" t="s">
        <v>42</v>
      </c>
      <c r="N11" s="27" t="s">
        <v>42</v>
      </c>
      <c r="O11" s="29" t="s">
        <v>42</v>
      </c>
      <c r="P11" s="21" t="s">
        <v>42</v>
      </c>
    </row>
    <row r="12" spans="2:16" s="1" customFormat="1" ht="21.9" customHeight="1" x14ac:dyDescent="0.15">
      <c r="B12" s="12"/>
      <c r="C12" s="13"/>
      <c r="D12" s="54" t="s">
        <v>37</v>
      </c>
      <c r="E12" s="54"/>
      <c r="F12" s="39"/>
      <c r="G12" s="23">
        <v>197</v>
      </c>
      <c r="H12" s="23">
        <v>187</v>
      </c>
      <c r="I12" s="23">
        <v>150</v>
      </c>
      <c r="J12" s="23">
        <v>140</v>
      </c>
      <c r="K12" s="23">
        <v>134</v>
      </c>
      <c r="L12" s="23">
        <v>92</v>
      </c>
      <c r="M12" s="35" t="s">
        <v>42</v>
      </c>
      <c r="N12" s="27" t="s">
        <v>42</v>
      </c>
      <c r="O12" s="29" t="s">
        <v>42</v>
      </c>
      <c r="P12" s="21" t="s">
        <v>42</v>
      </c>
    </row>
    <row r="13" spans="2:16" s="1" customFormat="1" ht="21.9" customHeight="1" x14ac:dyDescent="0.15">
      <c r="B13" s="12"/>
      <c r="C13" s="13"/>
      <c r="D13" s="54" t="s">
        <v>38</v>
      </c>
      <c r="E13" s="54"/>
      <c r="F13" s="39"/>
      <c r="G13" s="23">
        <v>4</v>
      </c>
      <c r="H13" s="23">
        <v>3</v>
      </c>
      <c r="I13" s="23">
        <v>3</v>
      </c>
      <c r="J13" s="23">
        <v>3</v>
      </c>
      <c r="K13" s="23">
        <v>3</v>
      </c>
      <c r="L13" s="23">
        <v>2</v>
      </c>
      <c r="M13" s="23">
        <v>69</v>
      </c>
      <c r="N13" s="24">
        <v>52</v>
      </c>
      <c r="O13" s="25">
        <v>42</v>
      </c>
      <c r="P13" s="25">
        <v>41</v>
      </c>
    </row>
    <row r="14" spans="2:16" s="1" customFormat="1" ht="21.9" customHeight="1" x14ac:dyDescent="0.15">
      <c r="B14" s="12"/>
      <c r="C14" s="13"/>
      <c r="D14" s="54" t="s">
        <v>39</v>
      </c>
      <c r="E14" s="54"/>
      <c r="F14" s="39"/>
      <c r="G14" s="23">
        <v>3</v>
      </c>
      <c r="H14" s="23">
        <v>3</v>
      </c>
      <c r="I14" s="23">
        <v>3</v>
      </c>
      <c r="J14" s="23">
        <v>3</v>
      </c>
      <c r="K14" s="23">
        <v>2</v>
      </c>
      <c r="L14" s="23">
        <v>2</v>
      </c>
      <c r="M14" s="23">
        <v>2</v>
      </c>
      <c r="N14" s="24">
        <v>2</v>
      </c>
      <c r="O14" s="25">
        <v>2</v>
      </c>
      <c r="P14" s="25">
        <v>2</v>
      </c>
    </row>
    <row r="15" spans="2:16" s="1" customFormat="1" ht="21.9" customHeight="1" x14ac:dyDescent="0.15">
      <c r="B15" s="12"/>
      <c r="C15" s="13"/>
      <c r="D15" s="54" t="s">
        <v>40</v>
      </c>
      <c r="E15" s="54"/>
      <c r="F15" s="39"/>
      <c r="G15" s="24">
        <v>25262</v>
      </c>
      <c r="H15" s="24">
        <v>24465</v>
      </c>
      <c r="I15" s="24">
        <v>23693</v>
      </c>
      <c r="J15" s="24">
        <v>22876</v>
      </c>
      <c r="K15" s="24">
        <v>22097</v>
      </c>
      <c r="L15" s="24">
        <v>21048</v>
      </c>
      <c r="M15" s="24">
        <v>20268</v>
      </c>
      <c r="N15" s="24">
        <v>19436</v>
      </c>
      <c r="O15" s="24">
        <v>18411</v>
      </c>
      <c r="P15" s="24">
        <f>SUM(P16:P19)</f>
        <v>17633</v>
      </c>
    </row>
    <row r="16" spans="2:16" s="1" customFormat="1" ht="21.9" customHeight="1" x14ac:dyDescent="0.15">
      <c r="B16" s="12"/>
      <c r="C16" s="13"/>
      <c r="D16" s="14"/>
      <c r="E16" s="14" t="s">
        <v>21</v>
      </c>
      <c r="F16" s="39"/>
      <c r="G16" s="24">
        <v>11576</v>
      </c>
      <c r="H16" s="24">
        <v>11392</v>
      </c>
      <c r="I16" s="23">
        <v>11178</v>
      </c>
      <c r="J16" s="24">
        <v>10873</v>
      </c>
      <c r="K16" s="24">
        <v>10610</v>
      </c>
      <c r="L16" s="23">
        <v>10319</v>
      </c>
      <c r="M16" s="26">
        <v>9991</v>
      </c>
      <c r="N16" s="24">
        <v>9623</v>
      </c>
      <c r="O16" s="25">
        <v>9131</v>
      </c>
      <c r="P16" s="25">
        <v>8747</v>
      </c>
    </row>
    <row r="17" spans="2:16" s="1" customFormat="1" ht="21.9" customHeight="1" x14ac:dyDescent="0.15">
      <c r="B17" s="12"/>
      <c r="C17" s="13"/>
      <c r="D17" s="14"/>
      <c r="E17" s="14" t="s">
        <v>20</v>
      </c>
      <c r="F17" s="39"/>
      <c r="G17" s="24">
        <v>903</v>
      </c>
      <c r="H17" s="24">
        <v>931</v>
      </c>
      <c r="I17" s="23">
        <v>971</v>
      </c>
      <c r="J17" s="24">
        <v>1020</v>
      </c>
      <c r="K17" s="24">
        <v>1017</v>
      </c>
      <c r="L17" s="23">
        <v>991</v>
      </c>
      <c r="M17" s="26">
        <v>995</v>
      </c>
      <c r="N17" s="24">
        <v>973</v>
      </c>
      <c r="O17" s="25">
        <v>929</v>
      </c>
      <c r="P17" s="25">
        <v>892</v>
      </c>
    </row>
    <row r="18" spans="2:16" s="1" customFormat="1" ht="21.9" customHeight="1" x14ac:dyDescent="0.15">
      <c r="B18" s="12"/>
      <c r="C18" s="13"/>
      <c r="D18" s="14"/>
      <c r="E18" s="14" t="s">
        <v>14</v>
      </c>
      <c r="F18" s="39"/>
      <c r="G18" s="24">
        <v>12687</v>
      </c>
      <c r="H18" s="24">
        <v>12054</v>
      </c>
      <c r="I18" s="23">
        <v>11450</v>
      </c>
      <c r="J18" s="24">
        <v>10882</v>
      </c>
      <c r="K18" s="24">
        <v>10376</v>
      </c>
      <c r="L18" s="23">
        <v>9626</v>
      </c>
      <c r="M18" s="26">
        <v>9176</v>
      </c>
      <c r="N18" s="24">
        <v>8736</v>
      </c>
      <c r="O18" s="25">
        <v>8276</v>
      </c>
      <c r="P18" s="25">
        <v>7912</v>
      </c>
    </row>
    <row r="19" spans="2:16" s="1" customFormat="1" ht="21.9" customHeight="1" x14ac:dyDescent="0.15">
      <c r="B19" s="12"/>
      <c r="C19" s="13"/>
      <c r="D19" s="14"/>
      <c r="E19" s="14" t="s">
        <v>23</v>
      </c>
      <c r="F19" s="39"/>
      <c r="G19" s="24">
        <v>96</v>
      </c>
      <c r="H19" s="24">
        <v>88</v>
      </c>
      <c r="I19" s="23">
        <v>94</v>
      </c>
      <c r="J19" s="24">
        <v>101</v>
      </c>
      <c r="K19" s="24">
        <v>94</v>
      </c>
      <c r="L19" s="23">
        <v>112</v>
      </c>
      <c r="M19" s="26">
        <v>106</v>
      </c>
      <c r="N19" s="27">
        <v>104</v>
      </c>
      <c r="O19" s="28">
        <v>75</v>
      </c>
      <c r="P19" s="28">
        <v>82</v>
      </c>
    </row>
    <row r="20" spans="2:16" s="1" customFormat="1" ht="21.9" customHeight="1" x14ac:dyDescent="0.15">
      <c r="B20" s="12"/>
      <c r="C20" s="13"/>
      <c r="D20" s="54" t="s">
        <v>41</v>
      </c>
      <c r="E20" s="54"/>
      <c r="F20" s="39"/>
      <c r="G20" s="23">
        <v>7137</v>
      </c>
      <c r="H20" s="23">
        <v>6648</v>
      </c>
      <c r="I20" s="23">
        <v>6181</v>
      </c>
      <c r="J20" s="23">
        <v>5772</v>
      </c>
      <c r="K20" s="23">
        <v>5439</v>
      </c>
      <c r="L20" s="23">
        <v>4856</v>
      </c>
      <c r="M20" s="23">
        <v>4542</v>
      </c>
      <c r="N20" s="24">
        <v>4381</v>
      </c>
      <c r="O20" s="25">
        <v>4193</v>
      </c>
      <c r="P20" s="25">
        <v>4022</v>
      </c>
    </row>
    <row r="21" spans="2:16" s="16" customFormat="1" ht="21.9" customHeight="1" x14ac:dyDescent="0.15">
      <c r="B21" s="44"/>
      <c r="C21" s="57" t="s">
        <v>15</v>
      </c>
      <c r="D21" s="57"/>
      <c r="E21" s="57"/>
      <c r="F21" s="41"/>
      <c r="G21" s="22">
        <v>25102</v>
      </c>
      <c r="H21" s="22">
        <v>29391</v>
      </c>
      <c r="I21" s="22">
        <v>30133</v>
      </c>
      <c r="J21" s="22">
        <v>30969</v>
      </c>
      <c r="K21" s="22">
        <v>31514</v>
      </c>
      <c r="L21" s="22">
        <v>31749</v>
      </c>
      <c r="M21" s="22">
        <v>31892</v>
      </c>
      <c r="N21" s="22">
        <v>32084</v>
      </c>
      <c r="O21" s="22">
        <v>31925</v>
      </c>
      <c r="P21" s="22">
        <f>P22+P29+SUM(P32:P34)</f>
        <v>31956</v>
      </c>
    </row>
    <row r="22" spans="2:16" s="16" customFormat="1" ht="21.9" customHeight="1" x14ac:dyDescent="0.15">
      <c r="B22" s="44"/>
      <c r="C22" s="17"/>
      <c r="D22" s="53" t="s">
        <v>5</v>
      </c>
      <c r="E22" s="53"/>
      <c r="F22" s="38"/>
      <c r="G22" s="22">
        <v>6208</v>
      </c>
      <c r="H22" s="22">
        <v>8835</v>
      </c>
      <c r="I22" s="22">
        <v>8685</v>
      </c>
      <c r="J22" s="22">
        <v>8501</v>
      </c>
      <c r="K22" s="22">
        <v>8373</v>
      </c>
      <c r="L22" s="22">
        <v>8186</v>
      </c>
      <c r="M22" s="22">
        <v>8000</v>
      </c>
      <c r="N22" s="22">
        <v>7862</v>
      </c>
      <c r="O22" s="22">
        <v>7718</v>
      </c>
      <c r="P22" s="22">
        <f>SUM(P23:P28)</f>
        <v>7570</v>
      </c>
    </row>
    <row r="23" spans="2:16" s="1" customFormat="1" ht="21.9" customHeight="1" x14ac:dyDescent="0.15">
      <c r="B23" s="45"/>
      <c r="C23" s="12"/>
      <c r="D23" s="13"/>
      <c r="E23" s="14" t="s">
        <v>6</v>
      </c>
      <c r="F23" s="39"/>
      <c r="G23" s="23">
        <v>1238</v>
      </c>
      <c r="H23" s="23">
        <v>1246</v>
      </c>
      <c r="I23" s="23">
        <v>1235</v>
      </c>
      <c r="J23" s="23">
        <v>1218</v>
      </c>
      <c r="K23" s="23">
        <v>1224</v>
      </c>
      <c r="L23" s="23">
        <v>1219</v>
      </c>
      <c r="M23" s="23">
        <v>1215</v>
      </c>
      <c r="N23" s="24">
        <v>1217</v>
      </c>
      <c r="O23" s="25">
        <v>1222</v>
      </c>
      <c r="P23" s="25">
        <v>1214</v>
      </c>
    </row>
    <row r="24" spans="2:16" s="1" customFormat="1" ht="21.9" customHeight="1" x14ac:dyDescent="0.15">
      <c r="B24" s="45"/>
      <c r="C24" s="12"/>
      <c r="D24" s="13"/>
      <c r="E24" s="14" t="s">
        <v>7</v>
      </c>
      <c r="F24" s="39"/>
      <c r="G24" s="23">
        <v>836</v>
      </c>
      <c r="H24" s="23">
        <v>822</v>
      </c>
      <c r="I24" s="23">
        <v>824</v>
      </c>
      <c r="J24" s="23">
        <v>813</v>
      </c>
      <c r="K24" s="23">
        <v>810</v>
      </c>
      <c r="L24" s="23">
        <v>810</v>
      </c>
      <c r="M24" s="23">
        <v>785</v>
      </c>
      <c r="N24" s="24">
        <v>780</v>
      </c>
      <c r="O24" s="25">
        <v>770</v>
      </c>
      <c r="P24" s="25">
        <v>755</v>
      </c>
    </row>
    <row r="25" spans="2:16" s="1" customFormat="1" ht="21.9" customHeight="1" x14ac:dyDescent="0.15">
      <c r="B25" s="45"/>
      <c r="C25" s="12"/>
      <c r="D25" s="13"/>
      <c r="E25" s="14" t="s">
        <v>8</v>
      </c>
      <c r="F25" s="39"/>
      <c r="G25" s="23">
        <v>139</v>
      </c>
      <c r="H25" s="23">
        <v>125</v>
      </c>
      <c r="I25" s="23">
        <v>116</v>
      </c>
      <c r="J25" s="23">
        <v>110</v>
      </c>
      <c r="K25" s="23">
        <v>98</v>
      </c>
      <c r="L25" s="23">
        <v>94</v>
      </c>
      <c r="M25" s="23">
        <v>93</v>
      </c>
      <c r="N25" s="24">
        <v>100</v>
      </c>
      <c r="O25" s="25">
        <v>100</v>
      </c>
      <c r="P25" s="25">
        <v>95</v>
      </c>
    </row>
    <row r="26" spans="2:16" s="1" customFormat="1" ht="21.9" customHeight="1" x14ac:dyDescent="0.15">
      <c r="B26" s="45"/>
      <c r="C26" s="12"/>
      <c r="D26" s="13"/>
      <c r="E26" s="14" t="s">
        <v>22</v>
      </c>
      <c r="F26" s="40"/>
      <c r="G26" s="23">
        <v>3692</v>
      </c>
      <c r="H26" s="23">
        <v>6259</v>
      </c>
      <c r="I26" s="23">
        <v>6152</v>
      </c>
      <c r="J26" s="23">
        <v>6027</v>
      </c>
      <c r="K26" s="23">
        <v>5940</v>
      </c>
      <c r="L26" s="23">
        <v>5805</v>
      </c>
      <c r="M26" s="23">
        <v>5670</v>
      </c>
      <c r="N26" s="24">
        <v>5537</v>
      </c>
      <c r="O26" s="25">
        <v>5417</v>
      </c>
      <c r="P26" s="25">
        <v>5306</v>
      </c>
    </row>
    <row r="27" spans="2:16" s="5" customFormat="1" ht="21.9" customHeight="1" x14ac:dyDescent="0.15">
      <c r="B27" s="46"/>
      <c r="C27" s="12"/>
      <c r="D27" s="13"/>
      <c r="E27" s="14" t="s">
        <v>9</v>
      </c>
      <c r="F27" s="39"/>
      <c r="G27" s="23">
        <v>303</v>
      </c>
      <c r="H27" s="23">
        <v>272</v>
      </c>
      <c r="I27" s="23">
        <v>252</v>
      </c>
      <c r="J27" s="23">
        <v>232</v>
      </c>
      <c r="K27" s="23">
        <v>206</v>
      </c>
      <c r="L27" s="23">
        <v>169</v>
      </c>
      <c r="M27" s="23">
        <v>159</v>
      </c>
      <c r="N27" s="24">
        <v>150</v>
      </c>
      <c r="O27" s="25">
        <v>136</v>
      </c>
      <c r="P27" s="25">
        <v>131</v>
      </c>
    </row>
    <row r="28" spans="2:16" s="5" customFormat="1" ht="21.9" customHeight="1" x14ac:dyDescent="0.15">
      <c r="B28" s="46"/>
      <c r="C28" s="12"/>
      <c r="D28" s="13"/>
      <c r="E28" s="14" t="s">
        <v>25</v>
      </c>
      <c r="F28" s="39"/>
      <c r="G28" s="35" t="s">
        <v>42</v>
      </c>
      <c r="H28" s="35">
        <v>111</v>
      </c>
      <c r="I28" s="35">
        <v>106</v>
      </c>
      <c r="J28" s="35">
        <v>101</v>
      </c>
      <c r="K28" s="35">
        <v>95</v>
      </c>
      <c r="L28" s="35">
        <v>89</v>
      </c>
      <c r="M28" s="35">
        <v>78</v>
      </c>
      <c r="N28" s="27">
        <v>78</v>
      </c>
      <c r="O28" s="28">
        <v>73</v>
      </c>
      <c r="P28" s="25">
        <v>69</v>
      </c>
    </row>
    <row r="29" spans="2:16" s="16" customFormat="1" ht="21.9" customHeight="1" x14ac:dyDescent="0.15">
      <c r="B29" s="44"/>
      <c r="C29" s="17"/>
      <c r="D29" s="53" t="s">
        <v>10</v>
      </c>
      <c r="E29" s="53"/>
      <c r="F29" s="38"/>
      <c r="G29" s="29">
        <v>16983</v>
      </c>
      <c r="H29" s="29">
        <v>18336</v>
      </c>
      <c r="I29" s="29">
        <v>19257</v>
      </c>
      <c r="J29" s="29">
        <v>19986</v>
      </c>
      <c r="K29" s="29">
        <v>20491</v>
      </c>
      <c r="L29" s="29">
        <v>20843</v>
      </c>
      <c r="M29" s="29">
        <v>21123</v>
      </c>
      <c r="N29" s="21">
        <v>21398</v>
      </c>
      <c r="O29" s="30">
        <v>21421</v>
      </c>
      <c r="P29" s="30">
        <f>SUM(P30:P31)</f>
        <v>21619</v>
      </c>
    </row>
    <row r="30" spans="2:16" s="1" customFormat="1" ht="21.9" customHeight="1" x14ac:dyDescent="0.15">
      <c r="B30" s="45"/>
      <c r="C30" s="12"/>
      <c r="D30" s="13"/>
      <c r="E30" s="14" t="s">
        <v>17</v>
      </c>
      <c r="F30" s="40"/>
      <c r="G30" s="23">
        <v>15889</v>
      </c>
      <c r="H30" s="23">
        <v>17204</v>
      </c>
      <c r="I30" s="23">
        <v>18119</v>
      </c>
      <c r="J30" s="23">
        <v>18814</v>
      </c>
      <c r="K30" s="23">
        <v>19297</v>
      </c>
      <c r="L30" s="23">
        <v>19591</v>
      </c>
      <c r="M30" s="23">
        <v>19856</v>
      </c>
      <c r="N30" s="24">
        <v>20116</v>
      </c>
      <c r="O30" s="25">
        <v>20152</v>
      </c>
      <c r="P30" s="25">
        <v>20319</v>
      </c>
    </row>
    <row r="31" spans="2:16" s="1" customFormat="1" ht="21.9" customHeight="1" x14ac:dyDescent="0.15">
      <c r="B31" s="45"/>
      <c r="C31" s="12"/>
      <c r="D31" s="13"/>
      <c r="E31" s="14" t="s">
        <v>18</v>
      </c>
      <c r="F31" s="40"/>
      <c r="G31" s="23">
        <v>1094</v>
      </c>
      <c r="H31" s="23">
        <v>1132</v>
      </c>
      <c r="I31" s="23">
        <v>1138</v>
      </c>
      <c r="J31" s="23">
        <v>1172</v>
      </c>
      <c r="K31" s="23">
        <v>1194</v>
      </c>
      <c r="L31" s="23">
        <v>1252</v>
      </c>
      <c r="M31" s="23">
        <v>1267</v>
      </c>
      <c r="N31" s="24">
        <v>1282</v>
      </c>
      <c r="O31" s="25">
        <v>1269</v>
      </c>
      <c r="P31" s="25">
        <v>1300</v>
      </c>
    </row>
    <row r="32" spans="2:16" s="16" customFormat="1" ht="21.9" customHeight="1" x14ac:dyDescent="0.15">
      <c r="B32" s="44"/>
      <c r="C32" s="17"/>
      <c r="D32" s="53" t="s">
        <v>11</v>
      </c>
      <c r="E32" s="53"/>
      <c r="F32" s="38"/>
      <c r="G32" s="29">
        <v>1554</v>
      </c>
      <c r="H32" s="29">
        <v>1888</v>
      </c>
      <c r="I32" s="31">
        <v>1879</v>
      </c>
      <c r="J32" s="29">
        <v>2187</v>
      </c>
      <c r="K32" s="29">
        <v>2380</v>
      </c>
      <c r="L32" s="31">
        <v>2473</v>
      </c>
      <c r="M32" s="22">
        <v>2536</v>
      </c>
      <c r="N32" s="21">
        <v>2612</v>
      </c>
      <c r="O32" s="36">
        <v>2584</v>
      </c>
      <c r="P32" s="36">
        <v>2575</v>
      </c>
    </row>
    <row r="33" spans="2:16" s="16" customFormat="1" ht="21.9" customHeight="1" x14ac:dyDescent="0.15">
      <c r="B33" s="44"/>
      <c r="C33" s="17"/>
      <c r="D33" s="58" t="s">
        <v>12</v>
      </c>
      <c r="E33" s="58"/>
      <c r="F33" s="42"/>
      <c r="G33" s="29">
        <v>174</v>
      </c>
      <c r="H33" s="29">
        <v>151</v>
      </c>
      <c r="I33" s="31">
        <v>138</v>
      </c>
      <c r="J33" s="29">
        <v>127</v>
      </c>
      <c r="K33" s="29">
        <v>107</v>
      </c>
      <c r="L33" s="31">
        <v>94</v>
      </c>
      <c r="M33" s="22">
        <v>81</v>
      </c>
      <c r="N33" s="21">
        <v>60</v>
      </c>
      <c r="O33" s="36">
        <v>57</v>
      </c>
      <c r="P33" s="36">
        <v>50</v>
      </c>
    </row>
    <row r="34" spans="2:16" s="16" customFormat="1" ht="21.9" customHeight="1" x14ac:dyDescent="0.15">
      <c r="B34" s="44"/>
      <c r="C34" s="17"/>
      <c r="D34" s="58" t="s">
        <v>13</v>
      </c>
      <c r="E34" s="58"/>
      <c r="F34" s="42"/>
      <c r="G34" s="29">
        <v>183</v>
      </c>
      <c r="H34" s="29">
        <v>181</v>
      </c>
      <c r="I34" s="31">
        <v>174</v>
      </c>
      <c r="J34" s="29">
        <v>168</v>
      </c>
      <c r="K34" s="29">
        <v>163</v>
      </c>
      <c r="L34" s="31">
        <v>153</v>
      </c>
      <c r="M34" s="22">
        <v>152</v>
      </c>
      <c r="N34" s="21">
        <v>152</v>
      </c>
      <c r="O34" s="36">
        <v>145</v>
      </c>
      <c r="P34" s="36">
        <v>142</v>
      </c>
    </row>
    <row r="35" spans="2:16" s="16" customFormat="1" ht="21.9" customHeight="1" x14ac:dyDescent="0.15">
      <c r="B35" s="44"/>
      <c r="C35" s="53" t="s">
        <v>32</v>
      </c>
      <c r="D35" s="53"/>
      <c r="E35" s="53"/>
      <c r="F35" s="42"/>
      <c r="G35" s="21" t="s">
        <v>42</v>
      </c>
      <c r="H35" s="21" t="s">
        <v>42</v>
      </c>
      <c r="I35" s="29" t="s">
        <v>42</v>
      </c>
      <c r="J35" s="21" t="s">
        <v>42</v>
      </c>
      <c r="K35" s="21" t="s">
        <v>42</v>
      </c>
      <c r="L35" s="29" t="s">
        <v>42</v>
      </c>
      <c r="M35" s="21">
        <v>208</v>
      </c>
      <c r="N35" s="21">
        <v>305</v>
      </c>
      <c r="O35" s="36">
        <v>379</v>
      </c>
      <c r="P35" s="36">
        <v>404</v>
      </c>
    </row>
    <row r="36" spans="2:16" s="16" customFormat="1" ht="21.9" customHeight="1" thickBot="1" x14ac:dyDescent="0.2">
      <c r="B36" s="47"/>
      <c r="C36" s="59" t="s">
        <v>19</v>
      </c>
      <c r="D36" s="60"/>
      <c r="E36" s="60"/>
      <c r="F36" s="43"/>
      <c r="G36" s="32">
        <v>272049</v>
      </c>
      <c r="H36" s="32">
        <v>272985</v>
      </c>
      <c r="I36" s="33">
        <v>273868</v>
      </c>
      <c r="J36" s="32">
        <v>276353</v>
      </c>
      <c r="K36" s="32">
        <v>277338</v>
      </c>
      <c r="L36" s="33">
        <v>276595</v>
      </c>
      <c r="M36" s="32">
        <v>274922</v>
      </c>
      <c r="N36" s="32">
        <v>270793</v>
      </c>
      <c r="O36" s="34">
        <v>266888</v>
      </c>
      <c r="P36" s="34">
        <v>264938</v>
      </c>
    </row>
    <row r="37" spans="2:16" s="1" customFormat="1" ht="11.25" customHeight="1" x14ac:dyDescent="0.15">
      <c r="B37" s="12"/>
      <c r="C37" s="10"/>
      <c r="D37" s="10"/>
      <c r="E37" s="10"/>
      <c r="F37" s="10"/>
      <c r="G37" s="10"/>
      <c r="H37" s="10"/>
      <c r="I37" s="10"/>
      <c r="J37" s="6"/>
      <c r="K37" s="6"/>
      <c r="L37" s="6"/>
      <c r="M37" s="6"/>
      <c r="N37" s="6"/>
      <c r="O37" s="7"/>
      <c r="P37" s="6"/>
    </row>
    <row r="38" spans="2:16" s="1" customFormat="1" ht="13.8" customHeight="1" x14ac:dyDescent="0.15">
      <c r="B38" s="48" t="s">
        <v>46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2:16" s="1" customFormat="1" ht="22.8" customHeight="1" x14ac:dyDescent="0.15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2:16" s="1" customFormat="1" ht="11.25" customHeight="1" x14ac:dyDescent="0.15">
      <c r="B40" s="12"/>
      <c r="C40" s="10"/>
      <c r="D40" s="10"/>
      <c r="E40" s="10"/>
      <c r="F40" s="10"/>
      <c r="G40" s="10"/>
      <c r="H40" s="10"/>
      <c r="I40" s="10"/>
      <c r="J40" s="8"/>
      <c r="K40" s="8"/>
      <c r="L40" s="8"/>
      <c r="M40" s="8"/>
      <c r="N40" s="8"/>
      <c r="O40" s="9"/>
      <c r="P40" s="8"/>
    </row>
    <row r="41" spans="2:16" s="5" customFormat="1" ht="18.149999999999999" customHeight="1" x14ac:dyDescent="0.15">
      <c r="B41" s="12"/>
      <c r="C41" s="10"/>
      <c r="D41" s="10"/>
      <c r="E41" s="10"/>
      <c r="F41" s="10"/>
      <c r="G41" s="10"/>
      <c r="H41" s="10"/>
      <c r="I41" s="10"/>
      <c r="J41" s="8"/>
      <c r="K41" s="8"/>
      <c r="L41" s="8"/>
      <c r="M41" s="8"/>
      <c r="N41" s="8"/>
      <c r="O41" s="9"/>
      <c r="P41" s="8"/>
    </row>
    <row r="42" spans="2:16" s="1" customFormat="1" ht="11.25" customHeight="1" x14ac:dyDescent="0.15">
      <c r="B42" s="12"/>
      <c r="C42" s="10"/>
      <c r="D42" s="10"/>
      <c r="E42" s="10"/>
      <c r="F42" s="10"/>
      <c r="G42" s="10"/>
      <c r="H42" s="10"/>
      <c r="I42" s="10"/>
      <c r="J42" s="8"/>
      <c r="K42" s="8"/>
      <c r="L42" s="8"/>
      <c r="M42" s="8"/>
      <c r="N42" s="8"/>
      <c r="O42" s="9"/>
      <c r="P42" s="8"/>
    </row>
    <row r="43" spans="2:16" s="1" customFormat="1" ht="11.25" customHeight="1" x14ac:dyDescent="0.15">
      <c r="B43" s="12"/>
      <c r="C43" s="10"/>
      <c r="D43" s="10"/>
      <c r="E43" s="10"/>
      <c r="F43" s="10"/>
      <c r="G43" s="10"/>
      <c r="H43" s="10"/>
      <c r="I43" s="10"/>
      <c r="J43" s="8"/>
      <c r="K43" s="8"/>
      <c r="L43" s="8"/>
      <c r="M43" s="8"/>
      <c r="N43" s="8"/>
      <c r="O43" s="9"/>
      <c r="P43" s="8"/>
    </row>
    <row r="44" spans="2:16" s="1" customFormat="1" ht="11.25" customHeight="1" x14ac:dyDescent="0.15">
      <c r="B44" s="12"/>
      <c r="C44" s="10"/>
      <c r="D44" s="10"/>
      <c r="E44" s="10"/>
      <c r="F44" s="10"/>
      <c r="G44" s="10"/>
      <c r="H44" s="10"/>
      <c r="I44" s="10"/>
      <c r="J44" s="8"/>
      <c r="K44" s="8"/>
      <c r="L44" s="8"/>
      <c r="M44" s="8"/>
      <c r="N44" s="8"/>
      <c r="O44" s="9"/>
      <c r="P44" s="8"/>
    </row>
    <row r="45" spans="2:16" s="1" customFormat="1" ht="11.25" customHeight="1" x14ac:dyDescent="0.15">
      <c r="B45" s="12"/>
      <c r="C45" s="10"/>
      <c r="D45" s="10"/>
      <c r="E45" s="10"/>
      <c r="F45" s="10"/>
      <c r="G45" s="10"/>
      <c r="H45" s="10"/>
      <c r="I45" s="10"/>
      <c r="J45" s="8"/>
      <c r="K45" s="8"/>
      <c r="L45" s="8"/>
      <c r="M45" s="8"/>
      <c r="N45" s="8"/>
      <c r="O45" s="9"/>
      <c r="P45" s="8"/>
    </row>
    <row r="46" spans="2:16" s="5" customFormat="1" ht="18.149999999999999" customHeight="1" x14ac:dyDescent="0.15">
      <c r="B46" s="12"/>
      <c r="C46" s="10"/>
      <c r="D46" s="10"/>
      <c r="E46" s="10"/>
      <c r="F46" s="10"/>
      <c r="G46" s="10"/>
      <c r="H46" s="10"/>
      <c r="I46" s="10"/>
      <c r="J46" s="8"/>
      <c r="K46" s="8"/>
      <c r="L46" s="8"/>
      <c r="M46" s="8"/>
      <c r="N46" s="8"/>
      <c r="O46" s="9"/>
      <c r="P46" s="8"/>
    </row>
    <row r="47" spans="2:16" s="5" customFormat="1" ht="18.149999999999999" customHeight="1" x14ac:dyDescent="0.15">
      <c r="B47" s="12"/>
      <c r="C47" s="15"/>
      <c r="D47" s="15"/>
      <c r="E47" s="15"/>
      <c r="F47" s="15"/>
      <c r="G47" s="15"/>
      <c r="H47" s="15"/>
      <c r="I47" s="15"/>
      <c r="J47" s="8"/>
      <c r="K47" s="8"/>
      <c r="L47" s="8"/>
      <c r="M47" s="8"/>
      <c r="N47" s="8"/>
      <c r="O47" s="9"/>
      <c r="P47" s="8"/>
    </row>
    <row r="48" spans="2:16" s="5" customFormat="1" ht="18.149999999999999" customHeight="1" x14ac:dyDescent="0.15">
      <c r="B48" s="12"/>
      <c r="C48" s="15"/>
      <c r="D48" s="15"/>
      <c r="E48" s="15"/>
      <c r="F48" s="15"/>
      <c r="G48" s="15"/>
      <c r="H48" s="15"/>
      <c r="I48" s="15"/>
      <c r="J48" s="8"/>
      <c r="K48" s="8"/>
      <c r="L48" s="8"/>
      <c r="M48" s="8"/>
      <c r="N48" s="8"/>
      <c r="O48" s="9"/>
      <c r="P48" s="8"/>
    </row>
    <row r="49" spans="2:16" s="5" customFormat="1" ht="18.149999999999999" customHeight="1" x14ac:dyDescent="0.15">
      <c r="B49" s="10"/>
      <c r="C49" s="15"/>
      <c r="D49" s="15"/>
      <c r="E49" s="15"/>
      <c r="F49" s="15"/>
      <c r="G49" s="15"/>
      <c r="H49" s="15"/>
      <c r="I49" s="15"/>
      <c r="J49" s="8"/>
      <c r="K49" s="8"/>
      <c r="L49" s="8"/>
      <c r="M49" s="8"/>
      <c r="N49" s="8"/>
      <c r="O49" s="9"/>
      <c r="P49" s="8"/>
    </row>
    <row r="50" spans="2:16" x14ac:dyDescent="0.15">
      <c r="B50" s="10"/>
    </row>
    <row r="51" spans="2:16" x14ac:dyDescent="0.15">
      <c r="B51" s="10"/>
    </row>
    <row r="52" spans="2:16" x14ac:dyDescent="0.15">
      <c r="B52" s="10"/>
    </row>
    <row r="53" spans="2:16" x14ac:dyDescent="0.15">
      <c r="B53" s="10"/>
    </row>
    <row r="54" spans="2:16" x14ac:dyDescent="0.15">
      <c r="B54" s="10"/>
    </row>
    <row r="55" spans="2:16" x14ac:dyDescent="0.15">
      <c r="B55" s="10"/>
    </row>
    <row r="56" spans="2:16" x14ac:dyDescent="0.15">
      <c r="B56" s="10"/>
    </row>
    <row r="57" spans="2:16" x14ac:dyDescent="0.15">
      <c r="B57" s="10"/>
    </row>
    <row r="58" spans="2:16" x14ac:dyDescent="0.15">
      <c r="B58" s="10"/>
    </row>
  </sheetData>
  <mergeCells count="21">
    <mergeCell ref="D32:E32"/>
    <mergeCell ref="D33:E33"/>
    <mergeCell ref="D34:E34"/>
    <mergeCell ref="C36:E36"/>
    <mergeCell ref="C35:E35"/>
    <mergeCell ref="B38:P39"/>
    <mergeCell ref="D8:E8"/>
    <mergeCell ref="B2:P2"/>
    <mergeCell ref="B5:E5"/>
    <mergeCell ref="C6:E6"/>
    <mergeCell ref="D7:E7"/>
    <mergeCell ref="B4:F4"/>
    <mergeCell ref="D15:E15"/>
    <mergeCell ref="D20:E20"/>
    <mergeCell ref="D22:E22"/>
    <mergeCell ref="C21:E21"/>
    <mergeCell ref="D11:E11"/>
    <mergeCell ref="D12:E12"/>
    <mergeCell ref="D13:E13"/>
    <mergeCell ref="D14:E14"/>
    <mergeCell ref="D29:E2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067(1)</vt:lpstr>
      <vt:lpstr>'067(1)'!Print_Area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2022-07-28T06:02:49Z</dcterms:created>
  <dcterms:modified xsi:type="dcterms:W3CDTF">2022-07-28T06:02:49Z</dcterms:modified>
</cp:coreProperties>
</file>