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6535A07-0431-4D75-ABC7-48362E130E68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67-1" sheetId="1" r:id="rId1"/>
  </sheets>
  <definedNames>
    <definedName name="_xlnm.Print_Area" localSheetId="0">'067-1'!$B$2:$H$66</definedName>
  </definedNames>
  <calcPr calcId="191029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6" i="1"/>
  <c r="C55" i="1"/>
  <c r="C54" i="1"/>
  <c r="C53" i="1"/>
  <c r="C51" i="1"/>
  <c r="C50" i="1"/>
  <c r="C49" i="1"/>
  <c r="C48" i="1"/>
  <c r="C47" i="1"/>
  <c r="C45" i="1"/>
  <c r="C44" i="1"/>
  <c r="C43" i="1"/>
  <c r="C42" i="1"/>
  <c r="C41" i="1"/>
  <c r="C40" i="1"/>
  <c r="C38" i="1"/>
  <c r="C37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2" i="1"/>
  <c r="C11" i="1"/>
  <c r="C10" i="1"/>
  <c r="C9" i="1"/>
  <c r="C8" i="1"/>
  <c r="G57" i="1"/>
  <c r="G77" i="1" s="1"/>
  <c r="G52" i="1"/>
  <c r="G76" i="1"/>
  <c r="G46" i="1"/>
  <c r="G75" i="1"/>
  <c r="G39" i="1"/>
  <c r="G74" i="1" s="1"/>
  <c r="G32" i="1"/>
  <c r="G73" i="1"/>
  <c r="G21" i="1"/>
  <c r="G72" i="1" s="1"/>
  <c r="G13" i="1"/>
  <c r="G71" i="1"/>
  <c r="G7" i="1"/>
  <c r="G70" i="1" s="1"/>
  <c r="H57" i="1"/>
  <c r="H77" i="1" s="1"/>
  <c r="F57" i="1"/>
  <c r="F77" i="1"/>
  <c r="E57" i="1"/>
  <c r="E77" i="1" s="1"/>
  <c r="D57" i="1"/>
  <c r="D77" i="1" s="1"/>
  <c r="H52" i="1"/>
  <c r="H76" i="1" s="1"/>
  <c r="F52" i="1"/>
  <c r="F76" i="1"/>
  <c r="E52" i="1"/>
  <c r="E76" i="1" s="1"/>
  <c r="D52" i="1"/>
  <c r="D76" i="1"/>
  <c r="H46" i="1"/>
  <c r="H75" i="1" s="1"/>
  <c r="F46" i="1"/>
  <c r="F75" i="1" s="1"/>
  <c r="E46" i="1"/>
  <c r="E75" i="1"/>
  <c r="D46" i="1"/>
  <c r="H39" i="1"/>
  <c r="H74" i="1"/>
  <c r="F39" i="1"/>
  <c r="F74" i="1" s="1"/>
  <c r="E39" i="1"/>
  <c r="E74" i="1" s="1"/>
  <c r="D39" i="1"/>
  <c r="H32" i="1"/>
  <c r="H73" i="1" s="1"/>
  <c r="F32" i="1"/>
  <c r="F73" i="1" s="1"/>
  <c r="E32" i="1"/>
  <c r="E73" i="1" s="1"/>
  <c r="D32" i="1"/>
  <c r="D73" i="1" s="1"/>
  <c r="H21" i="1"/>
  <c r="H72" i="1"/>
  <c r="F21" i="1"/>
  <c r="F72" i="1" s="1"/>
  <c r="E21" i="1"/>
  <c r="E72" i="1" s="1"/>
  <c r="C21" i="1"/>
  <c r="C72" i="1" s="1"/>
  <c r="D21" i="1"/>
  <c r="D72" i="1" s="1"/>
  <c r="H13" i="1"/>
  <c r="H71" i="1" s="1"/>
  <c r="F13" i="1"/>
  <c r="F71" i="1"/>
  <c r="E13" i="1"/>
  <c r="E71" i="1" s="1"/>
  <c r="D13" i="1"/>
  <c r="D71" i="1" s="1"/>
  <c r="H7" i="1"/>
  <c r="H6" i="1" s="1"/>
  <c r="H69" i="1" s="1"/>
  <c r="F7" i="1"/>
  <c r="F70" i="1" s="1"/>
  <c r="E7" i="1"/>
  <c r="E70" i="1" s="1"/>
  <c r="D7" i="1"/>
  <c r="D70" i="1" s="1"/>
  <c r="D74" i="1"/>
  <c r="H70" i="1"/>
  <c r="C57" i="1" l="1"/>
  <c r="C77" i="1" s="1"/>
  <c r="C52" i="1"/>
  <c r="C76" i="1" s="1"/>
  <c r="C46" i="1"/>
  <c r="C75" i="1" s="1"/>
  <c r="D75" i="1"/>
  <c r="D6" i="1"/>
  <c r="F6" i="1"/>
  <c r="F69" i="1" s="1"/>
  <c r="C39" i="1"/>
  <c r="C74" i="1" s="1"/>
  <c r="C32" i="1"/>
  <c r="C73" i="1" s="1"/>
  <c r="G6" i="1"/>
  <c r="G69" i="1" s="1"/>
  <c r="C13" i="1"/>
  <c r="C71" i="1" s="1"/>
  <c r="C7" i="1"/>
  <c r="C70" i="1" s="1"/>
  <c r="D69" i="1"/>
  <c r="E6" i="1"/>
  <c r="E69" i="1" s="1"/>
  <c r="C6" i="1" l="1"/>
  <c r="C69" i="1" s="1"/>
</calcChain>
</file>

<file path=xl/sharedStrings.xml><?xml version="1.0" encoding="utf-8"?>
<sst xmlns="http://schemas.openxmlformats.org/spreadsheetml/2006/main" count="79" uniqueCount="79">
  <si>
    <t>都道府県</t>
  </si>
  <si>
    <t>総数</t>
  </si>
  <si>
    <t>風俗営業</t>
  </si>
  <si>
    <t>性風俗関連
特殊営業等</t>
  </si>
  <si>
    <t>飲食店
営業</t>
  </si>
  <si>
    <t>その他の
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</si>
  <si>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</si>
  <si>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</si>
  <si>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</si>
  <si>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</si>
  <si>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</si>
  <si>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</si>
  <si>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</si>
  <si>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</si>
  <si>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</si>
  <si>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</si>
  <si>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</si>
  <si>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</si>
  <si>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</si>
  <si>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</si>
  <si>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</si>
  <si>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</si>
  <si>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</si>
  <si>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</si>
  <si>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</si>
  <si>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</si>
  <si>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</si>
  <si>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</si>
  <si>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</si>
  <si>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</si>
  <si>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</si>
  <si>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</si>
  <si>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</si>
  <si>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</si>
  <si>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</si>
  <si>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</si>
  <si>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</si>
  <si>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</si>
  <si>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</si>
  <si>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</si>
  <si>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</si>
  <si>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</si>
  <si>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</si>
  <si>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</si>
  <si>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</si>
  <si>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</si>
  <si>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</si>
  <si>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</si>
  <si>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</si>
  <si>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</si>
  <si>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</si>
  <si>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</si>
  <si>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</si>
  <si>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</si>
  <si>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</si>
  <si>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</si>
  <si>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</si>
  <si>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</si>
  <si>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</si>
  <si>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全国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</si>
  <si>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</si>
  <si>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</si>
  <si>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</si>
  <si>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</si>
  <si>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</si>
  <si>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</si>
  <si>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</si>
  <si>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</si>
  <si>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風俗390</t>
    <phoneticPr fontId="4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</si>
  <si>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4"/>
  </si>
  <si>
    <t>検挙件数</t>
    <rPh sb="0" eb="2">
      <t>ケンキョ</t>
    </rPh>
    <phoneticPr fontId="4"/>
  </si>
  <si>
    <t>東　　北</t>
    <phoneticPr fontId="4"/>
  </si>
  <si>
    <t>関　　東</t>
    <phoneticPr fontId="4"/>
  </si>
  <si>
    <t>中　　部</t>
    <phoneticPr fontId="4"/>
  </si>
  <si>
    <t>近　　畿</t>
    <phoneticPr fontId="4"/>
  </si>
  <si>
    <t>中　　国</t>
    <phoneticPr fontId="4"/>
  </si>
  <si>
    <t>四　　国</t>
    <phoneticPr fontId="4"/>
  </si>
  <si>
    <t>九　　州</t>
    <phoneticPr fontId="4"/>
  </si>
  <si>
    <t xml:space="preserve">67　都道府県別　風俗営業等の規制及び業務の適正化等に関する法律違反等
業態別検挙件数及び行政処分件数（検挙件数表） </t>
    <rPh sb="3" eb="5">
      <t>トドウ</t>
    </rPh>
    <rPh sb="39" eb="41">
      <t>ケンキョ</t>
    </rPh>
    <rPh sb="52" eb="54">
      <t>ケンキョ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</si>
</sst>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 wrapText="1" justifyLastLine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2" fillId="0" borderId="5" xfId="0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176" fontId="3" fillId="0" borderId="6" xfId="0" applyNumberFormat="1" applyFont="1" applyFill="1" applyBorder="1" applyAlignment="1" applyProtection="1">
      <alignment horizontal="right" vertical="center"/>
    </xf>
    <xf numFmtId="176" fontId="2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K7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3" sqref="G3"/>
    </sheetView>
  </sheetViews>
  <sheetFormatPr defaultColWidth="9.109375" defaultRowHeight="12" x14ac:dyDescent="0.15"/>
  <cols>
    <col min="1" max="1" width="2.6640625" style="3" customWidth="1"/>
    <col min="2" max="2" width="9.88671875" style="6" customWidth="1"/>
    <col min="3" max="7" width="13.44140625" style="3" customWidth="1"/>
    <col min="8" max="8" width="13.44140625" style="20" customWidth="1"/>
    <col min="9" max="9" width="9" style="20" customWidth="1"/>
    <col min="10" max="10" width="8.6640625" style="3" customWidth="1"/>
    <col min="11" max="11" width="9.6640625" style="3" customWidth="1"/>
    <col min="12" max="18" width="9.109375" style="3"/>
    <col min="19" max="19" width="9.6640625" style="3" customWidth="1"/>
    <col min="20" max="20" width="5.6640625" style="3" customWidth="1"/>
    <col min="21" max="21" width="8.6640625" style="3" customWidth="1"/>
    <col min="22" max="16384" width="9.109375" style="3"/>
  </cols>
  <sheetData>
    <row r="1" spans="2:11" x14ac:dyDescent="0.15">
      <c r="B1" s="24" t="s">
        <v>68</v>
      </c>
      <c r="C1" s="2"/>
      <c r="D1" s="2"/>
      <c r="E1" s="2"/>
      <c r="F1" s="2"/>
      <c r="G1" s="2"/>
      <c r="H1" s="11"/>
      <c r="I1" s="11"/>
      <c r="J1" s="2"/>
    </row>
    <row r="2" spans="2:11" s="15" customFormat="1" ht="33" customHeight="1" x14ac:dyDescent="0.15">
      <c r="B2" s="35" t="s">
        <v>78</v>
      </c>
      <c r="C2" s="35"/>
      <c r="D2" s="35"/>
      <c r="E2" s="35"/>
      <c r="F2" s="35"/>
      <c r="G2" s="35"/>
      <c r="H2" s="35"/>
      <c r="I2" s="10"/>
      <c r="J2" s="10"/>
    </row>
    <row r="3" spans="2:11" ht="12.6" thickBot="1" x14ac:dyDescent="0.2">
      <c r="B3" s="4"/>
      <c r="C3" s="5"/>
      <c r="D3" s="5"/>
      <c r="E3" s="5"/>
      <c r="F3" s="5"/>
      <c r="G3" s="5"/>
      <c r="H3" s="5"/>
      <c r="I3" s="11"/>
      <c r="J3" s="2"/>
    </row>
    <row r="4" spans="2:11" s="6" customFormat="1" x14ac:dyDescent="0.15">
      <c r="B4" s="33" t="s">
        <v>0</v>
      </c>
      <c r="C4" s="31" t="s">
        <v>70</v>
      </c>
      <c r="D4" s="32"/>
      <c r="E4" s="32"/>
      <c r="F4" s="32"/>
      <c r="G4" s="32"/>
      <c r="H4" s="32"/>
      <c r="I4" s="12"/>
      <c r="J4" s="1"/>
    </row>
    <row r="5" spans="2:11" s="6" customFormat="1" ht="24" x14ac:dyDescent="0.15">
      <c r="B5" s="34"/>
      <c r="C5" s="8" t="s">
        <v>1</v>
      </c>
      <c r="D5" s="8" t="s">
        <v>2</v>
      </c>
      <c r="E5" s="9" t="s">
        <v>3</v>
      </c>
      <c r="F5" s="25" t="s">
        <v>69</v>
      </c>
      <c r="G5" s="9" t="s">
        <v>4</v>
      </c>
      <c r="H5" s="9" t="s">
        <v>5</v>
      </c>
      <c r="I5" s="13"/>
      <c r="J5" s="1"/>
    </row>
    <row r="6" spans="2:11" x14ac:dyDescent="0.15">
      <c r="B6" s="7" t="s">
        <v>6</v>
      </c>
      <c r="C6" s="26">
        <f>SUM(D6,E6,F6,G6,H6)</f>
        <v>1409</v>
      </c>
      <c r="D6" s="26">
        <f>SUM(D7,D13,D20:D21,D32,D39,D46,D52,D57)</f>
        <v>659</v>
      </c>
      <c r="E6" s="26">
        <f>SUM(E7,E13,E20:E21,E32,E39,E46,E52,E57)</f>
        <v>363</v>
      </c>
      <c r="F6" s="26">
        <f>SUM(F7,F13,F20:F21,F32,F39,F46,F52,F57)</f>
        <v>0</v>
      </c>
      <c r="G6" s="26">
        <f>SUM(G7,G13,G20:G21,G32,G39,G46,G52,G57)</f>
        <v>342</v>
      </c>
      <c r="H6" s="26">
        <f>SUM(H7,H13,H20:H21,H32,H39,H46,H52,H57)</f>
        <v>45</v>
      </c>
      <c r="I6" s="14"/>
      <c r="J6" s="16"/>
      <c r="K6" s="21"/>
    </row>
    <row r="7" spans="2:11" x14ac:dyDescent="0.15">
      <c r="B7" s="7" t="s">
        <v>7</v>
      </c>
      <c r="C7" s="26">
        <f t="shared" ref="C7:C65" si="0">SUM(D7,E7,F7,G7,H7)</f>
        <v>23</v>
      </c>
      <c r="D7" s="26">
        <f>SUM(D8:D12)</f>
        <v>13</v>
      </c>
      <c r="E7" s="26">
        <f>SUM(E8:E12)</f>
        <v>0</v>
      </c>
      <c r="F7" s="26">
        <f>SUM(F8:F12)</f>
        <v>0</v>
      </c>
      <c r="G7" s="26">
        <f>SUM(G8:G12)</f>
        <v>9</v>
      </c>
      <c r="H7" s="26">
        <f>SUM(H8:H12)</f>
        <v>1</v>
      </c>
      <c r="I7" s="14"/>
      <c r="J7" s="2"/>
      <c r="K7" s="21"/>
    </row>
    <row r="8" spans="2:11" x14ac:dyDescent="0.15">
      <c r="B8" s="18" t="s">
        <v>8</v>
      </c>
      <c r="C8" s="26">
        <f t="shared" si="0"/>
        <v>17</v>
      </c>
      <c r="D8" s="27">
        <v>8</v>
      </c>
      <c r="E8" s="27">
        <v>0</v>
      </c>
      <c r="F8" s="27">
        <v>0</v>
      </c>
      <c r="G8" s="27">
        <v>8</v>
      </c>
      <c r="H8" s="27">
        <v>1</v>
      </c>
      <c r="I8" s="17"/>
      <c r="J8" s="2"/>
      <c r="K8" s="21"/>
    </row>
    <row r="9" spans="2:11" x14ac:dyDescent="0.15">
      <c r="B9" s="18" t="s">
        <v>9</v>
      </c>
      <c r="C9" s="26">
        <f t="shared" si="0"/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17"/>
      <c r="J9" s="2"/>
      <c r="K9" s="21"/>
    </row>
    <row r="10" spans="2:11" x14ac:dyDescent="0.15">
      <c r="B10" s="18" t="s">
        <v>10</v>
      </c>
      <c r="C10" s="26">
        <f t="shared" si="0"/>
        <v>4</v>
      </c>
      <c r="D10" s="27">
        <v>3</v>
      </c>
      <c r="E10" s="27">
        <v>0</v>
      </c>
      <c r="F10" s="27">
        <v>0</v>
      </c>
      <c r="G10" s="27">
        <v>1</v>
      </c>
      <c r="H10" s="27">
        <v>0</v>
      </c>
      <c r="I10" s="17"/>
      <c r="J10" s="2"/>
      <c r="K10" s="21"/>
    </row>
    <row r="11" spans="2:11" x14ac:dyDescent="0.15">
      <c r="B11" s="18" t="s">
        <v>11</v>
      </c>
      <c r="C11" s="26">
        <f t="shared" si="0"/>
        <v>2</v>
      </c>
      <c r="D11" s="27">
        <v>2</v>
      </c>
      <c r="E11" s="27">
        <v>0</v>
      </c>
      <c r="F11" s="27">
        <v>0</v>
      </c>
      <c r="G11" s="27">
        <v>0</v>
      </c>
      <c r="H11" s="27">
        <v>0</v>
      </c>
      <c r="I11" s="17"/>
      <c r="J11" s="2"/>
      <c r="K11" s="21"/>
    </row>
    <row r="12" spans="2:11" x14ac:dyDescent="0.15">
      <c r="B12" s="18" t="s">
        <v>12</v>
      </c>
      <c r="C12" s="26">
        <f t="shared" si="0"/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17"/>
      <c r="J12" s="2"/>
      <c r="K12" s="21"/>
    </row>
    <row r="13" spans="2:11" x14ac:dyDescent="0.15">
      <c r="B13" s="7" t="s">
        <v>71</v>
      </c>
      <c r="C13" s="26">
        <f t="shared" si="0"/>
        <v>37</v>
      </c>
      <c r="D13" s="26">
        <f>SUM(D14:D19)</f>
        <v>20</v>
      </c>
      <c r="E13" s="26">
        <f>SUM(E14:E19)</f>
        <v>12</v>
      </c>
      <c r="F13" s="26">
        <f>SUM(F14:F19)</f>
        <v>0</v>
      </c>
      <c r="G13" s="26">
        <f>SUM(G14:G19)</f>
        <v>4</v>
      </c>
      <c r="H13" s="26">
        <f>SUM(H14:H19)</f>
        <v>1</v>
      </c>
      <c r="I13" s="14"/>
      <c r="J13" s="2"/>
      <c r="K13" s="21"/>
    </row>
    <row r="14" spans="2:11" x14ac:dyDescent="0.15">
      <c r="B14" s="18" t="s">
        <v>13</v>
      </c>
      <c r="C14" s="26">
        <f t="shared" si="0"/>
        <v>1</v>
      </c>
      <c r="D14" s="27">
        <v>0</v>
      </c>
      <c r="E14" s="27">
        <v>0</v>
      </c>
      <c r="F14" s="27">
        <v>0</v>
      </c>
      <c r="G14" s="27">
        <v>1</v>
      </c>
      <c r="H14" s="27">
        <v>0</v>
      </c>
      <c r="I14" s="17"/>
      <c r="J14" s="2"/>
      <c r="K14" s="21"/>
    </row>
    <row r="15" spans="2:11" x14ac:dyDescent="0.15">
      <c r="B15" s="18" t="s">
        <v>14</v>
      </c>
      <c r="C15" s="26">
        <f t="shared" si="0"/>
        <v>6</v>
      </c>
      <c r="D15" s="27">
        <v>5</v>
      </c>
      <c r="E15" s="27">
        <v>0</v>
      </c>
      <c r="F15" s="27">
        <v>0</v>
      </c>
      <c r="G15" s="27">
        <v>0</v>
      </c>
      <c r="H15" s="27">
        <v>1</v>
      </c>
      <c r="I15" s="17"/>
      <c r="J15" s="2"/>
      <c r="K15" s="21"/>
    </row>
    <row r="16" spans="2:11" x14ac:dyDescent="0.15">
      <c r="B16" s="18" t="s">
        <v>15</v>
      </c>
      <c r="C16" s="26">
        <f t="shared" si="0"/>
        <v>22</v>
      </c>
      <c r="D16" s="27">
        <v>9</v>
      </c>
      <c r="E16" s="27">
        <v>11</v>
      </c>
      <c r="F16" s="27">
        <v>0</v>
      </c>
      <c r="G16" s="27">
        <v>2</v>
      </c>
      <c r="H16" s="27">
        <v>0</v>
      </c>
      <c r="I16" s="17"/>
      <c r="J16" s="2"/>
      <c r="K16" s="21"/>
    </row>
    <row r="17" spans="2:11" x14ac:dyDescent="0.15">
      <c r="B17" s="18" t="s">
        <v>16</v>
      </c>
      <c r="C17" s="26">
        <f t="shared" si="0"/>
        <v>5</v>
      </c>
      <c r="D17" s="27">
        <v>4</v>
      </c>
      <c r="E17" s="27">
        <v>0</v>
      </c>
      <c r="F17" s="27">
        <v>0</v>
      </c>
      <c r="G17" s="27">
        <v>1</v>
      </c>
      <c r="H17" s="27">
        <v>0</v>
      </c>
      <c r="I17" s="17"/>
      <c r="J17" s="2"/>
      <c r="K17" s="21"/>
    </row>
    <row r="18" spans="2:11" x14ac:dyDescent="0.15">
      <c r="B18" s="18" t="s">
        <v>17</v>
      </c>
      <c r="C18" s="26">
        <f t="shared" si="0"/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17"/>
      <c r="J18" s="2"/>
      <c r="K18" s="21"/>
    </row>
    <row r="19" spans="2:11" x14ac:dyDescent="0.15">
      <c r="B19" s="18" t="s">
        <v>18</v>
      </c>
      <c r="C19" s="26">
        <f t="shared" si="0"/>
        <v>3</v>
      </c>
      <c r="D19" s="27">
        <v>2</v>
      </c>
      <c r="E19" s="27">
        <v>1</v>
      </c>
      <c r="F19" s="27">
        <v>0</v>
      </c>
      <c r="G19" s="27">
        <v>0</v>
      </c>
      <c r="H19" s="27">
        <v>0</v>
      </c>
      <c r="I19" s="17"/>
      <c r="J19" s="2"/>
      <c r="K19" s="21"/>
    </row>
    <row r="20" spans="2:11" x14ac:dyDescent="0.15">
      <c r="B20" s="7" t="s">
        <v>19</v>
      </c>
      <c r="C20" s="26">
        <f t="shared" si="0"/>
        <v>163</v>
      </c>
      <c r="D20" s="28">
        <v>60</v>
      </c>
      <c r="E20" s="28">
        <v>50</v>
      </c>
      <c r="F20" s="28">
        <v>0</v>
      </c>
      <c r="G20" s="28">
        <v>40</v>
      </c>
      <c r="H20" s="28">
        <v>13</v>
      </c>
      <c r="I20" s="14"/>
      <c r="J20" s="2"/>
      <c r="K20" s="21"/>
    </row>
    <row r="21" spans="2:11" x14ac:dyDescent="0.15">
      <c r="B21" s="7" t="s">
        <v>72</v>
      </c>
      <c r="C21" s="26">
        <f t="shared" si="0"/>
        <v>633</v>
      </c>
      <c r="D21" s="26">
        <f>SUM(D22:D31)</f>
        <v>341</v>
      </c>
      <c r="E21" s="26">
        <f>SUM(E22:E31)</f>
        <v>191</v>
      </c>
      <c r="F21" s="26">
        <f>SUM(F22:F31)</f>
        <v>0</v>
      </c>
      <c r="G21" s="26">
        <f>SUM(G22:G31)</f>
        <v>90</v>
      </c>
      <c r="H21" s="26">
        <f>SUM(H22:H31)</f>
        <v>11</v>
      </c>
      <c r="I21" s="14"/>
      <c r="J21" s="2"/>
      <c r="K21" s="21"/>
    </row>
    <row r="22" spans="2:11" x14ac:dyDescent="0.15">
      <c r="B22" s="18" t="s">
        <v>20</v>
      </c>
      <c r="C22" s="26">
        <f t="shared" si="0"/>
        <v>40</v>
      </c>
      <c r="D22" s="27">
        <v>11</v>
      </c>
      <c r="E22" s="27">
        <v>22</v>
      </c>
      <c r="F22" s="27">
        <v>0</v>
      </c>
      <c r="G22" s="27">
        <v>6</v>
      </c>
      <c r="H22" s="27">
        <v>1</v>
      </c>
      <c r="I22" s="17"/>
      <c r="J22" s="2"/>
      <c r="K22" s="21"/>
    </row>
    <row r="23" spans="2:11" x14ac:dyDescent="0.15">
      <c r="B23" s="18" t="s">
        <v>21</v>
      </c>
      <c r="C23" s="26">
        <f t="shared" si="0"/>
        <v>25</v>
      </c>
      <c r="D23" s="27">
        <v>18</v>
      </c>
      <c r="E23" s="27">
        <v>2</v>
      </c>
      <c r="F23" s="27">
        <v>0</v>
      </c>
      <c r="G23" s="27">
        <v>3</v>
      </c>
      <c r="H23" s="27">
        <v>2</v>
      </c>
      <c r="I23" s="17"/>
      <c r="J23" s="2"/>
      <c r="K23" s="21"/>
    </row>
    <row r="24" spans="2:11" x14ac:dyDescent="0.15">
      <c r="B24" s="18" t="s">
        <v>22</v>
      </c>
      <c r="C24" s="26">
        <f t="shared" si="0"/>
        <v>12</v>
      </c>
      <c r="D24" s="27">
        <v>5</v>
      </c>
      <c r="E24" s="27">
        <v>6</v>
      </c>
      <c r="F24" s="27">
        <v>0</v>
      </c>
      <c r="G24" s="27">
        <v>1</v>
      </c>
      <c r="H24" s="27">
        <v>0</v>
      </c>
      <c r="I24" s="17"/>
      <c r="J24" s="2"/>
      <c r="K24" s="21"/>
    </row>
    <row r="25" spans="2:11" x14ac:dyDescent="0.15">
      <c r="B25" s="18" t="s">
        <v>23</v>
      </c>
      <c r="C25" s="26">
        <f t="shared" si="0"/>
        <v>46</v>
      </c>
      <c r="D25" s="27">
        <v>39</v>
      </c>
      <c r="E25" s="27">
        <v>4</v>
      </c>
      <c r="F25" s="27">
        <v>0</v>
      </c>
      <c r="G25" s="27">
        <v>3</v>
      </c>
      <c r="H25" s="27">
        <v>0</v>
      </c>
      <c r="I25" s="17"/>
      <c r="J25" s="2"/>
      <c r="K25" s="21"/>
    </row>
    <row r="26" spans="2:11" x14ac:dyDescent="0.15">
      <c r="B26" s="18" t="s">
        <v>24</v>
      </c>
      <c r="C26" s="26">
        <f t="shared" si="0"/>
        <v>48</v>
      </c>
      <c r="D26" s="27">
        <v>10</v>
      </c>
      <c r="E26" s="27">
        <v>15</v>
      </c>
      <c r="F26" s="27">
        <v>0</v>
      </c>
      <c r="G26" s="27">
        <v>18</v>
      </c>
      <c r="H26" s="27">
        <v>5</v>
      </c>
      <c r="I26" s="17"/>
      <c r="J26" s="2"/>
      <c r="K26" s="21"/>
    </row>
    <row r="27" spans="2:11" x14ac:dyDescent="0.15">
      <c r="B27" s="18" t="s">
        <v>25</v>
      </c>
      <c r="C27" s="26">
        <f t="shared" si="0"/>
        <v>410</v>
      </c>
      <c r="D27" s="27">
        <v>243</v>
      </c>
      <c r="E27" s="27">
        <v>128</v>
      </c>
      <c r="F27" s="27">
        <v>0</v>
      </c>
      <c r="G27" s="27">
        <v>38</v>
      </c>
      <c r="H27" s="27">
        <v>1</v>
      </c>
      <c r="I27" s="17"/>
      <c r="J27" s="2"/>
      <c r="K27" s="21"/>
    </row>
    <row r="28" spans="2:11" x14ac:dyDescent="0.15">
      <c r="B28" s="18" t="s">
        <v>26</v>
      </c>
      <c r="C28" s="26">
        <f t="shared" si="0"/>
        <v>11</v>
      </c>
      <c r="D28" s="27">
        <v>1</v>
      </c>
      <c r="E28" s="27">
        <v>1</v>
      </c>
      <c r="F28" s="27">
        <v>0</v>
      </c>
      <c r="G28" s="27">
        <v>7</v>
      </c>
      <c r="H28" s="27">
        <v>2</v>
      </c>
      <c r="I28" s="17"/>
      <c r="J28" s="2"/>
      <c r="K28" s="21"/>
    </row>
    <row r="29" spans="2:11" x14ac:dyDescent="0.15">
      <c r="B29" s="18" t="s">
        <v>27</v>
      </c>
      <c r="C29" s="26">
        <f t="shared" si="0"/>
        <v>1</v>
      </c>
      <c r="D29" s="27">
        <v>0</v>
      </c>
      <c r="E29" s="27">
        <v>1</v>
      </c>
      <c r="F29" s="27">
        <v>0</v>
      </c>
      <c r="G29" s="27">
        <v>0</v>
      </c>
      <c r="H29" s="27">
        <v>0</v>
      </c>
      <c r="I29" s="17"/>
      <c r="J29" s="2"/>
      <c r="K29" s="21"/>
    </row>
    <row r="30" spans="2:11" x14ac:dyDescent="0.15">
      <c r="B30" s="18" t="s">
        <v>28</v>
      </c>
      <c r="C30" s="26">
        <f t="shared" si="0"/>
        <v>7</v>
      </c>
      <c r="D30" s="27">
        <v>2</v>
      </c>
      <c r="E30" s="27">
        <v>4</v>
      </c>
      <c r="F30" s="27">
        <v>0</v>
      </c>
      <c r="G30" s="27">
        <v>1</v>
      </c>
      <c r="H30" s="27">
        <v>0</v>
      </c>
      <c r="I30" s="17"/>
      <c r="J30" s="2"/>
      <c r="K30" s="21"/>
    </row>
    <row r="31" spans="2:11" x14ac:dyDescent="0.15">
      <c r="B31" s="18" t="s">
        <v>29</v>
      </c>
      <c r="C31" s="26">
        <f t="shared" si="0"/>
        <v>33</v>
      </c>
      <c r="D31" s="27">
        <v>12</v>
      </c>
      <c r="E31" s="27">
        <v>8</v>
      </c>
      <c r="F31" s="27">
        <v>0</v>
      </c>
      <c r="G31" s="27">
        <v>13</v>
      </c>
      <c r="H31" s="27">
        <v>0</v>
      </c>
      <c r="I31" s="17"/>
      <c r="J31" s="2"/>
      <c r="K31" s="21"/>
    </row>
    <row r="32" spans="2:11" x14ac:dyDescent="0.15">
      <c r="B32" s="7" t="s">
        <v>73</v>
      </c>
      <c r="C32" s="26">
        <f t="shared" si="0"/>
        <v>158</v>
      </c>
      <c r="D32" s="26">
        <f>SUM(D33:D38)</f>
        <v>74</v>
      </c>
      <c r="E32" s="26">
        <f>SUM(E33:E38)</f>
        <v>44</v>
      </c>
      <c r="F32" s="26">
        <f>SUM(F33:F38)</f>
        <v>0</v>
      </c>
      <c r="G32" s="26">
        <f>SUM(G33:G38)</f>
        <v>34</v>
      </c>
      <c r="H32" s="26">
        <f>SUM(H33:H38)</f>
        <v>6</v>
      </c>
      <c r="I32" s="14"/>
      <c r="J32" s="2"/>
      <c r="K32" s="21"/>
    </row>
    <row r="33" spans="2:11" x14ac:dyDescent="0.15">
      <c r="B33" s="18" t="s">
        <v>30</v>
      </c>
      <c r="C33" s="26">
        <f t="shared" si="0"/>
        <v>3</v>
      </c>
      <c r="D33" s="27">
        <v>1</v>
      </c>
      <c r="E33" s="27">
        <v>0</v>
      </c>
      <c r="F33" s="27">
        <v>0</v>
      </c>
      <c r="G33" s="27">
        <v>2</v>
      </c>
      <c r="H33" s="27">
        <v>0</v>
      </c>
      <c r="I33" s="17"/>
      <c r="J33" s="2"/>
      <c r="K33" s="21"/>
    </row>
    <row r="34" spans="2:11" x14ac:dyDescent="0.15">
      <c r="B34" s="18" t="s">
        <v>31</v>
      </c>
      <c r="C34" s="26">
        <f t="shared" si="0"/>
        <v>10</v>
      </c>
      <c r="D34" s="27">
        <v>4</v>
      </c>
      <c r="E34" s="27">
        <v>2</v>
      </c>
      <c r="F34" s="27">
        <v>0</v>
      </c>
      <c r="G34" s="27">
        <v>3</v>
      </c>
      <c r="H34" s="27">
        <v>1</v>
      </c>
      <c r="I34" s="17"/>
      <c r="J34" s="2"/>
      <c r="K34" s="21"/>
    </row>
    <row r="35" spans="2:11" x14ac:dyDescent="0.15">
      <c r="B35" s="18" t="s">
        <v>32</v>
      </c>
      <c r="C35" s="26">
        <f t="shared" si="0"/>
        <v>7</v>
      </c>
      <c r="D35" s="27">
        <v>3</v>
      </c>
      <c r="E35" s="27">
        <v>0</v>
      </c>
      <c r="F35" s="27">
        <v>0</v>
      </c>
      <c r="G35" s="27">
        <v>2</v>
      </c>
      <c r="H35" s="27">
        <v>2</v>
      </c>
      <c r="I35" s="17"/>
      <c r="J35" s="2"/>
      <c r="K35" s="21"/>
    </row>
    <row r="36" spans="2:11" x14ac:dyDescent="0.15">
      <c r="B36" s="18" t="s">
        <v>33</v>
      </c>
      <c r="C36" s="26">
        <f t="shared" si="0"/>
        <v>24</v>
      </c>
      <c r="D36" s="27">
        <v>9</v>
      </c>
      <c r="E36" s="27">
        <v>15</v>
      </c>
      <c r="F36" s="27">
        <v>0</v>
      </c>
      <c r="G36" s="27">
        <v>0</v>
      </c>
      <c r="H36" s="27">
        <v>0</v>
      </c>
      <c r="I36" s="17"/>
      <c r="J36" s="2"/>
      <c r="K36" s="21"/>
    </row>
    <row r="37" spans="2:11" x14ac:dyDescent="0.15">
      <c r="B37" s="18" t="s">
        <v>34</v>
      </c>
      <c r="C37" s="26">
        <f t="shared" si="0"/>
        <v>105</v>
      </c>
      <c r="D37" s="27">
        <v>48</v>
      </c>
      <c r="E37" s="27">
        <v>27</v>
      </c>
      <c r="F37" s="27">
        <v>0</v>
      </c>
      <c r="G37" s="27">
        <v>27</v>
      </c>
      <c r="H37" s="27">
        <v>3</v>
      </c>
      <c r="I37" s="17"/>
      <c r="J37" s="2"/>
      <c r="K37" s="21"/>
    </row>
    <row r="38" spans="2:11" x14ac:dyDescent="0.15">
      <c r="B38" s="18" t="s">
        <v>35</v>
      </c>
      <c r="C38" s="26">
        <f t="shared" si="0"/>
        <v>9</v>
      </c>
      <c r="D38" s="27">
        <v>9</v>
      </c>
      <c r="E38" s="27">
        <v>0</v>
      </c>
      <c r="F38" s="27">
        <v>0</v>
      </c>
      <c r="G38" s="27">
        <v>0</v>
      </c>
      <c r="H38" s="27">
        <v>0</v>
      </c>
      <c r="I38" s="17"/>
      <c r="J38" s="2"/>
      <c r="K38" s="21"/>
    </row>
    <row r="39" spans="2:11" x14ac:dyDescent="0.15">
      <c r="B39" s="7" t="s">
        <v>74</v>
      </c>
      <c r="C39" s="26">
        <f t="shared" si="0"/>
        <v>202</v>
      </c>
      <c r="D39" s="26">
        <f>SUM(D40:D45)</f>
        <v>72</v>
      </c>
      <c r="E39" s="26">
        <f>SUM(E40:E45)</f>
        <v>33</v>
      </c>
      <c r="F39" s="26">
        <f>SUM(F40:F45)</f>
        <v>0</v>
      </c>
      <c r="G39" s="26">
        <f>SUM(G40:G45)</f>
        <v>89</v>
      </c>
      <c r="H39" s="26">
        <f>SUM(H40:H45)</f>
        <v>8</v>
      </c>
      <c r="I39" s="14"/>
      <c r="J39" s="19"/>
      <c r="K39" s="21"/>
    </row>
    <row r="40" spans="2:11" x14ac:dyDescent="0.15">
      <c r="B40" s="18" t="s">
        <v>36</v>
      </c>
      <c r="C40" s="26">
        <f t="shared" si="0"/>
        <v>11</v>
      </c>
      <c r="D40" s="27">
        <v>3</v>
      </c>
      <c r="E40" s="27">
        <v>4</v>
      </c>
      <c r="F40" s="27">
        <v>0</v>
      </c>
      <c r="G40" s="27">
        <v>2</v>
      </c>
      <c r="H40" s="27">
        <v>2</v>
      </c>
      <c r="I40" s="17"/>
      <c r="J40" s="2"/>
      <c r="K40" s="21"/>
    </row>
    <row r="41" spans="2:11" x14ac:dyDescent="0.15">
      <c r="B41" s="18" t="s">
        <v>37</v>
      </c>
      <c r="C41" s="26">
        <f t="shared" si="0"/>
        <v>16</v>
      </c>
      <c r="D41" s="27">
        <v>1</v>
      </c>
      <c r="E41" s="27">
        <v>2</v>
      </c>
      <c r="F41" s="27">
        <v>0</v>
      </c>
      <c r="G41" s="27">
        <v>13</v>
      </c>
      <c r="H41" s="27">
        <v>0</v>
      </c>
      <c r="I41" s="17"/>
      <c r="J41" s="2"/>
      <c r="K41" s="21"/>
    </row>
    <row r="42" spans="2:11" x14ac:dyDescent="0.15">
      <c r="B42" s="18" t="s">
        <v>38</v>
      </c>
      <c r="C42" s="26">
        <f t="shared" si="0"/>
        <v>131</v>
      </c>
      <c r="D42" s="27">
        <v>54</v>
      </c>
      <c r="E42" s="27">
        <v>18</v>
      </c>
      <c r="F42" s="27">
        <v>0</v>
      </c>
      <c r="G42" s="27">
        <v>57</v>
      </c>
      <c r="H42" s="27">
        <v>2</v>
      </c>
      <c r="I42" s="17"/>
      <c r="J42" s="2"/>
      <c r="K42" s="21"/>
    </row>
    <row r="43" spans="2:11" x14ac:dyDescent="0.15">
      <c r="B43" s="18" t="s">
        <v>39</v>
      </c>
      <c r="C43" s="26">
        <f t="shared" si="0"/>
        <v>32</v>
      </c>
      <c r="D43" s="27">
        <v>9</v>
      </c>
      <c r="E43" s="27">
        <v>6</v>
      </c>
      <c r="F43" s="27">
        <v>0</v>
      </c>
      <c r="G43" s="27">
        <v>14</v>
      </c>
      <c r="H43" s="27">
        <v>3</v>
      </c>
      <c r="I43" s="17"/>
      <c r="J43" s="2"/>
      <c r="K43" s="21"/>
    </row>
    <row r="44" spans="2:11" x14ac:dyDescent="0.15">
      <c r="B44" s="18" t="s">
        <v>40</v>
      </c>
      <c r="C44" s="26">
        <f t="shared" si="0"/>
        <v>4</v>
      </c>
      <c r="D44" s="27">
        <v>0</v>
      </c>
      <c r="E44" s="27">
        <v>2</v>
      </c>
      <c r="F44" s="27">
        <v>0</v>
      </c>
      <c r="G44" s="27">
        <v>2</v>
      </c>
      <c r="H44" s="27">
        <v>0</v>
      </c>
      <c r="I44" s="17"/>
      <c r="J44" s="2"/>
      <c r="K44" s="21"/>
    </row>
    <row r="45" spans="2:11" x14ac:dyDescent="0.15">
      <c r="B45" s="18" t="s">
        <v>41</v>
      </c>
      <c r="C45" s="26">
        <f t="shared" si="0"/>
        <v>8</v>
      </c>
      <c r="D45" s="27">
        <v>5</v>
      </c>
      <c r="E45" s="27">
        <v>1</v>
      </c>
      <c r="F45" s="27">
        <v>0</v>
      </c>
      <c r="G45" s="27">
        <v>1</v>
      </c>
      <c r="H45" s="27">
        <v>1</v>
      </c>
      <c r="I45" s="17"/>
      <c r="J45" s="2"/>
      <c r="K45" s="21"/>
    </row>
    <row r="46" spans="2:11" x14ac:dyDescent="0.15">
      <c r="B46" s="7" t="s">
        <v>75</v>
      </c>
      <c r="C46" s="26">
        <f t="shared" si="0"/>
        <v>37</v>
      </c>
      <c r="D46" s="26">
        <f>SUM(D47:D51)</f>
        <v>7</v>
      </c>
      <c r="E46" s="26">
        <f>SUM(E47:E51)</f>
        <v>9</v>
      </c>
      <c r="F46" s="26">
        <f>SUM(F47:F51)</f>
        <v>0</v>
      </c>
      <c r="G46" s="26">
        <f>SUM(G47:G51)</f>
        <v>21</v>
      </c>
      <c r="H46" s="26">
        <f>SUM(H47:H51)</f>
        <v>0</v>
      </c>
      <c r="I46" s="14"/>
      <c r="J46" s="2"/>
      <c r="K46" s="21"/>
    </row>
    <row r="47" spans="2:11" x14ac:dyDescent="0.15">
      <c r="B47" s="18" t="s">
        <v>42</v>
      </c>
      <c r="C47" s="26">
        <f t="shared" si="0"/>
        <v>5</v>
      </c>
      <c r="D47" s="27">
        <v>0</v>
      </c>
      <c r="E47" s="27">
        <v>0</v>
      </c>
      <c r="F47" s="27">
        <v>0</v>
      </c>
      <c r="G47" s="27">
        <v>5</v>
      </c>
      <c r="H47" s="27">
        <v>0</v>
      </c>
      <c r="I47" s="17"/>
      <c r="J47" s="2"/>
      <c r="K47" s="21"/>
    </row>
    <row r="48" spans="2:11" x14ac:dyDescent="0.15">
      <c r="B48" s="18" t="s">
        <v>43</v>
      </c>
      <c r="C48" s="26">
        <f t="shared" si="0"/>
        <v>6</v>
      </c>
      <c r="D48" s="27">
        <v>0</v>
      </c>
      <c r="E48" s="27">
        <v>0</v>
      </c>
      <c r="F48" s="27">
        <v>0</v>
      </c>
      <c r="G48" s="27">
        <v>6</v>
      </c>
      <c r="H48" s="27">
        <v>0</v>
      </c>
      <c r="I48" s="17"/>
      <c r="J48" s="2"/>
      <c r="K48" s="21"/>
    </row>
    <row r="49" spans="2:11" x14ac:dyDescent="0.15">
      <c r="B49" s="18" t="s">
        <v>44</v>
      </c>
      <c r="C49" s="26">
        <f t="shared" si="0"/>
        <v>11</v>
      </c>
      <c r="D49" s="27">
        <v>3</v>
      </c>
      <c r="E49" s="27">
        <v>7</v>
      </c>
      <c r="F49" s="27">
        <v>0</v>
      </c>
      <c r="G49" s="27">
        <v>1</v>
      </c>
      <c r="H49" s="27">
        <v>0</v>
      </c>
      <c r="I49" s="17"/>
      <c r="J49" s="2"/>
      <c r="K49" s="21"/>
    </row>
    <row r="50" spans="2:11" x14ac:dyDescent="0.15">
      <c r="B50" s="18" t="s">
        <v>45</v>
      </c>
      <c r="C50" s="26">
        <f t="shared" si="0"/>
        <v>9</v>
      </c>
      <c r="D50" s="27">
        <v>2</v>
      </c>
      <c r="E50" s="27">
        <v>2</v>
      </c>
      <c r="F50" s="27">
        <v>0</v>
      </c>
      <c r="G50" s="27">
        <v>5</v>
      </c>
      <c r="H50" s="27">
        <v>0</v>
      </c>
      <c r="I50" s="17"/>
      <c r="J50" s="2"/>
      <c r="K50" s="21"/>
    </row>
    <row r="51" spans="2:11" x14ac:dyDescent="0.15">
      <c r="B51" s="18" t="s">
        <v>46</v>
      </c>
      <c r="C51" s="26">
        <f t="shared" si="0"/>
        <v>6</v>
      </c>
      <c r="D51" s="27">
        <v>2</v>
      </c>
      <c r="E51" s="27">
        <v>0</v>
      </c>
      <c r="F51" s="27">
        <v>0</v>
      </c>
      <c r="G51" s="27">
        <v>4</v>
      </c>
      <c r="H51" s="27">
        <v>0</v>
      </c>
      <c r="I51" s="17"/>
      <c r="J51" s="2"/>
      <c r="K51" s="21"/>
    </row>
    <row r="52" spans="2:11" x14ac:dyDescent="0.15">
      <c r="B52" s="7" t="s">
        <v>76</v>
      </c>
      <c r="C52" s="26">
        <f t="shared" si="0"/>
        <v>29</v>
      </c>
      <c r="D52" s="26">
        <f>SUM(D53:D56)</f>
        <v>6</v>
      </c>
      <c r="E52" s="26">
        <f>SUM(E53:E56)</f>
        <v>8</v>
      </c>
      <c r="F52" s="26">
        <f>SUM(F53:F56)</f>
        <v>0</v>
      </c>
      <c r="G52" s="26">
        <f>SUM(G53:G56)</f>
        <v>15</v>
      </c>
      <c r="H52" s="26">
        <f>SUM(H53:H56)</f>
        <v>0</v>
      </c>
      <c r="I52" s="14"/>
      <c r="J52" s="2"/>
      <c r="K52" s="21"/>
    </row>
    <row r="53" spans="2:11" x14ac:dyDescent="0.15">
      <c r="B53" s="18" t="s">
        <v>47</v>
      </c>
      <c r="C53" s="26">
        <f t="shared" si="0"/>
        <v>4</v>
      </c>
      <c r="D53" s="27">
        <v>4</v>
      </c>
      <c r="E53" s="27">
        <v>0</v>
      </c>
      <c r="F53" s="27">
        <v>0</v>
      </c>
      <c r="G53" s="27">
        <v>0</v>
      </c>
      <c r="H53" s="27">
        <v>0</v>
      </c>
      <c r="I53" s="17"/>
      <c r="J53" s="2"/>
      <c r="K53" s="21"/>
    </row>
    <row r="54" spans="2:11" x14ac:dyDescent="0.15">
      <c r="B54" s="18" t="s">
        <v>48</v>
      </c>
      <c r="C54" s="26">
        <f t="shared" si="0"/>
        <v>11</v>
      </c>
      <c r="D54" s="27">
        <v>0</v>
      </c>
      <c r="E54" s="27">
        <v>7</v>
      </c>
      <c r="F54" s="27">
        <v>0</v>
      </c>
      <c r="G54" s="27">
        <v>4</v>
      </c>
      <c r="H54" s="27">
        <v>0</v>
      </c>
      <c r="I54" s="17"/>
      <c r="J54" s="2"/>
      <c r="K54" s="21"/>
    </row>
    <row r="55" spans="2:11" x14ac:dyDescent="0.15">
      <c r="B55" s="18" t="s">
        <v>49</v>
      </c>
      <c r="C55" s="26">
        <f t="shared" si="0"/>
        <v>11</v>
      </c>
      <c r="D55" s="27">
        <v>2</v>
      </c>
      <c r="E55" s="27">
        <v>1</v>
      </c>
      <c r="F55" s="27">
        <v>0</v>
      </c>
      <c r="G55" s="27">
        <v>8</v>
      </c>
      <c r="H55" s="27">
        <v>0</v>
      </c>
      <c r="I55" s="17"/>
      <c r="J55" s="2"/>
      <c r="K55" s="21"/>
    </row>
    <row r="56" spans="2:11" x14ac:dyDescent="0.15">
      <c r="B56" s="18" t="s">
        <v>50</v>
      </c>
      <c r="C56" s="26">
        <f t="shared" si="0"/>
        <v>3</v>
      </c>
      <c r="D56" s="27">
        <v>0</v>
      </c>
      <c r="E56" s="27">
        <v>0</v>
      </c>
      <c r="F56" s="27">
        <v>0</v>
      </c>
      <c r="G56" s="27">
        <v>3</v>
      </c>
      <c r="H56" s="27">
        <v>0</v>
      </c>
      <c r="I56" s="17"/>
      <c r="J56" s="2"/>
      <c r="K56" s="21"/>
    </row>
    <row r="57" spans="2:11" x14ac:dyDescent="0.15">
      <c r="B57" s="7" t="s">
        <v>77</v>
      </c>
      <c r="C57" s="26">
        <f t="shared" si="0"/>
        <v>127</v>
      </c>
      <c r="D57" s="26">
        <f>SUM(D58:D65)</f>
        <v>66</v>
      </c>
      <c r="E57" s="26">
        <f>SUM(E58:E65)</f>
        <v>16</v>
      </c>
      <c r="F57" s="26">
        <f>SUM(F58:F65)</f>
        <v>0</v>
      </c>
      <c r="G57" s="26">
        <f>SUM(G58:G65)</f>
        <v>40</v>
      </c>
      <c r="H57" s="26">
        <f>SUM(H58:H65)</f>
        <v>5</v>
      </c>
      <c r="I57" s="14"/>
      <c r="J57" s="2"/>
      <c r="K57" s="21"/>
    </row>
    <row r="58" spans="2:11" x14ac:dyDescent="0.15">
      <c r="B58" s="18" t="s">
        <v>51</v>
      </c>
      <c r="C58" s="26">
        <f t="shared" si="0"/>
        <v>66</v>
      </c>
      <c r="D58" s="27">
        <v>39</v>
      </c>
      <c r="E58" s="27">
        <v>12</v>
      </c>
      <c r="F58" s="27">
        <v>0</v>
      </c>
      <c r="G58" s="27">
        <v>13</v>
      </c>
      <c r="H58" s="27">
        <v>2</v>
      </c>
      <c r="I58" s="17"/>
      <c r="J58" s="2"/>
      <c r="K58" s="21"/>
    </row>
    <row r="59" spans="2:11" x14ac:dyDescent="0.15">
      <c r="B59" s="18" t="s">
        <v>52</v>
      </c>
      <c r="C59" s="26">
        <f t="shared" si="0"/>
        <v>1</v>
      </c>
      <c r="D59" s="27">
        <v>0</v>
      </c>
      <c r="E59" s="27">
        <v>0</v>
      </c>
      <c r="F59" s="27">
        <v>0</v>
      </c>
      <c r="G59" s="27">
        <v>1</v>
      </c>
      <c r="H59" s="27">
        <v>0</v>
      </c>
      <c r="I59" s="17"/>
      <c r="J59" s="2"/>
      <c r="K59" s="21"/>
    </row>
    <row r="60" spans="2:11" x14ac:dyDescent="0.15">
      <c r="B60" s="18" t="s">
        <v>53</v>
      </c>
      <c r="C60" s="26">
        <f t="shared" si="0"/>
        <v>9</v>
      </c>
      <c r="D60" s="27">
        <v>2</v>
      </c>
      <c r="E60" s="27">
        <v>1</v>
      </c>
      <c r="F60" s="27">
        <v>0</v>
      </c>
      <c r="G60" s="27">
        <v>4</v>
      </c>
      <c r="H60" s="27">
        <v>2</v>
      </c>
      <c r="I60" s="17"/>
      <c r="J60" s="2"/>
      <c r="K60" s="21"/>
    </row>
    <row r="61" spans="2:11" x14ac:dyDescent="0.15">
      <c r="B61" s="18" t="s">
        <v>54</v>
      </c>
      <c r="C61" s="26">
        <f t="shared" si="0"/>
        <v>12</v>
      </c>
      <c r="D61" s="27">
        <v>8</v>
      </c>
      <c r="E61" s="27">
        <v>2</v>
      </c>
      <c r="F61" s="27">
        <v>0</v>
      </c>
      <c r="G61" s="27">
        <v>2</v>
      </c>
      <c r="H61" s="27">
        <v>0</v>
      </c>
      <c r="I61" s="17"/>
      <c r="J61" s="2"/>
      <c r="K61" s="21"/>
    </row>
    <row r="62" spans="2:11" x14ac:dyDescent="0.15">
      <c r="B62" s="18" t="s">
        <v>55</v>
      </c>
      <c r="C62" s="26">
        <f t="shared" si="0"/>
        <v>4</v>
      </c>
      <c r="D62" s="27">
        <v>4</v>
      </c>
      <c r="E62" s="27">
        <v>0</v>
      </c>
      <c r="F62" s="27">
        <v>0</v>
      </c>
      <c r="G62" s="27">
        <v>0</v>
      </c>
      <c r="H62" s="27">
        <v>0</v>
      </c>
      <c r="I62" s="17"/>
      <c r="J62" s="2"/>
      <c r="K62" s="21"/>
    </row>
    <row r="63" spans="2:11" x14ac:dyDescent="0.15">
      <c r="B63" s="18" t="s">
        <v>56</v>
      </c>
      <c r="C63" s="26">
        <f t="shared" si="0"/>
        <v>2</v>
      </c>
      <c r="D63" s="27">
        <v>0</v>
      </c>
      <c r="E63" s="27">
        <v>0</v>
      </c>
      <c r="F63" s="27">
        <v>0</v>
      </c>
      <c r="G63" s="27">
        <v>2</v>
      </c>
      <c r="H63" s="27">
        <v>0</v>
      </c>
      <c r="I63" s="17"/>
      <c r="J63" s="2"/>
      <c r="K63" s="21"/>
    </row>
    <row r="64" spans="2:11" x14ac:dyDescent="0.15">
      <c r="B64" s="18" t="s">
        <v>57</v>
      </c>
      <c r="C64" s="26">
        <f t="shared" si="0"/>
        <v>2</v>
      </c>
      <c r="D64" s="27">
        <v>2</v>
      </c>
      <c r="E64" s="27">
        <v>0</v>
      </c>
      <c r="F64" s="27">
        <v>0</v>
      </c>
      <c r="G64" s="27">
        <v>0</v>
      </c>
      <c r="H64" s="27">
        <v>0</v>
      </c>
      <c r="I64" s="17"/>
      <c r="J64" s="2"/>
      <c r="K64" s="21"/>
    </row>
    <row r="65" spans="2:11" ht="12.6" thickBot="1" x14ac:dyDescent="0.2">
      <c r="B65" s="4" t="s">
        <v>58</v>
      </c>
      <c r="C65" s="29">
        <f t="shared" si="0"/>
        <v>31</v>
      </c>
      <c r="D65" s="30">
        <v>11</v>
      </c>
      <c r="E65" s="30">
        <v>1</v>
      </c>
      <c r="F65" s="30">
        <v>0</v>
      </c>
      <c r="G65" s="30">
        <v>18</v>
      </c>
      <c r="H65" s="30">
        <v>1</v>
      </c>
      <c r="I65" s="17"/>
      <c r="J65" s="2"/>
      <c r="K65" s="21"/>
    </row>
    <row r="66" spans="2:11" x14ac:dyDescent="0.15">
      <c r="B66" s="22"/>
      <c r="C66" s="23"/>
      <c r="D66" s="23"/>
      <c r="E66" s="23"/>
      <c r="F66" s="23"/>
      <c r="G66" s="23"/>
      <c r="H66" s="23"/>
      <c r="I66" s="11"/>
      <c r="J66" s="2"/>
    </row>
    <row r="69" spans="2:11" x14ac:dyDescent="0.15">
      <c r="B69" s="6" t="s">
        <v>59</v>
      </c>
      <c r="C69" s="21">
        <f t="shared" ref="C69:H69" si="1">SUM(C7,C13,C20,C21,C32,C39,C46,C52,C57)-C6</f>
        <v>0</v>
      </c>
      <c r="D69" s="21">
        <f t="shared" si="1"/>
        <v>0</v>
      </c>
      <c r="E69" s="21">
        <f t="shared" si="1"/>
        <v>0</v>
      </c>
      <c r="F69" s="21">
        <f t="shared" si="1"/>
        <v>0</v>
      </c>
      <c r="G69" s="21">
        <f t="shared" si="1"/>
        <v>0</v>
      </c>
      <c r="H69" s="21">
        <f t="shared" si="1"/>
        <v>0</v>
      </c>
    </row>
    <row r="70" spans="2:11" x14ac:dyDescent="0.15">
      <c r="B70" s="6" t="s">
        <v>60</v>
      </c>
      <c r="C70" s="21">
        <f t="shared" ref="C70:H70" si="2">SUM(C8:C12)-C7</f>
        <v>0</v>
      </c>
      <c r="D70" s="21">
        <f t="shared" si="2"/>
        <v>0</v>
      </c>
      <c r="E70" s="21">
        <f t="shared" si="2"/>
        <v>0</v>
      </c>
      <c r="F70" s="21">
        <f t="shared" si="2"/>
        <v>0</v>
      </c>
      <c r="G70" s="21">
        <f t="shared" si="2"/>
        <v>0</v>
      </c>
      <c r="H70" s="21">
        <f t="shared" si="2"/>
        <v>0</v>
      </c>
    </row>
    <row r="71" spans="2:11" x14ac:dyDescent="0.15">
      <c r="B71" s="6" t="s">
        <v>61</v>
      </c>
      <c r="C71" s="21">
        <f t="shared" ref="C71:H71" si="3">SUM(C14:C19)-C13</f>
        <v>0</v>
      </c>
      <c r="D71" s="21">
        <f t="shared" si="3"/>
        <v>0</v>
      </c>
      <c r="E71" s="21">
        <f t="shared" si="3"/>
        <v>0</v>
      </c>
      <c r="F71" s="21">
        <f t="shared" si="3"/>
        <v>0</v>
      </c>
      <c r="G71" s="21">
        <f t="shared" si="3"/>
        <v>0</v>
      </c>
      <c r="H71" s="21">
        <f t="shared" si="3"/>
        <v>0</v>
      </c>
    </row>
    <row r="72" spans="2:11" x14ac:dyDescent="0.15">
      <c r="B72" s="6" t="s">
        <v>62</v>
      </c>
      <c r="C72" s="21">
        <f t="shared" ref="C72:H72" si="4">SUM(C22:C31)-C21</f>
        <v>0</v>
      </c>
      <c r="D72" s="21">
        <f t="shared" si="4"/>
        <v>0</v>
      </c>
      <c r="E72" s="21">
        <f t="shared" si="4"/>
        <v>0</v>
      </c>
      <c r="F72" s="21">
        <f t="shared" si="4"/>
        <v>0</v>
      </c>
      <c r="G72" s="21">
        <f t="shared" si="4"/>
        <v>0</v>
      </c>
      <c r="H72" s="21">
        <f t="shared" si="4"/>
        <v>0</v>
      </c>
    </row>
    <row r="73" spans="2:11" x14ac:dyDescent="0.15">
      <c r="B73" s="6" t="s">
        <v>63</v>
      </c>
      <c r="C73" s="21">
        <f t="shared" ref="C73:H73" si="5">SUM(C33:C38)-C32</f>
        <v>0</v>
      </c>
      <c r="D73" s="21">
        <f t="shared" si="5"/>
        <v>0</v>
      </c>
      <c r="E73" s="21">
        <f t="shared" si="5"/>
        <v>0</v>
      </c>
      <c r="F73" s="21">
        <f t="shared" si="5"/>
        <v>0</v>
      </c>
      <c r="G73" s="21">
        <f t="shared" si="5"/>
        <v>0</v>
      </c>
      <c r="H73" s="21">
        <f t="shared" si="5"/>
        <v>0</v>
      </c>
    </row>
    <row r="74" spans="2:11" x14ac:dyDescent="0.15">
      <c r="B74" s="6" t="s">
        <v>64</v>
      </c>
      <c r="C74" s="21">
        <f t="shared" ref="C74:H74" si="6">SUM(C40:C45)-C39</f>
        <v>0</v>
      </c>
      <c r="D74" s="21">
        <f t="shared" si="6"/>
        <v>0</v>
      </c>
      <c r="E74" s="21">
        <f t="shared" si="6"/>
        <v>0</v>
      </c>
      <c r="F74" s="21">
        <f t="shared" si="6"/>
        <v>0</v>
      </c>
      <c r="G74" s="21">
        <f t="shared" si="6"/>
        <v>0</v>
      </c>
      <c r="H74" s="21">
        <f t="shared" si="6"/>
        <v>0</v>
      </c>
    </row>
    <row r="75" spans="2:11" x14ac:dyDescent="0.15">
      <c r="B75" s="6" t="s">
        <v>65</v>
      </c>
      <c r="C75" s="21">
        <f t="shared" ref="C75:H75" si="7">SUM(C47:C51)-C46</f>
        <v>0</v>
      </c>
      <c r="D75" s="21">
        <f t="shared" si="7"/>
        <v>0</v>
      </c>
      <c r="E75" s="21">
        <f t="shared" si="7"/>
        <v>0</v>
      </c>
      <c r="F75" s="21">
        <f t="shared" si="7"/>
        <v>0</v>
      </c>
      <c r="G75" s="21">
        <f t="shared" si="7"/>
        <v>0</v>
      </c>
      <c r="H75" s="21">
        <f t="shared" si="7"/>
        <v>0</v>
      </c>
    </row>
    <row r="76" spans="2:11" x14ac:dyDescent="0.15">
      <c r="B76" s="6" t="s">
        <v>66</v>
      </c>
      <c r="C76" s="21">
        <f t="shared" ref="C76:H76" si="8">SUM(C53:C56)-C52</f>
        <v>0</v>
      </c>
      <c r="D76" s="21">
        <f t="shared" si="8"/>
        <v>0</v>
      </c>
      <c r="E76" s="21">
        <f t="shared" si="8"/>
        <v>0</v>
      </c>
      <c r="F76" s="21">
        <f t="shared" si="8"/>
        <v>0</v>
      </c>
      <c r="G76" s="21">
        <f t="shared" si="8"/>
        <v>0</v>
      </c>
      <c r="H76" s="21">
        <f t="shared" si="8"/>
        <v>0</v>
      </c>
    </row>
    <row r="77" spans="2:11" x14ac:dyDescent="0.15">
      <c r="B77" s="6" t="s">
        <v>67</v>
      </c>
      <c r="C77" s="21">
        <f t="shared" ref="C77:H77" si="9">SUM(C58:C65)-C57</f>
        <v>0</v>
      </c>
      <c r="D77" s="21">
        <f t="shared" si="9"/>
        <v>0</v>
      </c>
      <c r="E77" s="21">
        <f t="shared" si="9"/>
        <v>0</v>
      </c>
      <c r="F77" s="21">
        <f t="shared" si="9"/>
        <v>0</v>
      </c>
      <c r="G77" s="21">
        <f t="shared" si="9"/>
        <v>0</v>
      </c>
      <c r="H77" s="21">
        <f t="shared" si="9"/>
        <v>0</v>
      </c>
    </row>
  </sheetData>
  <mergeCells count="3">
    <mergeCell ref="C4:H4"/>
    <mergeCell ref="B4:B5"/>
    <mergeCell ref="B2:H2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067-1</vt:lpstr>
      <vt:lpstr>'067-1'!Print_Area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2022-07-28T06:02:47Z</dcterms:created>
  <dcterms:modified xsi:type="dcterms:W3CDTF">2022-07-28T06:02:47Z</dcterms:modified>
</cp:coreProperties>
</file>