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filterPrivacy="1" defaultThemeVersion="124226"/>
  <xr:revisionPtr revIDLastSave="0" documentId="13_ncr:1_{B0211978-6036-41B0-B030-B0E7BC9F5CCB}" xr6:coauthVersionLast="36" xr6:coauthVersionMax="36" xr10:uidLastSave="{00000000-0000-0000-0000-000000000000}"/>
  <bookViews>
    <workbookView xWindow="7680" yWindow="32772" windowWidth="7728" windowHeight="8340" xr2:uid="{00000000-000D-0000-FFFF-FFFF00000000}"/>
  </bookViews>
  <sheets>
    <sheet name="56" sheetId="1" r:id="rId1"/>
  </sheets>
  <definedNames>
    <definedName name="_xlnm.Print_Area" localSheetId="0">'56'!$B$2:$Q$63,'56'!$S$2:$AD$63</definedName>
  </definedNames>
  <calcPr calcId="191029"/>
</workbook>
</file>

<file path=xl/calcChain.xml><?xml version="1.0" encoding="utf-8"?>
<calcChain xmlns="http://schemas.openxmlformats.org/spreadsheetml/2006/main">
  <c r="H9" i="1" l="1"/>
  <c r="AE9" i="1" s="1"/>
  <c r="H8" i="1"/>
  <c r="AE8" i="1" s="1"/>
  <c r="H7" i="1"/>
  <c r="AE7" i="1" s="1"/>
  <c r="H54" i="1"/>
  <c r="AE54" i="1" s="1"/>
  <c r="H20" i="1"/>
  <c r="AE20" i="1"/>
  <c r="X6" i="1"/>
  <c r="X66" i="1" s="1"/>
  <c r="W6" i="1"/>
  <c r="W66" i="1" s="1"/>
  <c r="V6" i="1"/>
  <c r="V66" i="1" s="1"/>
  <c r="U6" i="1"/>
  <c r="U66" i="1" s="1"/>
  <c r="T6" i="1"/>
  <c r="T66" i="1" s="1"/>
  <c r="S6" i="1"/>
  <c r="S66" i="1" s="1"/>
  <c r="Q6" i="1"/>
  <c r="Q66" i="1" s="1"/>
  <c r="P6" i="1"/>
  <c r="P66" i="1" s="1"/>
  <c r="O6" i="1"/>
  <c r="O66" i="1" s="1"/>
  <c r="N6" i="1"/>
  <c r="N66" i="1" s="1"/>
  <c r="M6" i="1"/>
  <c r="M66" i="1" s="1"/>
  <c r="L6" i="1"/>
  <c r="L66" i="1" s="1"/>
  <c r="K6" i="1"/>
  <c r="K66" i="1" s="1"/>
  <c r="J6" i="1"/>
  <c r="J66" i="1" s="1"/>
  <c r="I6" i="1"/>
  <c r="M67" i="1"/>
  <c r="M68" i="1"/>
  <c r="H21" i="1"/>
  <c r="AE21" i="1" s="1"/>
  <c r="H28" i="1"/>
  <c r="AE28" i="1" s="1"/>
  <c r="H32" i="1"/>
  <c r="AE32" i="1" s="1"/>
  <c r="H47" i="1"/>
  <c r="AE47" i="1" s="1"/>
  <c r="H56" i="1"/>
  <c r="AE56" i="1" s="1"/>
  <c r="H10" i="1"/>
  <c r="AE10" i="1" s="1"/>
  <c r="H11" i="1"/>
  <c r="AE11" i="1" s="1"/>
  <c r="H12" i="1"/>
  <c r="AE12" i="1" s="1"/>
  <c r="H13" i="1"/>
  <c r="AE13" i="1" s="1"/>
  <c r="H14" i="1"/>
  <c r="AE14" i="1" s="1"/>
  <c r="H15" i="1"/>
  <c r="AE15" i="1" s="1"/>
  <c r="H16" i="1"/>
  <c r="AE16" i="1" s="1"/>
  <c r="H17" i="1"/>
  <c r="AE17" i="1" s="1"/>
  <c r="H18" i="1"/>
  <c r="AE18" i="1" s="1"/>
  <c r="H19" i="1"/>
  <c r="AE19" i="1" s="1"/>
  <c r="H22" i="1"/>
  <c r="H23" i="1"/>
  <c r="AE23" i="1" s="1"/>
  <c r="H24" i="1"/>
  <c r="AE24" i="1" s="1"/>
  <c r="H25" i="1"/>
  <c r="AE25" i="1" s="1"/>
  <c r="H26" i="1"/>
  <c r="AE26" i="1" s="1"/>
  <c r="H27" i="1"/>
  <c r="AE27" i="1" s="1"/>
  <c r="H29" i="1"/>
  <c r="AE29" i="1" s="1"/>
  <c r="H30" i="1"/>
  <c r="H31" i="1"/>
  <c r="AE31" i="1" s="1"/>
  <c r="H33" i="1"/>
  <c r="AE33" i="1" s="1"/>
  <c r="H34" i="1"/>
  <c r="AE34" i="1" s="1"/>
  <c r="H35" i="1"/>
  <c r="AE35" i="1" s="1"/>
  <c r="H36" i="1"/>
  <c r="AE36" i="1" s="1"/>
  <c r="H37" i="1"/>
  <c r="AE37" i="1" s="1"/>
  <c r="H38" i="1"/>
  <c r="AE38" i="1" s="1"/>
  <c r="H39" i="1"/>
  <c r="AE39" i="1" s="1"/>
  <c r="H40" i="1"/>
  <c r="AE40" i="1" s="1"/>
  <c r="H41" i="1"/>
  <c r="AE41" i="1" s="1"/>
  <c r="H42" i="1"/>
  <c r="AE42" i="1" s="1"/>
  <c r="H43" i="1"/>
  <c r="AE43" i="1"/>
  <c r="H44" i="1"/>
  <c r="AE44" i="1" s="1"/>
  <c r="H45" i="1"/>
  <c r="AE45" i="1" s="1"/>
  <c r="H46" i="1"/>
  <c r="AE46" i="1" s="1"/>
  <c r="H48" i="1"/>
  <c r="AE48" i="1" s="1"/>
  <c r="H49" i="1"/>
  <c r="AE49" i="1" s="1"/>
  <c r="H50" i="1"/>
  <c r="AE50" i="1" s="1"/>
  <c r="H51" i="1"/>
  <c r="AE51" i="1" s="1"/>
  <c r="H52" i="1"/>
  <c r="AE52" i="1"/>
  <c r="H53" i="1"/>
  <c r="AE53" i="1" s="1"/>
  <c r="H55" i="1"/>
  <c r="AE55" i="1" s="1"/>
  <c r="H57" i="1"/>
  <c r="AE57" i="1" s="1"/>
  <c r="H58" i="1"/>
  <c r="AE58" i="1" s="1"/>
  <c r="H59" i="1"/>
  <c r="AE59" i="1" s="1"/>
  <c r="H60" i="1"/>
  <c r="AE60" i="1" s="1"/>
  <c r="H61" i="1"/>
  <c r="AE61" i="1" s="1"/>
  <c r="H62" i="1"/>
  <c r="AE62" i="1" s="1"/>
  <c r="H63" i="1"/>
  <c r="AE63" i="1" s="1"/>
  <c r="I67" i="1"/>
  <c r="J67" i="1"/>
  <c r="K67" i="1"/>
  <c r="L67" i="1"/>
  <c r="N67" i="1"/>
  <c r="O67" i="1"/>
  <c r="P67" i="1"/>
  <c r="Q67" i="1"/>
  <c r="S67" i="1"/>
  <c r="T67" i="1"/>
  <c r="U67" i="1"/>
  <c r="V67" i="1"/>
  <c r="W67" i="1"/>
  <c r="X67" i="1"/>
  <c r="I68" i="1"/>
  <c r="J68" i="1"/>
  <c r="K68" i="1"/>
  <c r="L68" i="1"/>
  <c r="N68" i="1"/>
  <c r="O68" i="1"/>
  <c r="P68" i="1"/>
  <c r="Q68" i="1"/>
  <c r="S68" i="1"/>
  <c r="T68" i="1"/>
  <c r="U68" i="1"/>
  <c r="V68" i="1"/>
  <c r="W68" i="1"/>
  <c r="X68" i="1"/>
  <c r="I69" i="1"/>
  <c r="J69" i="1"/>
  <c r="K69" i="1"/>
  <c r="L69" i="1"/>
  <c r="M69" i="1"/>
  <c r="N69" i="1"/>
  <c r="O69" i="1"/>
  <c r="P69" i="1"/>
  <c r="Q69" i="1"/>
  <c r="S69" i="1"/>
  <c r="T69" i="1"/>
  <c r="U69" i="1"/>
  <c r="V69" i="1"/>
  <c r="W69" i="1"/>
  <c r="X69" i="1"/>
  <c r="I70" i="1"/>
  <c r="J70" i="1"/>
  <c r="K70" i="1"/>
  <c r="L70" i="1"/>
  <c r="M70" i="1"/>
  <c r="N70" i="1"/>
  <c r="O70" i="1"/>
  <c r="P70" i="1"/>
  <c r="Q70" i="1"/>
  <c r="S70" i="1"/>
  <c r="T70" i="1"/>
  <c r="U70" i="1"/>
  <c r="V70" i="1"/>
  <c r="W70" i="1"/>
  <c r="X70" i="1"/>
  <c r="I71" i="1"/>
  <c r="J71" i="1"/>
  <c r="K71" i="1"/>
  <c r="L71" i="1"/>
  <c r="M71" i="1"/>
  <c r="N71" i="1"/>
  <c r="O71" i="1"/>
  <c r="P71" i="1"/>
  <c r="Q71" i="1"/>
  <c r="S71" i="1"/>
  <c r="T71" i="1"/>
  <c r="U71" i="1"/>
  <c r="V71" i="1"/>
  <c r="W71" i="1"/>
  <c r="X71" i="1"/>
  <c r="I72" i="1"/>
  <c r="J72" i="1"/>
  <c r="K72" i="1"/>
  <c r="L72" i="1"/>
  <c r="M72" i="1"/>
  <c r="N72" i="1"/>
  <c r="O72" i="1"/>
  <c r="P72" i="1"/>
  <c r="Q72" i="1"/>
  <c r="S72" i="1"/>
  <c r="T72" i="1"/>
  <c r="U72" i="1"/>
  <c r="V72" i="1"/>
  <c r="W72" i="1"/>
  <c r="X72" i="1"/>
  <c r="I73" i="1"/>
  <c r="J73" i="1"/>
  <c r="K73" i="1"/>
  <c r="L73" i="1"/>
  <c r="M73" i="1"/>
  <c r="N73" i="1"/>
  <c r="O73" i="1"/>
  <c r="P73" i="1"/>
  <c r="Q73" i="1"/>
  <c r="S73" i="1"/>
  <c r="T73" i="1"/>
  <c r="U73" i="1"/>
  <c r="V73" i="1"/>
  <c r="W73" i="1"/>
  <c r="X73" i="1"/>
  <c r="I74" i="1"/>
  <c r="J74" i="1"/>
  <c r="K74" i="1"/>
  <c r="L74" i="1"/>
  <c r="M74" i="1"/>
  <c r="N74" i="1"/>
  <c r="O74" i="1"/>
  <c r="P74" i="1"/>
  <c r="Q74" i="1"/>
  <c r="S74" i="1"/>
  <c r="T74" i="1"/>
  <c r="U74" i="1"/>
  <c r="V74" i="1"/>
  <c r="W74" i="1"/>
  <c r="X74" i="1"/>
  <c r="I75" i="1"/>
  <c r="J75" i="1"/>
  <c r="K75" i="1"/>
  <c r="L75" i="1"/>
  <c r="M75" i="1"/>
  <c r="N75" i="1"/>
  <c r="O75" i="1"/>
  <c r="P75" i="1"/>
  <c r="Q75" i="1"/>
  <c r="S75" i="1"/>
  <c r="T75" i="1"/>
  <c r="U75" i="1"/>
  <c r="V75" i="1"/>
  <c r="W75" i="1"/>
  <c r="X75" i="1"/>
  <c r="H71" i="1" l="1"/>
  <c r="H70" i="1"/>
  <c r="H6" i="1"/>
  <c r="AE6" i="1" s="1"/>
  <c r="H75" i="1"/>
  <c r="H74" i="1"/>
  <c r="H73" i="1"/>
  <c r="H72" i="1"/>
  <c r="AE22" i="1"/>
  <c r="AE30" i="1"/>
  <c r="H67" i="1"/>
  <c r="H69" i="1"/>
  <c r="I66" i="1"/>
  <c r="H68" i="1"/>
  <c r="H66" i="1" l="1"/>
</calcChain>
</file>

<file path=xl/sharedStrings.xml><?xml version="1.0" encoding="utf-8"?>
<sst xmlns="http://schemas.openxmlformats.org/spreadsheetml/2006/main" count="174" uniqueCount="97">
  <si>
    <t>殺人</t>
    <rPh sb="0" eb="2">
      <t>サツジン</t>
    </rPh>
    <phoneticPr fontId="1"/>
  </si>
  <si>
    <t>殺人予備</t>
    <rPh sb="0" eb="2">
      <t>サツジン</t>
    </rPh>
    <rPh sb="2" eb="4">
      <t>ヨビ</t>
    </rPh>
    <phoneticPr fontId="1"/>
  </si>
  <si>
    <t>自殺関与</t>
    <rPh sb="0" eb="2">
      <t>ジサツ</t>
    </rPh>
    <rPh sb="2" eb="4">
      <t>カンヨ</t>
    </rPh>
    <phoneticPr fontId="1"/>
  </si>
  <si>
    <t>強盗殺人</t>
    <rPh sb="0" eb="2">
      <t>ゴウトウ</t>
    </rPh>
    <rPh sb="2" eb="4">
      <t>サツジン</t>
    </rPh>
    <phoneticPr fontId="1"/>
  </si>
  <si>
    <t>強盗傷人</t>
    <rPh sb="0" eb="2">
      <t>ゴウトウ</t>
    </rPh>
    <rPh sb="2" eb="3">
      <t>キズ</t>
    </rPh>
    <rPh sb="3" eb="4">
      <t>ヒト</t>
    </rPh>
    <phoneticPr fontId="1"/>
  </si>
  <si>
    <t>強盗・準強盗</t>
    <rPh sb="0" eb="2">
      <t>ゴウトウ</t>
    </rPh>
    <rPh sb="3" eb="4">
      <t>ジュン</t>
    </rPh>
    <rPh sb="4" eb="6">
      <t>ゴウトウ</t>
    </rPh>
    <phoneticPr fontId="1"/>
  </si>
  <si>
    <t>凶器準備集合</t>
    <rPh sb="4" eb="6">
      <t>シュウゴウ</t>
    </rPh>
    <phoneticPr fontId="1"/>
  </si>
  <si>
    <t>傷害致死</t>
  </si>
  <si>
    <t>通貨偽造</t>
  </si>
  <si>
    <t>文書偽造</t>
  </si>
  <si>
    <t>有価証券偽造</t>
  </si>
  <si>
    <t>汚職</t>
    <phoneticPr fontId="1"/>
  </si>
  <si>
    <t>うち)</t>
    <phoneticPr fontId="1"/>
  </si>
  <si>
    <t>賄賂</t>
    <rPh sb="0" eb="2">
      <t>ワイロ</t>
    </rPh>
    <phoneticPr fontId="1"/>
  </si>
  <si>
    <t>あっせん利得処罰法</t>
    <rPh sb="4" eb="6">
      <t>リトク</t>
    </rPh>
    <rPh sb="6" eb="8">
      <t>ショバツ</t>
    </rPh>
    <rPh sb="8" eb="9">
      <t>ホウ</t>
    </rPh>
    <phoneticPr fontId="1"/>
  </si>
  <si>
    <t>賭博開張等</t>
    <rPh sb="4" eb="5">
      <t>トウ</t>
    </rPh>
    <phoneticPr fontId="1"/>
  </si>
  <si>
    <t>強制わいせつ</t>
    <rPh sb="0" eb="2">
      <t>キョウセイ</t>
    </rPh>
    <phoneticPr fontId="1"/>
  </si>
  <si>
    <t>公然わいせつ</t>
    <rPh sb="0" eb="2">
      <t>コウゼン</t>
    </rPh>
    <phoneticPr fontId="1"/>
  </si>
  <si>
    <t>住居侵入</t>
    <rPh sb="0" eb="2">
      <t>ジュウキョ</t>
    </rPh>
    <rPh sb="2" eb="4">
      <t>シンニュウ</t>
    </rPh>
    <phoneticPr fontId="1"/>
  </si>
  <si>
    <t>盗品等</t>
    <rPh sb="0" eb="2">
      <t>トウヒン</t>
    </rPh>
    <rPh sb="2" eb="3">
      <t>トウ</t>
    </rPh>
    <phoneticPr fontId="1"/>
  </si>
  <si>
    <t>器物損壊等</t>
    <rPh sb="0" eb="2">
      <t>キブツ</t>
    </rPh>
    <rPh sb="2" eb="4">
      <t>ソンカイ</t>
    </rPh>
    <rPh sb="4" eb="5">
      <t>トウ</t>
    </rPh>
    <phoneticPr fontId="1"/>
  </si>
  <si>
    <t>注　解決事件を除く。</t>
    <phoneticPr fontId="1"/>
  </si>
  <si>
    <t>背任</t>
    <phoneticPr fontId="1"/>
  </si>
  <si>
    <r>
      <t>被害者　　　　　　　　　　　　　</t>
    </r>
    <r>
      <rPr>
        <sz val="10"/>
        <color indexed="9"/>
        <rFont val="ＭＳ 明朝"/>
        <family val="1"/>
        <charset val="128"/>
      </rPr>
      <t>・</t>
    </r>
    <r>
      <rPr>
        <sz val="10"/>
        <rFont val="ＭＳ 明朝"/>
        <family val="1"/>
        <charset val="128"/>
      </rPr>
      <t>　　　　　　　　　罪  種</t>
    </r>
    <rPh sb="0" eb="3">
      <t>ヒガイシャ</t>
    </rPh>
    <phoneticPr fontId="1"/>
  </si>
  <si>
    <r>
      <t>刑法犯総数</t>
    </r>
    <r>
      <rPr>
        <sz val="9"/>
        <rFont val="ＭＳ ゴシック"/>
        <family val="3"/>
        <charset val="128"/>
      </rPr>
      <t>(交通業過を除く)</t>
    </r>
    <rPh sb="6" eb="9">
      <t>コウツウギョウ</t>
    </rPh>
    <rPh sb="9" eb="10">
      <t>カ</t>
    </rPh>
    <rPh sb="11" eb="12">
      <t>ノゾ</t>
    </rPh>
    <phoneticPr fontId="1"/>
  </si>
  <si>
    <t>凶悪犯</t>
    <phoneticPr fontId="1"/>
  </si>
  <si>
    <t>殺人</t>
    <phoneticPr fontId="1"/>
  </si>
  <si>
    <t>嬰児殺</t>
    <phoneticPr fontId="1"/>
  </si>
  <si>
    <t>強盗</t>
    <phoneticPr fontId="1"/>
  </si>
  <si>
    <t>放火</t>
    <phoneticPr fontId="1"/>
  </si>
  <si>
    <t>粗暴犯</t>
    <phoneticPr fontId="1"/>
  </si>
  <si>
    <t>暴行</t>
    <phoneticPr fontId="1"/>
  </si>
  <si>
    <t>傷害</t>
    <phoneticPr fontId="1"/>
  </si>
  <si>
    <t>脅迫</t>
    <phoneticPr fontId="1"/>
  </si>
  <si>
    <t>恐喝</t>
    <phoneticPr fontId="1"/>
  </si>
  <si>
    <t>窃盗犯</t>
    <phoneticPr fontId="1"/>
  </si>
  <si>
    <t>侵入盗</t>
    <phoneticPr fontId="1"/>
  </si>
  <si>
    <t>乗り物盗</t>
    <phoneticPr fontId="1"/>
  </si>
  <si>
    <t>非侵入盗</t>
    <phoneticPr fontId="1"/>
  </si>
  <si>
    <t>知能犯</t>
    <phoneticPr fontId="1"/>
  </si>
  <si>
    <t>詐欺</t>
    <phoneticPr fontId="1"/>
  </si>
  <si>
    <t>横領</t>
    <phoneticPr fontId="1"/>
  </si>
  <si>
    <t>業務上横領</t>
    <phoneticPr fontId="1"/>
  </si>
  <si>
    <t>偽造</t>
    <phoneticPr fontId="1"/>
  </si>
  <si>
    <t>印章偽造</t>
    <phoneticPr fontId="1"/>
  </si>
  <si>
    <t>うち)</t>
    <phoneticPr fontId="1"/>
  </si>
  <si>
    <t>風俗犯</t>
    <phoneticPr fontId="1"/>
  </si>
  <si>
    <t>賭博</t>
    <phoneticPr fontId="1"/>
  </si>
  <si>
    <t>普通賭博</t>
    <phoneticPr fontId="1"/>
  </si>
  <si>
    <t>常習賭博</t>
    <phoneticPr fontId="1"/>
  </si>
  <si>
    <t>わいせつ</t>
    <phoneticPr fontId="1"/>
  </si>
  <si>
    <t>うち)</t>
    <phoneticPr fontId="1"/>
  </si>
  <si>
    <t>うち)</t>
    <phoneticPr fontId="1"/>
  </si>
  <si>
    <t>うち)</t>
    <phoneticPr fontId="1"/>
  </si>
  <si>
    <t>その他の刑法犯</t>
    <phoneticPr fontId="1"/>
  </si>
  <si>
    <t>占有離脱物横領</t>
    <phoneticPr fontId="1"/>
  </si>
  <si>
    <t>公務執行妨害</t>
    <phoneticPr fontId="1"/>
  </si>
  <si>
    <t>うち)</t>
    <phoneticPr fontId="1"/>
  </si>
  <si>
    <t>逮捕監禁</t>
    <phoneticPr fontId="1"/>
  </si>
  <si>
    <t>計</t>
    <rPh sb="0" eb="1">
      <t>ケイ</t>
    </rPh>
    <phoneticPr fontId="1"/>
  </si>
  <si>
    <t>実父母</t>
    <phoneticPr fontId="1"/>
  </si>
  <si>
    <t>養父母</t>
    <rPh sb="0" eb="3">
      <t>ヨウフボ</t>
    </rPh>
    <phoneticPr fontId="1"/>
  </si>
  <si>
    <t>継父母</t>
    <rPh sb="0" eb="3">
      <t>ケイフボ</t>
    </rPh>
    <phoneticPr fontId="1"/>
  </si>
  <si>
    <t>実子</t>
    <rPh sb="0" eb="2">
      <t>ジッシ</t>
    </rPh>
    <phoneticPr fontId="1"/>
  </si>
  <si>
    <t>養子</t>
    <rPh sb="0" eb="2">
      <t>ヨウシ</t>
    </rPh>
    <phoneticPr fontId="1"/>
  </si>
  <si>
    <t>継子</t>
    <rPh sb="0" eb="2">
      <t>ケイシ</t>
    </rPh>
    <phoneticPr fontId="1"/>
  </si>
  <si>
    <t>その他</t>
    <rPh sb="2" eb="3">
      <t>タ</t>
    </rPh>
    <phoneticPr fontId="1"/>
  </si>
  <si>
    <t>面識なし</t>
    <rPh sb="0" eb="2">
      <t>メンシキ</t>
    </rPh>
    <phoneticPr fontId="1"/>
  </si>
  <si>
    <t>兄弟
姉妹</t>
    <rPh sb="0" eb="2">
      <t>キョウダイ</t>
    </rPh>
    <rPh sb="3" eb="5">
      <t>シマイ</t>
    </rPh>
    <phoneticPr fontId="1"/>
  </si>
  <si>
    <t>配偶者
（内縁含む）</t>
    <rPh sb="5" eb="7">
      <t>ナイエン</t>
    </rPh>
    <rPh sb="7" eb="8">
      <t>フク</t>
    </rPh>
    <phoneticPr fontId="1"/>
  </si>
  <si>
    <t>うち）女</t>
    <phoneticPr fontId="1"/>
  </si>
  <si>
    <t>その他の
親族</t>
    <rPh sb="2" eb="3">
      <t>タ</t>
    </rPh>
    <rPh sb="5" eb="7">
      <t>シンゾク</t>
    </rPh>
    <phoneticPr fontId="1"/>
  </si>
  <si>
    <t>職場
関係者</t>
    <rPh sb="0" eb="2">
      <t>ショクバ</t>
    </rPh>
    <rPh sb="3" eb="6">
      <t>カンケイシャ</t>
    </rPh>
    <phoneticPr fontId="1"/>
  </si>
  <si>
    <t>知人
友人</t>
    <rPh sb="0" eb="2">
      <t>チジン</t>
    </rPh>
    <rPh sb="3" eb="5">
      <t>ユウジン</t>
    </rPh>
    <phoneticPr fontId="1"/>
  </si>
  <si>
    <t>との関係別   検挙件数</t>
    <phoneticPr fontId="1"/>
  </si>
  <si>
    <t>法人・団体・被害者なし</t>
    <rPh sb="3" eb="5">
      <t>ダンタイ</t>
    </rPh>
    <rPh sb="6" eb="9">
      <t>ヒガイシャ</t>
    </rPh>
    <phoneticPr fontId="1"/>
  </si>
  <si>
    <t>56　罪種別 　被疑者と被害者</t>
    <phoneticPr fontId="1"/>
  </si>
  <si>
    <t>確認用</t>
    <rPh sb="0" eb="2">
      <t>カクニン</t>
    </rPh>
    <rPh sb="2" eb="3">
      <t>ヨウ</t>
    </rPh>
    <phoneticPr fontId="1"/>
  </si>
  <si>
    <t>刑法犯総数</t>
    <rPh sb="0" eb="3">
      <t>ケイホウハン</t>
    </rPh>
    <rPh sb="3" eb="5">
      <t>ソウスウ</t>
    </rPh>
    <phoneticPr fontId="1"/>
  </si>
  <si>
    <t>凶悪犯</t>
    <rPh sb="0" eb="3">
      <t>キョウアクハン</t>
    </rPh>
    <phoneticPr fontId="1"/>
  </si>
  <si>
    <t>強盗</t>
    <rPh sb="0" eb="2">
      <t>ゴウトウ</t>
    </rPh>
    <phoneticPr fontId="1"/>
  </si>
  <si>
    <t>粗暴犯</t>
    <rPh sb="0" eb="2">
      <t>ソボウ</t>
    </rPh>
    <rPh sb="2" eb="3">
      <t>ハン</t>
    </rPh>
    <phoneticPr fontId="1"/>
  </si>
  <si>
    <t>窃盗犯</t>
    <rPh sb="0" eb="2">
      <t>セットウ</t>
    </rPh>
    <rPh sb="2" eb="3">
      <t>ハン</t>
    </rPh>
    <phoneticPr fontId="1"/>
  </si>
  <si>
    <t>知能犯</t>
    <rPh sb="0" eb="3">
      <t>チノウハン</t>
    </rPh>
    <phoneticPr fontId="1"/>
  </si>
  <si>
    <t>横領</t>
    <rPh sb="0" eb="2">
      <t>オウリョウ</t>
    </rPh>
    <phoneticPr fontId="1"/>
  </si>
  <si>
    <t>偽造</t>
    <rPh sb="0" eb="2">
      <t>ギゾウ</t>
    </rPh>
    <phoneticPr fontId="1"/>
  </si>
  <si>
    <t>賭博</t>
    <rPh sb="0" eb="2">
      <t>トバク</t>
    </rPh>
    <phoneticPr fontId="1"/>
  </si>
  <si>
    <t>総数</t>
    <rPh sb="0" eb="2">
      <t>ソウスウ</t>
    </rPh>
    <phoneticPr fontId="1"/>
  </si>
  <si>
    <t>略取誘拐・人身売買</t>
    <rPh sb="5" eb="7">
      <t>ジンシン</t>
    </rPh>
    <rPh sb="7" eb="9">
      <t>バイバイ</t>
    </rPh>
    <phoneticPr fontId="1"/>
  </si>
  <si>
    <t>支払用カード偽造</t>
    <rPh sb="0" eb="2">
      <t>シハラ</t>
    </rPh>
    <rPh sb="2" eb="3">
      <t>ヨウ</t>
    </rPh>
    <rPh sb="6" eb="8">
      <t>ギゾウ</t>
    </rPh>
    <phoneticPr fontId="1"/>
  </si>
  <si>
    <t xml:space="preserve">              　　被害者　　罪　種</t>
    <rPh sb="16" eb="19">
      <t>ヒガイシャ</t>
    </rPh>
    <rPh sb="21" eb="22">
      <t>ザイ</t>
    </rPh>
    <rPh sb="23" eb="24">
      <t>シュ</t>
    </rPh>
    <phoneticPr fontId="1"/>
  </si>
  <si>
    <t>被害342</t>
    <rPh sb="0" eb="2">
      <t>ヒガイ</t>
    </rPh>
    <phoneticPr fontId="1"/>
  </si>
  <si>
    <t>被害343</t>
    <rPh sb="0" eb="2">
      <t>ヒガイ</t>
    </rPh>
    <phoneticPr fontId="1"/>
  </si>
  <si>
    <t>強盗・強制性交等</t>
    <rPh sb="0" eb="2">
      <t>ゴウトウ</t>
    </rPh>
    <rPh sb="3" eb="5">
      <t>キョウセイ</t>
    </rPh>
    <rPh sb="5" eb="7">
      <t>セイコウ</t>
    </rPh>
    <rPh sb="7" eb="8">
      <t>ナド</t>
    </rPh>
    <phoneticPr fontId="1"/>
  </si>
  <si>
    <t>強制性交等</t>
    <rPh sb="0" eb="2">
      <t>キョウセイ</t>
    </rPh>
    <rPh sb="2" eb="4">
      <t>セイコウ</t>
    </rPh>
    <rPh sb="4" eb="5">
      <t>ナド</t>
    </rPh>
    <phoneticPr fontId="1"/>
  </si>
  <si>
    <t>うち)監護者性交等</t>
    <rPh sb="3" eb="6">
      <t>カンゴシャ</t>
    </rPh>
    <rPh sb="6" eb="8">
      <t>セイコウ</t>
    </rPh>
    <rPh sb="8" eb="9">
      <t>ナド</t>
    </rPh>
    <phoneticPr fontId="1"/>
  </si>
  <si>
    <t>うち）監護者わいせつ</t>
    <rPh sb="3" eb="6">
      <t>カンゴシャ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</si>
</sst>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7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850">
    <xf numFmtId="0" fontId="0" fillId="0" borderId="0" applyNumberForma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 applyNumberFormat="0" applyFill="0" applyBorder="0" applyAlignment="0" applyProtection="0"/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2">
    <xf numFmtId="0" fontId="0" fillId="0" borderId="0" xfId="0"/>
    <xf numFmtId="0" fontId="3" fillId="0" borderId="0" xfId="0" applyFont="1" applyFill="1" applyProtection="1"/>
    <xf numFmtId="0" fontId="2" fillId="0" borderId="0" xfId="0" applyFont="1" applyFill="1" applyAlignment="1" applyProtection="1">
      <alignment vertical="center"/>
    </xf>
    <xf numFmtId="0" fontId="2" fillId="0" borderId="0" xfId="0" quotePrefix="1" applyFont="1" applyFill="1" applyAlignment="1" applyProtection="1">
      <alignment vertical="center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>
      <alignment vertical="center"/>
    </xf>
    <xf numFmtId="0" fontId="4" fillId="0" borderId="3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/>
    </xf>
    <xf numFmtId="176" fontId="4" fillId="0" borderId="0" xfId="0" applyNumberFormat="1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176" fontId="4" fillId="0" borderId="4" xfId="1805" applyNumberFormat="1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5" xfId="0" applyFont="1" applyFill="1" applyBorder="1" applyAlignment="1" applyProtection="1">
      <alignment horizontal="distributed" vertical="center"/>
    </xf>
    <xf numFmtId="176" fontId="3" fillId="0" borderId="4" xfId="1805" applyNumberFormat="1" applyFont="1" applyFill="1" applyBorder="1" applyAlignment="1" applyProtection="1">
      <protection locked="0"/>
    </xf>
    <xf numFmtId="176" fontId="3" fillId="0" borderId="3" xfId="1805" applyNumberFormat="1" applyFont="1" applyFill="1" applyBorder="1" applyAlignment="1" applyProtection="1">
      <protection locked="0"/>
    </xf>
    <xf numFmtId="176" fontId="5" fillId="0" borderId="0" xfId="0" applyNumberFormat="1" applyFont="1" applyFill="1" applyAlignment="1" applyProtection="1">
      <alignment vertical="center"/>
    </xf>
    <xf numFmtId="176" fontId="3" fillId="0" borderId="5" xfId="1805" applyNumberFormat="1" applyFont="1" applyFill="1" applyBorder="1" applyAlignment="1" applyProtection="1">
      <protection locked="0"/>
    </xf>
    <xf numFmtId="0" fontId="5" fillId="0" borderId="3" xfId="0" applyFont="1" applyFill="1" applyBorder="1" applyAlignment="1" applyProtection="1">
      <alignment horizontal="distributed" vertical="center"/>
    </xf>
    <xf numFmtId="0" fontId="5" fillId="0" borderId="0" xfId="0" applyFont="1" applyFill="1" applyAlignment="1" applyProtection="1">
      <alignment vertical="center"/>
    </xf>
    <xf numFmtId="176" fontId="3" fillId="0" borderId="3" xfId="1805" applyNumberFormat="1" applyFill="1" applyBorder="1" applyAlignment="1" applyProtection="1">
      <protection locked="0"/>
    </xf>
    <xf numFmtId="176" fontId="3" fillId="0" borderId="5" xfId="1805" applyNumberForma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5" fillId="0" borderId="0" xfId="0" applyFont="1" applyFill="1" applyProtection="1"/>
    <xf numFmtId="0" fontId="5" fillId="0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0" fillId="0" borderId="0" xfId="0" applyFont="1" applyFill="1" applyProtection="1"/>
    <xf numFmtId="176" fontId="0" fillId="0" borderId="0" xfId="0" applyNumberFormat="1" applyFont="1" applyFill="1" applyBorder="1" applyProtection="1"/>
    <xf numFmtId="176" fontId="0" fillId="0" borderId="0" xfId="0" applyNumberFormat="1" applyFont="1" applyFill="1" applyProtection="1"/>
    <xf numFmtId="0" fontId="0" fillId="0" borderId="0" xfId="0" applyFill="1" applyProtection="1"/>
    <xf numFmtId="176" fontId="4" fillId="0" borderId="8" xfId="0" applyNumberFormat="1" applyFont="1" applyFill="1" applyBorder="1" applyAlignment="1" applyProtection="1">
      <alignment vertical="center"/>
    </xf>
    <xf numFmtId="176" fontId="4" fillId="0" borderId="4" xfId="0" applyNumberFormat="1" applyFont="1" applyFill="1" applyBorder="1" applyAlignment="1" applyProtection="1">
      <alignment vertical="center"/>
    </xf>
    <xf numFmtId="176" fontId="3" fillId="0" borderId="4" xfId="1805" applyNumberFormat="1" applyFill="1" applyBorder="1" applyAlignment="1" applyProtection="1">
      <protection locked="0"/>
    </xf>
    <xf numFmtId="176" fontId="4" fillId="0" borderId="9" xfId="0" applyNumberFormat="1" applyFont="1" applyFill="1" applyBorder="1" applyAlignment="1" applyProtection="1">
      <alignment vertical="center"/>
    </xf>
    <xf numFmtId="176" fontId="4" fillId="0" borderId="8" xfId="1420" applyNumberFormat="1" applyFont="1" applyBorder="1" applyAlignment="1">
      <alignment horizontal="right" vertical="center" wrapText="1"/>
    </xf>
    <xf numFmtId="176" fontId="4" fillId="0" borderId="8" xfId="1419" applyNumberFormat="1" applyFont="1" applyBorder="1" applyAlignment="1">
      <alignment horizontal="right" vertical="center" wrapText="1"/>
    </xf>
    <xf numFmtId="176" fontId="4" fillId="0" borderId="8" xfId="1426" applyNumberFormat="1" applyFont="1" applyBorder="1" applyAlignment="1">
      <alignment horizontal="right" vertical="center" wrapText="1"/>
    </xf>
    <xf numFmtId="176" fontId="4" fillId="0" borderId="10" xfId="1426" applyNumberFormat="1" applyFont="1" applyBorder="1" applyAlignment="1">
      <alignment horizontal="right" vertical="center" wrapText="1"/>
    </xf>
    <xf numFmtId="176" fontId="4" fillId="0" borderId="4" xfId="1420" applyNumberFormat="1" applyFont="1" applyBorder="1" applyAlignment="1">
      <alignment horizontal="right" vertical="center" wrapText="1"/>
    </xf>
    <xf numFmtId="176" fontId="4" fillId="0" borderId="4" xfId="1419" applyNumberFormat="1" applyFont="1" applyBorder="1" applyAlignment="1">
      <alignment horizontal="right" vertical="center" wrapText="1"/>
    </xf>
    <xf numFmtId="176" fontId="4" fillId="0" borderId="4" xfId="1426" applyNumberFormat="1" applyFont="1" applyBorder="1" applyAlignment="1">
      <alignment horizontal="right" vertical="center" wrapText="1"/>
    </xf>
    <xf numFmtId="176" fontId="4" fillId="0" borderId="3" xfId="1426" applyNumberFormat="1" applyFont="1" applyBorder="1" applyAlignment="1">
      <alignment horizontal="right" vertical="center" wrapText="1"/>
    </xf>
    <xf numFmtId="176" fontId="3" fillId="0" borderId="4" xfId="1420" applyNumberFormat="1" applyFont="1" applyBorder="1" applyAlignment="1">
      <alignment horizontal="right" vertical="center" wrapText="1"/>
    </xf>
    <xf numFmtId="176" fontId="3" fillId="0" borderId="4" xfId="1419" applyNumberFormat="1" applyFont="1" applyBorder="1" applyAlignment="1">
      <alignment horizontal="right" vertical="center" wrapText="1"/>
    </xf>
    <xf numFmtId="176" fontId="3" fillId="0" borderId="4" xfId="1426" applyNumberFormat="1" applyFont="1" applyBorder="1" applyAlignment="1">
      <alignment horizontal="right" vertical="center" wrapText="1"/>
    </xf>
    <xf numFmtId="176" fontId="3" fillId="0" borderId="3" xfId="1426" applyNumberFormat="1" applyFont="1" applyBorder="1" applyAlignment="1">
      <alignment horizontal="right" vertical="center" wrapText="1"/>
    </xf>
    <xf numFmtId="176" fontId="3" fillId="0" borderId="4" xfId="1447" applyNumberFormat="1" applyFont="1" applyBorder="1" applyAlignment="1">
      <alignment horizontal="right" vertical="center" wrapText="1"/>
    </xf>
    <xf numFmtId="176" fontId="3" fillId="0" borderId="4" xfId="1802" applyNumberFormat="1" applyFont="1" applyBorder="1" applyAlignment="1">
      <alignment horizontal="right" vertical="center" wrapText="1"/>
    </xf>
    <xf numFmtId="176" fontId="3" fillId="0" borderId="4" xfId="1410" applyNumberFormat="1" applyFont="1" applyBorder="1" applyAlignment="1">
      <alignment horizontal="right" vertical="center" wrapText="1"/>
    </xf>
    <xf numFmtId="176" fontId="3" fillId="0" borderId="3" xfId="1410" applyNumberFormat="1" applyFont="1" applyBorder="1" applyAlignment="1">
      <alignment horizontal="right" vertical="center" wrapText="1"/>
    </xf>
    <xf numFmtId="176" fontId="3" fillId="0" borderId="4" xfId="1421" applyNumberFormat="1" applyFont="1" applyBorder="1" applyAlignment="1">
      <alignment horizontal="right" vertical="center" wrapText="1"/>
    </xf>
    <xf numFmtId="176" fontId="3" fillId="0" borderId="4" xfId="1430" applyNumberFormat="1" applyFont="1" applyBorder="1" applyAlignment="1">
      <alignment horizontal="right" vertical="center" wrapText="1"/>
    </xf>
    <xf numFmtId="176" fontId="3" fillId="0" borderId="4" xfId="1427" applyNumberFormat="1" applyFont="1" applyBorder="1" applyAlignment="1">
      <alignment horizontal="right" vertical="center" wrapText="1"/>
    </xf>
    <xf numFmtId="176" fontId="3" fillId="0" borderId="3" xfId="1427" applyNumberFormat="1" applyFont="1" applyBorder="1" applyAlignment="1">
      <alignment horizontal="right" vertical="center" wrapText="1"/>
    </xf>
    <xf numFmtId="176" fontId="3" fillId="0" borderId="4" xfId="1448" applyNumberFormat="1" applyFont="1" applyBorder="1" applyAlignment="1">
      <alignment horizontal="right" vertical="center" wrapText="1"/>
    </xf>
    <xf numFmtId="176" fontId="3" fillId="0" borderId="4" xfId="1803" applyNumberFormat="1" applyFont="1" applyBorder="1" applyAlignment="1">
      <alignment horizontal="right" vertical="center" wrapText="1"/>
    </xf>
    <xf numFmtId="176" fontId="3" fillId="0" borderId="4" xfId="1411" applyNumberFormat="1" applyFont="1" applyBorder="1" applyAlignment="1">
      <alignment horizontal="right" vertical="center" wrapText="1"/>
    </xf>
    <xf numFmtId="176" fontId="3" fillId="0" borderId="3" xfId="1411" applyNumberFormat="1" applyFont="1" applyBorder="1" applyAlignment="1">
      <alignment horizontal="right" vertical="center" wrapText="1"/>
    </xf>
    <xf numFmtId="176" fontId="3" fillId="0" borderId="4" xfId="1422" applyNumberFormat="1" applyFont="1" applyBorder="1" applyAlignment="1">
      <alignment horizontal="right" vertical="center" wrapText="1"/>
    </xf>
    <xf numFmtId="176" fontId="3" fillId="0" borderId="4" xfId="1441" applyNumberFormat="1" applyFont="1" applyBorder="1" applyAlignment="1">
      <alignment horizontal="right" vertical="center" wrapText="1"/>
    </xf>
    <xf numFmtId="176" fontId="3" fillId="0" borderId="4" xfId="1428" applyNumberFormat="1" applyFont="1" applyBorder="1" applyAlignment="1">
      <alignment horizontal="right" vertical="center" wrapText="1"/>
    </xf>
    <xf numFmtId="176" fontId="3" fillId="0" borderId="3" xfId="1428" applyNumberFormat="1" applyFont="1" applyBorder="1" applyAlignment="1">
      <alignment horizontal="right" vertical="center" wrapText="1"/>
    </xf>
    <xf numFmtId="176" fontId="4" fillId="0" borderId="4" xfId="1422" applyNumberFormat="1" applyFont="1" applyBorder="1" applyAlignment="1">
      <alignment horizontal="right" vertical="center" wrapText="1"/>
    </xf>
    <xf numFmtId="176" fontId="4" fillId="0" borderId="4" xfId="1441" applyNumberFormat="1" applyFont="1" applyBorder="1" applyAlignment="1">
      <alignment horizontal="right" vertical="center" wrapText="1"/>
    </xf>
    <xf numFmtId="176" fontId="4" fillId="0" borderId="4" xfId="1428" applyNumberFormat="1" applyFont="1" applyBorder="1" applyAlignment="1">
      <alignment horizontal="right" vertical="center" wrapText="1"/>
    </xf>
    <xf numFmtId="176" fontId="4" fillId="0" borderId="3" xfId="1428" applyNumberFormat="1" applyFont="1" applyBorder="1" applyAlignment="1">
      <alignment horizontal="right" vertical="center" wrapText="1"/>
    </xf>
    <xf numFmtId="176" fontId="3" fillId="0" borderId="4" xfId="1449" applyNumberFormat="1" applyFont="1" applyBorder="1" applyAlignment="1">
      <alignment horizontal="right" vertical="center" wrapText="1"/>
    </xf>
    <xf numFmtId="176" fontId="3" fillId="0" borderId="4" xfId="1804" applyNumberFormat="1" applyFont="1" applyBorder="1" applyAlignment="1">
      <alignment horizontal="right" vertical="center" wrapText="1"/>
    </xf>
    <xf numFmtId="176" fontId="3" fillId="0" borderId="4" xfId="1412" applyNumberFormat="1" applyFont="1" applyBorder="1" applyAlignment="1">
      <alignment horizontal="right" vertical="center" wrapText="1"/>
    </xf>
    <xf numFmtId="176" fontId="3" fillId="0" borderId="3" xfId="1412" applyNumberFormat="1" applyFont="1" applyBorder="1" applyAlignment="1">
      <alignment horizontal="right" vertical="center" wrapText="1"/>
    </xf>
    <xf numFmtId="176" fontId="3" fillId="0" borderId="4" xfId="1423" applyNumberFormat="1" applyFont="1" applyBorder="1" applyAlignment="1">
      <alignment horizontal="right" vertical="center" wrapText="1"/>
    </xf>
    <xf numFmtId="176" fontId="3" fillId="0" borderId="4" xfId="1445" applyNumberFormat="1" applyFont="1" applyBorder="1" applyAlignment="1">
      <alignment horizontal="right" vertical="center" wrapText="1"/>
    </xf>
    <xf numFmtId="176" fontId="3" fillId="0" borderId="4" xfId="1429" applyNumberFormat="1" applyFont="1" applyBorder="1" applyAlignment="1">
      <alignment horizontal="right" vertical="center" wrapText="1"/>
    </xf>
    <xf numFmtId="176" fontId="3" fillId="0" borderId="3" xfId="1429" applyNumberFormat="1" applyFont="1" applyBorder="1" applyAlignment="1">
      <alignment horizontal="right" vertical="center" wrapText="1"/>
    </xf>
    <xf numFmtId="176" fontId="4" fillId="0" borderId="4" xfId="1423" applyNumberFormat="1" applyFont="1" applyBorder="1" applyAlignment="1">
      <alignment horizontal="right" vertical="center" wrapText="1"/>
    </xf>
    <xf numFmtId="176" fontId="4" fillId="0" borderId="4" xfId="1445" applyNumberFormat="1" applyFont="1" applyBorder="1" applyAlignment="1">
      <alignment horizontal="right" vertical="center" wrapText="1"/>
    </xf>
    <xf numFmtId="176" fontId="4" fillId="0" borderId="4" xfId="1429" applyNumberFormat="1" applyFont="1" applyBorder="1" applyAlignment="1">
      <alignment horizontal="right" vertical="center" wrapText="1"/>
    </xf>
    <xf numFmtId="176" fontId="4" fillId="0" borderId="3" xfId="1429" applyNumberFormat="1" applyFont="1" applyBorder="1" applyAlignment="1">
      <alignment horizontal="right" vertical="center" wrapText="1"/>
    </xf>
    <xf numFmtId="176" fontId="3" fillId="0" borderId="4" xfId="1409" applyNumberFormat="1" applyFont="1" applyBorder="1" applyAlignment="1">
      <alignment horizontal="right" vertical="center" wrapText="1"/>
    </xf>
    <xf numFmtId="176" fontId="3" fillId="0" borderId="3" xfId="1413" applyNumberFormat="1" applyFont="1" applyBorder="1" applyAlignment="1">
      <alignment horizontal="right" vertical="center" wrapText="1"/>
    </xf>
    <xf numFmtId="176" fontId="3" fillId="0" borderId="4" xfId="1424" applyNumberFormat="1" applyFont="1" applyBorder="1" applyAlignment="1">
      <alignment horizontal="right" vertical="center" wrapText="1"/>
    </xf>
    <xf numFmtId="176" fontId="3" fillId="0" borderId="4" xfId="1431" applyNumberFormat="1" applyFont="1" applyBorder="1" applyAlignment="1">
      <alignment horizontal="right" vertical="center" wrapText="1"/>
    </xf>
    <xf numFmtId="176" fontId="3" fillId="0" borderId="3" xfId="1431" applyNumberFormat="1" applyFont="1" applyBorder="1" applyAlignment="1">
      <alignment horizontal="right" vertical="center" wrapText="1"/>
    </xf>
    <xf numFmtId="176" fontId="4" fillId="0" borderId="4" xfId="1432" applyNumberFormat="1" applyFont="1" applyBorder="1" applyAlignment="1">
      <alignment horizontal="right" vertical="center" wrapText="1"/>
    </xf>
    <xf numFmtId="176" fontId="4" fillId="0" borderId="3" xfId="1432" applyNumberFormat="1" applyFont="1" applyBorder="1" applyAlignment="1">
      <alignment horizontal="right" vertical="center" wrapText="1"/>
    </xf>
    <xf numFmtId="176" fontId="3" fillId="0" borderId="4" xfId="1433" applyNumberFormat="1" applyFont="1" applyBorder="1" applyAlignment="1">
      <alignment horizontal="right" vertical="center" wrapText="1"/>
    </xf>
    <xf numFmtId="176" fontId="3" fillId="0" borderId="3" xfId="1433" applyNumberFormat="1" applyFont="1" applyBorder="1" applyAlignment="1">
      <alignment horizontal="right" vertical="center" wrapText="1"/>
    </xf>
    <xf numFmtId="176" fontId="4" fillId="0" borderId="4" xfId="1425" applyNumberFormat="1" applyFont="1" applyBorder="1" applyAlignment="1">
      <alignment horizontal="right" vertical="center" wrapText="1"/>
    </xf>
    <xf numFmtId="176" fontId="4" fillId="0" borderId="4" xfId="1446" applyNumberFormat="1" applyFont="1" applyBorder="1" applyAlignment="1">
      <alignment horizontal="right" vertical="center" wrapText="1"/>
    </xf>
    <xf numFmtId="176" fontId="4" fillId="0" borderId="4" xfId="1434" applyNumberFormat="1" applyFont="1" applyBorder="1" applyAlignment="1">
      <alignment horizontal="right" vertical="center" wrapText="1"/>
    </xf>
    <xf numFmtId="176" fontId="4" fillId="0" borderId="3" xfId="1434" applyNumberFormat="1" applyFont="1" applyBorder="1" applyAlignment="1">
      <alignment horizontal="right" vertical="center" wrapText="1"/>
    </xf>
    <xf numFmtId="176" fontId="3" fillId="0" borderId="4" xfId="1425" applyNumberFormat="1" applyFont="1" applyBorder="1" applyAlignment="1">
      <alignment horizontal="right" vertical="center" wrapText="1"/>
    </xf>
    <xf numFmtId="176" fontId="3" fillId="0" borderId="4" xfId="1446" applyNumberFormat="1" applyFont="1" applyBorder="1" applyAlignment="1">
      <alignment horizontal="right" vertical="center" wrapText="1"/>
    </xf>
    <xf numFmtId="176" fontId="3" fillId="0" borderId="4" xfId="1434" applyNumberFormat="1" applyFont="1" applyBorder="1" applyAlignment="1">
      <alignment horizontal="right" vertical="center" wrapText="1"/>
    </xf>
    <xf numFmtId="176" fontId="3" fillId="0" borderId="3" xfId="1434" applyNumberFormat="1" applyFont="1" applyBorder="1" applyAlignment="1">
      <alignment horizontal="right" vertical="center" wrapText="1"/>
    </xf>
    <xf numFmtId="176" fontId="3" fillId="0" borderId="9" xfId="1425" applyNumberFormat="1" applyFont="1" applyBorder="1" applyAlignment="1">
      <alignment horizontal="right" vertical="center" wrapText="1"/>
    </xf>
    <xf numFmtId="176" fontId="3" fillId="0" borderId="9" xfId="1446" applyNumberFormat="1" applyFont="1" applyBorder="1" applyAlignment="1">
      <alignment horizontal="right" vertical="center" wrapText="1"/>
    </xf>
    <xf numFmtId="176" fontId="3" fillId="0" borderId="9" xfId="1434" applyNumberFormat="1" applyFont="1" applyBorder="1" applyAlignment="1">
      <alignment horizontal="right" vertical="center" wrapText="1"/>
    </xf>
    <xf numFmtId="176" fontId="3" fillId="0" borderId="7" xfId="1434" applyNumberFormat="1" applyFont="1" applyBorder="1" applyAlignment="1">
      <alignment horizontal="right" vertical="center" wrapText="1"/>
    </xf>
    <xf numFmtId="176" fontId="4" fillId="0" borderId="11" xfId="1435" applyNumberFormat="1" applyFont="1" applyBorder="1" applyAlignment="1">
      <alignment horizontal="right" vertical="center" wrapText="1"/>
    </xf>
    <xf numFmtId="176" fontId="4" fillId="0" borderId="5" xfId="1435" applyNumberFormat="1" applyFont="1" applyBorder="1" applyAlignment="1">
      <alignment horizontal="right" vertical="center" wrapText="1"/>
    </xf>
    <xf numFmtId="176" fontId="3" fillId="0" borderId="5" xfId="1435" applyNumberFormat="1" applyFont="1" applyBorder="1" applyAlignment="1">
      <alignment horizontal="right" vertical="center" wrapText="1"/>
    </xf>
    <xf numFmtId="176" fontId="3" fillId="0" borderId="5" xfId="1414" applyNumberFormat="1" applyFont="1" applyBorder="1" applyAlignment="1">
      <alignment horizontal="right" vertical="center" wrapText="1"/>
    </xf>
    <xf numFmtId="176" fontId="3" fillId="0" borderId="5" xfId="1436" applyNumberFormat="1" applyFont="1" applyBorder="1" applyAlignment="1">
      <alignment horizontal="right" vertical="center" wrapText="1"/>
    </xf>
    <xf numFmtId="176" fontId="3" fillId="0" borderId="5" xfId="1415" applyNumberFormat="1" applyFont="1" applyBorder="1" applyAlignment="1">
      <alignment horizontal="right" vertical="center" wrapText="1"/>
    </xf>
    <xf numFmtId="176" fontId="3" fillId="0" borderId="5" xfId="1437" applyNumberFormat="1" applyFont="1" applyBorder="1" applyAlignment="1">
      <alignment horizontal="right" vertical="center" wrapText="1"/>
    </xf>
    <xf numFmtId="176" fontId="4" fillId="0" borderId="5" xfId="1437" applyNumberFormat="1" applyFont="1" applyBorder="1" applyAlignment="1">
      <alignment horizontal="right" vertical="center" wrapText="1"/>
    </xf>
    <xf numFmtId="176" fontId="3" fillId="0" borderId="5" xfId="1416" applyNumberFormat="1" applyFont="1" applyBorder="1" applyAlignment="1">
      <alignment horizontal="right" vertical="center" wrapText="1"/>
    </xf>
    <xf numFmtId="176" fontId="3" fillId="0" borderId="5" xfId="1438" applyNumberFormat="1" applyFont="1" applyBorder="1" applyAlignment="1">
      <alignment horizontal="right" vertical="center" wrapText="1"/>
    </xf>
    <xf numFmtId="176" fontId="4" fillId="0" borderId="5" xfId="1438" applyNumberFormat="1" applyFont="1" applyBorder="1" applyAlignment="1">
      <alignment horizontal="right" vertical="center" wrapText="1"/>
    </xf>
    <xf numFmtId="176" fontId="3" fillId="0" borderId="5" xfId="1417" applyNumberFormat="1" applyFont="1" applyBorder="1" applyAlignment="1">
      <alignment horizontal="right" vertical="center" wrapText="1"/>
    </xf>
    <xf numFmtId="176" fontId="3" fillId="0" borderId="5" xfId="1439" applyNumberFormat="1" applyFont="1" applyBorder="1" applyAlignment="1">
      <alignment horizontal="right" vertical="center" wrapText="1"/>
    </xf>
    <xf numFmtId="176" fontId="3" fillId="0" borderId="5" xfId="1440" applyNumberFormat="1" applyFont="1" applyBorder="1" applyAlignment="1">
      <alignment horizontal="right" vertical="center" wrapText="1"/>
    </xf>
    <xf numFmtId="176" fontId="4" fillId="0" borderId="5" xfId="1442" applyNumberFormat="1" applyFont="1" applyBorder="1" applyAlignment="1">
      <alignment horizontal="right" vertical="center" wrapText="1"/>
    </xf>
    <xf numFmtId="176" fontId="3" fillId="0" borderId="5" xfId="1418" applyNumberFormat="1" applyFont="1" applyBorder="1" applyAlignment="1">
      <alignment horizontal="right" vertical="center" wrapText="1"/>
    </xf>
    <xf numFmtId="176" fontId="3" fillId="0" borderId="4" xfId="1418" applyNumberFormat="1" applyFont="1" applyBorder="1" applyAlignment="1">
      <alignment horizontal="right" vertical="center" wrapText="1"/>
    </xf>
    <xf numFmtId="176" fontId="3" fillId="0" borderId="5" xfId="1443" applyNumberFormat="1" applyFont="1" applyBorder="1" applyAlignment="1">
      <alignment horizontal="right" vertical="center" wrapText="1"/>
    </xf>
    <xf numFmtId="176" fontId="4" fillId="0" borderId="5" xfId="1444" applyNumberFormat="1" applyFont="1" applyBorder="1" applyAlignment="1">
      <alignment horizontal="right" vertical="center" wrapText="1"/>
    </xf>
    <xf numFmtId="176" fontId="3" fillId="0" borderId="5" xfId="1444" applyNumberFormat="1" applyFont="1" applyBorder="1" applyAlignment="1">
      <alignment horizontal="right" vertical="center" wrapText="1"/>
    </xf>
    <xf numFmtId="176" fontId="3" fillId="0" borderId="12" xfId="1444" applyNumberFormat="1" applyFont="1" applyBorder="1" applyAlignment="1">
      <alignment horizontal="right" vertical="center" wrapText="1"/>
    </xf>
    <xf numFmtId="176" fontId="0" fillId="0" borderId="5" xfId="1438" applyNumberFormat="1" applyFont="1" applyBorder="1" applyAlignment="1">
      <alignment horizontal="right" vertical="center" wrapText="1"/>
    </xf>
    <xf numFmtId="0" fontId="0" fillId="0" borderId="0" xfId="0" applyFont="1" applyFill="1" applyBorder="1" applyAlignment="1" applyProtection="1">
      <alignment horizontal="distributed" vertical="center"/>
    </xf>
    <xf numFmtId="0" fontId="8" fillId="0" borderId="0" xfId="0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left"/>
    </xf>
    <xf numFmtId="0" fontId="3" fillId="0" borderId="6" xfId="0" quotePrefix="1" applyFont="1" applyFill="1" applyBorder="1" applyAlignment="1" applyProtection="1">
      <alignment horizontal="left"/>
    </xf>
    <xf numFmtId="0" fontId="4" fillId="0" borderId="23" xfId="0" applyFont="1" applyFill="1" applyBorder="1" applyAlignment="1" applyProtection="1">
      <alignment horizontal="distributed" vertical="center"/>
    </xf>
    <xf numFmtId="0" fontId="4" fillId="0" borderId="11" xfId="0" applyFont="1" applyFill="1" applyBorder="1" applyAlignment="1" applyProtection="1">
      <alignment horizontal="distributed" vertical="center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5" xfId="0" applyFont="1" applyFill="1" applyBorder="1" applyAlignment="1" applyProtection="1">
      <alignment horizontal="distributed" vertical="center"/>
    </xf>
    <xf numFmtId="0" fontId="0" fillId="0" borderId="0" xfId="0" applyFont="1" applyFill="1" applyBorder="1" applyAlignment="1" applyProtection="1">
      <alignment horizontal="distributed" vertical="center"/>
    </xf>
    <xf numFmtId="0" fontId="4" fillId="0" borderId="5" xfId="0" applyFont="1" applyFill="1" applyBorder="1" applyAlignment="1" applyProtection="1">
      <alignment horizontal="distributed" vertical="center"/>
    </xf>
    <xf numFmtId="0" fontId="0" fillId="0" borderId="17" xfId="0" applyFill="1" applyBorder="1" applyAlignment="1" applyProtection="1">
      <alignment vertical="distributed" wrapText="1"/>
    </xf>
    <xf numFmtId="0" fontId="3" fillId="0" borderId="17" xfId="0" applyFont="1" applyFill="1" applyBorder="1" applyAlignment="1" applyProtection="1">
      <alignment vertical="distributed" wrapText="1"/>
    </xf>
    <xf numFmtId="0" fontId="3" fillId="0" borderId="18" xfId="0" applyFont="1" applyFill="1" applyBorder="1" applyAlignment="1" applyProtection="1">
      <alignment vertical="distributed" wrapText="1"/>
    </xf>
    <xf numFmtId="0" fontId="3" fillId="0" borderId="19" xfId="0" applyFont="1" applyFill="1" applyBorder="1" applyAlignment="1" applyProtection="1">
      <alignment vertical="distributed" wrapText="1"/>
    </xf>
    <xf numFmtId="0" fontId="3" fillId="0" borderId="20" xfId="0" applyFont="1" applyFill="1" applyBorder="1" applyAlignment="1" applyProtection="1">
      <alignment vertical="distributed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Border="1" applyAlignment="1" applyProtection="1">
      <alignment horizontal="distributed" vertical="center"/>
    </xf>
    <xf numFmtId="0" fontId="5" fillId="0" borderId="5" xfId="0" quotePrefix="1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distributed" vertical="center"/>
    </xf>
    <xf numFmtId="0" fontId="8" fillId="0" borderId="5" xfId="0" applyFont="1" applyFill="1" applyBorder="1" applyAlignment="1" applyProtection="1">
      <alignment horizontal="distributed" vertical="center"/>
    </xf>
    <xf numFmtId="0" fontId="5" fillId="0" borderId="6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distributed" vertical="center"/>
    </xf>
    <xf numFmtId="0" fontId="5" fillId="0" borderId="12" xfId="0" applyFont="1" applyFill="1" applyBorder="1" applyAlignment="1" applyProtection="1">
      <alignment horizontal="distributed" vertical="center"/>
    </xf>
    <xf numFmtId="0" fontId="8" fillId="0" borderId="0" xfId="0" applyFont="1" applyFill="1" applyBorder="1" applyAlignment="1" applyProtection="1">
      <alignment horizontal="distributed"/>
    </xf>
    <xf numFmtId="0" fontId="8" fillId="0" borderId="5" xfId="0" applyFont="1" applyFill="1" applyBorder="1" applyAlignment="1" applyProtection="1">
      <alignment horizontal="distributed"/>
    </xf>
    <xf numFmtId="0" fontId="2" fillId="0" borderId="0" xfId="0" applyFont="1" applyFill="1" applyAlignment="1" applyProtection="1">
      <alignment horizontal="distributed" vertical="center"/>
    </xf>
    <xf numFmtId="0" fontId="2" fillId="0" borderId="0" xfId="0" quotePrefix="1" applyFont="1" applyFill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vertical="distributed" wrapText="1"/>
    </xf>
    <xf numFmtId="0" fontId="3" fillId="0" borderId="14" xfId="0" applyFont="1" applyFill="1" applyBorder="1" applyAlignment="1" applyProtection="1">
      <alignment vertical="distributed" wrapText="1"/>
    </xf>
    <xf numFmtId="0" fontId="3" fillId="0" borderId="15" xfId="0" applyFont="1" applyFill="1" applyBorder="1" applyAlignment="1" applyProtection="1">
      <alignment vertical="distributed" wrapText="1"/>
    </xf>
    <xf numFmtId="0" fontId="3" fillId="0" borderId="16" xfId="0" applyFont="1" applyFill="1" applyBorder="1" applyAlignment="1" applyProtection="1">
      <alignment vertical="distributed" wrapText="1"/>
    </xf>
  </cellXfs>
  <cellStyles count="1850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24" xfId="16" xr:uid="{00000000-0005-0000-0000-00000F000000}"/>
    <cellStyle name="20% - アクセント 1 25" xfId="17" xr:uid="{00000000-0005-0000-0000-000010000000}"/>
    <cellStyle name="20% - アクセント 1 26" xfId="18" xr:uid="{00000000-0005-0000-0000-000011000000}"/>
    <cellStyle name="20% - アクセント 1 27" xfId="19" xr:uid="{00000000-0005-0000-0000-000012000000}"/>
    <cellStyle name="20% - アクセント 1 28" xfId="20" xr:uid="{00000000-0005-0000-0000-000013000000}"/>
    <cellStyle name="20% - アクセント 1 29" xfId="21" xr:uid="{00000000-0005-0000-0000-000014000000}"/>
    <cellStyle name="20% - アクセント 1 3" xfId="22" xr:uid="{00000000-0005-0000-0000-000015000000}"/>
    <cellStyle name="20% - アクセント 1 30" xfId="23" xr:uid="{00000000-0005-0000-0000-000016000000}"/>
    <cellStyle name="20% - アクセント 1 31" xfId="24" xr:uid="{00000000-0005-0000-0000-000017000000}"/>
    <cellStyle name="20% - アクセント 1 32" xfId="25" xr:uid="{00000000-0005-0000-0000-000018000000}"/>
    <cellStyle name="20% - アクセント 1 33" xfId="26" xr:uid="{00000000-0005-0000-0000-000019000000}"/>
    <cellStyle name="20% - アクセント 1 34" xfId="27" xr:uid="{00000000-0005-0000-0000-00001A000000}"/>
    <cellStyle name="20% - アクセント 1 35" xfId="28" xr:uid="{00000000-0005-0000-0000-00001B000000}"/>
    <cellStyle name="20% - アクセント 1 36" xfId="29" xr:uid="{00000000-0005-0000-0000-00001C000000}"/>
    <cellStyle name="20% - アクセント 1 37" xfId="30" xr:uid="{00000000-0005-0000-0000-00001D000000}"/>
    <cellStyle name="20% - アクセント 1 38" xfId="31" xr:uid="{00000000-0005-0000-0000-00001E000000}"/>
    <cellStyle name="20% - アクセント 1 39" xfId="32" xr:uid="{00000000-0005-0000-0000-00001F000000}"/>
    <cellStyle name="20% - アクセント 1 4" xfId="33" xr:uid="{00000000-0005-0000-0000-000020000000}"/>
    <cellStyle name="20% - アクセント 1 40" xfId="34" xr:uid="{00000000-0005-0000-0000-000021000000}"/>
    <cellStyle name="20% - アクセント 1 41" xfId="35" xr:uid="{00000000-0005-0000-0000-000022000000}"/>
    <cellStyle name="20% - アクセント 1 42" xfId="36" xr:uid="{00000000-0005-0000-0000-000023000000}"/>
    <cellStyle name="20% - アクセント 1 43" xfId="37" xr:uid="{00000000-0005-0000-0000-000024000000}"/>
    <cellStyle name="20% - アクセント 1 44" xfId="38" xr:uid="{00000000-0005-0000-0000-000025000000}"/>
    <cellStyle name="20% - アクセント 1 45" xfId="39" xr:uid="{00000000-0005-0000-0000-000026000000}"/>
    <cellStyle name="20% - アクセント 1 5" xfId="40" xr:uid="{00000000-0005-0000-0000-000027000000}"/>
    <cellStyle name="20% - アクセント 1 6" xfId="41" xr:uid="{00000000-0005-0000-0000-000028000000}"/>
    <cellStyle name="20% - アクセント 1 7" xfId="42" xr:uid="{00000000-0005-0000-0000-000029000000}"/>
    <cellStyle name="20% - アクセント 1 8" xfId="43" xr:uid="{00000000-0005-0000-0000-00002A000000}"/>
    <cellStyle name="20% - アクセント 1 9" xfId="44" xr:uid="{00000000-0005-0000-0000-00002B000000}"/>
    <cellStyle name="20% - アクセント 2 10" xfId="45" xr:uid="{00000000-0005-0000-0000-00002C000000}"/>
    <cellStyle name="20% - アクセント 2 11" xfId="46" xr:uid="{00000000-0005-0000-0000-00002D000000}"/>
    <cellStyle name="20% - アクセント 2 12" xfId="47" xr:uid="{00000000-0005-0000-0000-00002E000000}"/>
    <cellStyle name="20% - アクセント 2 13" xfId="48" xr:uid="{00000000-0005-0000-0000-00002F000000}"/>
    <cellStyle name="20% - アクセント 2 14" xfId="49" xr:uid="{00000000-0005-0000-0000-000030000000}"/>
    <cellStyle name="20% - アクセント 2 15" xfId="50" xr:uid="{00000000-0005-0000-0000-000031000000}"/>
    <cellStyle name="20% - アクセント 2 16" xfId="51" xr:uid="{00000000-0005-0000-0000-000032000000}"/>
    <cellStyle name="20% - アクセント 2 17" xfId="52" xr:uid="{00000000-0005-0000-0000-000033000000}"/>
    <cellStyle name="20% - アクセント 2 18" xfId="53" xr:uid="{00000000-0005-0000-0000-000034000000}"/>
    <cellStyle name="20% - アクセント 2 19" xfId="54" xr:uid="{00000000-0005-0000-0000-000035000000}"/>
    <cellStyle name="20% - アクセント 2 2" xfId="55" xr:uid="{00000000-0005-0000-0000-000036000000}"/>
    <cellStyle name="20% - アクセント 2 20" xfId="56" xr:uid="{00000000-0005-0000-0000-000037000000}"/>
    <cellStyle name="20% - アクセント 2 21" xfId="57" xr:uid="{00000000-0005-0000-0000-000038000000}"/>
    <cellStyle name="20% - アクセント 2 22" xfId="58" xr:uid="{00000000-0005-0000-0000-000039000000}"/>
    <cellStyle name="20% - アクセント 2 23" xfId="59" xr:uid="{00000000-0005-0000-0000-00003A000000}"/>
    <cellStyle name="20% - アクセント 2 24" xfId="60" xr:uid="{00000000-0005-0000-0000-00003B000000}"/>
    <cellStyle name="20% - アクセント 2 25" xfId="61" xr:uid="{00000000-0005-0000-0000-00003C000000}"/>
    <cellStyle name="20% - アクセント 2 26" xfId="62" xr:uid="{00000000-0005-0000-0000-00003D000000}"/>
    <cellStyle name="20% - アクセント 2 27" xfId="63" xr:uid="{00000000-0005-0000-0000-00003E000000}"/>
    <cellStyle name="20% - アクセント 2 28" xfId="64" xr:uid="{00000000-0005-0000-0000-00003F000000}"/>
    <cellStyle name="20% - アクセント 2 29" xfId="65" xr:uid="{00000000-0005-0000-0000-000040000000}"/>
    <cellStyle name="20% - アクセント 2 3" xfId="66" xr:uid="{00000000-0005-0000-0000-000041000000}"/>
    <cellStyle name="20% - アクセント 2 30" xfId="67" xr:uid="{00000000-0005-0000-0000-000042000000}"/>
    <cellStyle name="20% - アクセント 2 31" xfId="68" xr:uid="{00000000-0005-0000-0000-000043000000}"/>
    <cellStyle name="20% - アクセント 2 32" xfId="69" xr:uid="{00000000-0005-0000-0000-000044000000}"/>
    <cellStyle name="20% - アクセント 2 33" xfId="70" xr:uid="{00000000-0005-0000-0000-000045000000}"/>
    <cellStyle name="20% - アクセント 2 34" xfId="71" xr:uid="{00000000-0005-0000-0000-000046000000}"/>
    <cellStyle name="20% - アクセント 2 35" xfId="72" xr:uid="{00000000-0005-0000-0000-000047000000}"/>
    <cellStyle name="20% - アクセント 2 36" xfId="73" xr:uid="{00000000-0005-0000-0000-000048000000}"/>
    <cellStyle name="20% - アクセント 2 37" xfId="74" xr:uid="{00000000-0005-0000-0000-000049000000}"/>
    <cellStyle name="20% - アクセント 2 38" xfId="75" xr:uid="{00000000-0005-0000-0000-00004A000000}"/>
    <cellStyle name="20% - アクセント 2 39" xfId="76" xr:uid="{00000000-0005-0000-0000-00004B000000}"/>
    <cellStyle name="20% - アクセント 2 4" xfId="77" xr:uid="{00000000-0005-0000-0000-00004C000000}"/>
    <cellStyle name="20% - アクセント 2 40" xfId="78" xr:uid="{00000000-0005-0000-0000-00004D000000}"/>
    <cellStyle name="20% - アクセント 2 41" xfId="79" xr:uid="{00000000-0005-0000-0000-00004E000000}"/>
    <cellStyle name="20% - アクセント 2 42" xfId="80" xr:uid="{00000000-0005-0000-0000-00004F000000}"/>
    <cellStyle name="20% - アクセント 2 43" xfId="81" xr:uid="{00000000-0005-0000-0000-000050000000}"/>
    <cellStyle name="20% - アクセント 2 44" xfId="82" xr:uid="{00000000-0005-0000-0000-000051000000}"/>
    <cellStyle name="20% - アクセント 2 45" xfId="83" xr:uid="{00000000-0005-0000-0000-000052000000}"/>
    <cellStyle name="20% - アクセント 2 5" xfId="84" xr:uid="{00000000-0005-0000-0000-000053000000}"/>
    <cellStyle name="20% - アクセント 2 6" xfId="85" xr:uid="{00000000-0005-0000-0000-000054000000}"/>
    <cellStyle name="20% - アクセント 2 7" xfId="86" xr:uid="{00000000-0005-0000-0000-000055000000}"/>
    <cellStyle name="20% - アクセント 2 8" xfId="87" xr:uid="{00000000-0005-0000-0000-000056000000}"/>
    <cellStyle name="20% - アクセント 2 9" xfId="88" xr:uid="{00000000-0005-0000-0000-000057000000}"/>
    <cellStyle name="20% - アクセント 3 10" xfId="89" xr:uid="{00000000-0005-0000-0000-000058000000}"/>
    <cellStyle name="20% - アクセント 3 11" xfId="90" xr:uid="{00000000-0005-0000-0000-000059000000}"/>
    <cellStyle name="20% - アクセント 3 12" xfId="91" xr:uid="{00000000-0005-0000-0000-00005A000000}"/>
    <cellStyle name="20% - アクセント 3 13" xfId="92" xr:uid="{00000000-0005-0000-0000-00005B000000}"/>
    <cellStyle name="20% - アクセント 3 14" xfId="93" xr:uid="{00000000-0005-0000-0000-00005C000000}"/>
    <cellStyle name="20% - アクセント 3 15" xfId="94" xr:uid="{00000000-0005-0000-0000-00005D000000}"/>
    <cellStyle name="20% - アクセント 3 16" xfId="95" xr:uid="{00000000-0005-0000-0000-00005E000000}"/>
    <cellStyle name="20% - アクセント 3 17" xfId="96" xr:uid="{00000000-0005-0000-0000-00005F000000}"/>
    <cellStyle name="20% - アクセント 3 18" xfId="97" xr:uid="{00000000-0005-0000-0000-000060000000}"/>
    <cellStyle name="20% - アクセント 3 19" xfId="98" xr:uid="{00000000-0005-0000-0000-000061000000}"/>
    <cellStyle name="20% - アクセント 3 2" xfId="99" xr:uid="{00000000-0005-0000-0000-000062000000}"/>
    <cellStyle name="20% - アクセント 3 20" xfId="100" xr:uid="{00000000-0005-0000-0000-000063000000}"/>
    <cellStyle name="20% - アクセント 3 21" xfId="101" xr:uid="{00000000-0005-0000-0000-000064000000}"/>
    <cellStyle name="20% - アクセント 3 22" xfId="102" xr:uid="{00000000-0005-0000-0000-000065000000}"/>
    <cellStyle name="20% - アクセント 3 23" xfId="103" xr:uid="{00000000-0005-0000-0000-000066000000}"/>
    <cellStyle name="20% - アクセント 3 24" xfId="104" xr:uid="{00000000-0005-0000-0000-000067000000}"/>
    <cellStyle name="20% - アクセント 3 25" xfId="105" xr:uid="{00000000-0005-0000-0000-000068000000}"/>
    <cellStyle name="20% - アクセント 3 26" xfId="106" xr:uid="{00000000-0005-0000-0000-000069000000}"/>
    <cellStyle name="20% - アクセント 3 27" xfId="107" xr:uid="{00000000-0005-0000-0000-00006A000000}"/>
    <cellStyle name="20% - アクセント 3 28" xfId="108" xr:uid="{00000000-0005-0000-0000-00006B000000}"/>
    <cellStyle name="20% - アクセント 3 29" xfId="109" xr:uid="{00000000-0005-0000-0000-00006C000000}"/>
    <cellStyle name="20% - アクセント 3 3" xfId="110" xr:uid="{00000000-0005-0000-0000-00006D000000}"/>
    <cellStyle name="20% - アクセント 3 30" xfId="111" xr:uid="{00000000-0005-0000-0000-00006E000000}"/>
    <cellStyle name="20% - アクセント 3 31" xfId="112" xr:uid="{00000000-0005-0000-0000-00006F000000}"/>
    <cellStyle name="20% - アクセント 3 32" xfId="113" xr:uid="{00000000-0005-0000-0000-000070000000}"/>
    <cellStyle name="20% - アクセント 3 33" xfId="114" xr:uid="{00000000-0005-0000-0000-000071000000}"/>
    <cellStyle name="20% - アクセント 3 34" xfId="115" xr:uid="{00000000-0005-0000-0000-000072000000}"/>
    <cellStyle name="20% - アクセント 3 35" xfId="116" xr:uid="{00000000-0005-0000-0000-000073000000}"/>
    <cellStyle name="20% - アクセント 3 36" xfId="117" xr:uid="{00000000-0005-0000-0000-000074000000}"/>
    <cellStyle name="20% - アクセント 3 37" xfId="118" xr:uid="{00000000-0005-0000-0000-000075000000}"/>
    <cellStyle name="20% - アクセント 3 38" xfId="119" xr:uid="{00000000-0005-0000-0000-000076000000}"/>
    <cellStyle name="20% - アクセント 3 39" xfId="120" xr:uid="{00000000-0005-0000-0000-000077000000}"/>
    <cellStyle name="20% - アクセント 3 4" xfId="121" xr:uid="{00000000-0005-0000-0000-000078000000}"/>
    <cellStyle name="20% - アクセント 3 40" xfId="122" xr:uid="{00000000-0005-0000-0000-000079000000}"/>
    <cellStyle name="20% - アクセント 3 41" xfId="123" xr:uid="{00000000-0005-0000-0000-00007A000000}"/>
    <cellStyle name="20% - アクセント 3 42" xfId="124" xr:uid="{00000000-0005-0000-0000-00007B000000}"/>
    <cellStyle name="20% - アクセント 3 43" xfId="125" xr:uid="{00000000-0005-0000-0000-00007C000000}"/>
    <cellStyle name="20% - アクセント 3 44" xfId="126" xr:uid="{00000000-0005-0000-0000-00007D000000}"/>
    <cellStyle name="20% - アクセント 3 45" xfId="127" xr:uid="{00000000-0005-0000-0000-00007E000000}"/>
    <cellStyle name="20% - アクセント 3 5" xfId="128" xr:uid="{00000000-0005-0000-0000-00007F000000}"/>
    <cellStyle name="20% - アクセント 3 6" xfId="129" xr:uid="{00000000-0005-0000-0000-000080000000}"/>
    <cellStyle name="20% - アクセント 3 7" xfId="130" xr:uid="{00000000-0005-0000-0000-000081000000}"/>
    <cellStyle name="20% - アクセント 3 8" xfId="131" xr:uid="{00000000-0005-0000-0000-000082000000}"/>
    <cellStyle name="20% - アクセント 3 9" xfId="132" xr:uid="{00000000-0005-0000-0000-000083000000}"/>
    <cellStyle name="20% - アクセント 4 10" xfId="133" xr:uid="{00000000-0005-0000-0000-000084000000}"/>
    <cellStyle name="20% - アクセント 4 11" xfId="134" xr:uid="{00000000-0005-0000-0000-000085000000}"/>
    <cellStyle name="20% - アクセント 4 12" xfId="135" xr:uid="{00000000-0005-0000-0000-000086000000}"/>
    <cellStyle name="20% - アクセント 4 13" xfId="136" xr:uid="{00000000-0005-0000-0000-000087000000}"/>
    <cellStyle name="20% - アクセント 4 14" xfId="137" xr:uid="{00000000-0005-0000-0000-000088000000}"/>
    <cellStyle name="20% - アクセント 4 15" xfId="138" xr:uid="{00000000-0005-0000-0000-000089000000}"/>
    <cellStyle name="20% - アクセント 4 16" xfId="139" xr:uid="{00000000-0005-0000-0000-00008A000000}"/>
    <cellStyle name="20% - アクセント 4 17" xfId="140" xr:uid="{00000000-0005-0000-0000-00008B000000}"/>
    <cellStyle name="20% - アクセント 4 18" xfId="141" xr:uid="{00000000-0005-0000-0000-00008C000000}"/>
    <cellStyle name="20% - アクセント 4 19" xfId="142" xr:uid="{00000000-0005-0000-0000-00008D000000}"/>
    <cellStyle name="20% - アクセント 4 2" xfId="143" xr:uid="{00000000-0005-0000-0000-00008E000000}"/>
    <cellStyle name="20% - アクセント 4 20" xfId="144" xr:uid="{00000000-0005-0000-0000-00008F000000}"/>
    <cellStyle name="20% - アクセント 4 21" xfId="145" xr:uid="{00000000-0005-0000-0000-000090000000}"/>
    <cellStyle name="20% - アクセント 4 22" xfId="146" xr:uid="{00000000-0005-0000-0000-000091000000}"/>
    <cellStyle name="20% - アクセント 4 23" xfId="147" xr:uid="{00000000-0005-0000-0000-000092000000}"/>
    <cellStyle name="20% - アクセント 4 24" xfId="148" xr:uid="{00000000-0005-0000-0000-000093000000}"/>
    <cellStyle name="20% - アクセント 4 25" xfId="149" xr:uid="{00000000-0005-0000-0000-000094000000}"/>
    <cellStyle name="20% - アクセント 4 26" xfId="150" xr:uid="{00000000-0005-0000-0000-000095000000}"/>
    <cellStyle name="20% - アクセント 4 27" xfId="151" xr:uid="{00000000-0005-0000-0000-000096000000}"/>
    <cellStyle name="20% - アクセント 4 28" xfId="152" xr:uid="{00000000-0005-0000-0000-000097000000}"/>
    <cellStyle name="20% - アクセント 4 29" xfId="153" xr:uid="{00000000-0005-0000-0000-000098000000}"/>
    <cellStyle name="20% - アクセント 4 3" xfId="154" xr:uid="{00000000-0005-0000-0000-000099000000}"/>
    <cellStyle name="20% - アクセント 4 30" xfId="155" xr:uid="{00000000-0005-0000-0000-00009A000000}"/>
    <cellStyle name="20% - アクセント 4 31" xfId="156" xr:uid="{00000000-0005-0000-0000-00009B000000}"/>
    <cellStyle name="20% - アクセント 4 32" xfId="157" xr:uid="{00000000-0005-0000-0000-00009C000000}"/>
    <cellStyle name="20% - アクセント 4 33" xfId="158" xr:uid="{00000000-0005-0000-0000-00009D000000}"/>
    <cellStyle name="20% - アクセント 4 34" xfId="159" xr:uid="{00000000-0005-0000-0000-00009E000000}"/>
    <cellStyle name="20% - アクセント 4 35" xfId="160" xr:uid="{00000000-0005-0000-0000-00009F000000}"/>
    <cellStyle name="20% - アクセント 4 36" xfId="161" xr:uid="{00000000-0005-0000-0000-0000A0000000}"/>
    <cellStyle name="20% - アクセント 4 37" xfId="162" xr:uid="{00000000-0005-0000-0000-0000A1000000}"/>
    <cellStyle name="20% - アクセント 4 38" xfId="163" xr:uid="{00000000-0005-0000-0000-0000A2000000}"/>
    <cellStyle name="20% - アクセント 4 39" xfId="164" xr:uid="{00000000-0005-0000-0000-0000A3000000}"/>
    <cellStyle name="20% - アクセント 4 4" xfId="165" xr:uid="{00000000-0005-0000-0000-0000A4000000}"/>
    <cellStyle name="20% - アクセント 4 40" xfId="166" xr:uid="{00000000-0005-0000-0000-0000A5000000}"/>
    <cellStyle name="20% - アクセント 4 41" xfId="167" xr:uid="{00000000-0005-0000-0000-0000A6000000}"/>
    <cellStyle name="20% - アクセント 4 42" xfId="168" xr:uid="{00000000-0005-0000-0000-0000A7000000}"/>
    <cellStyle name="20% - アクセント 4 43" xfId="169" xr:uid="{00000000-0005-0000-0000-0000A8000000}"/>
    <cellStyle name="20% - アクセント 4 44" xfId="170" xr:uid="{00000000-0005-0000-0000-0000A9000000}"/>
    <cellStyle name="20% - アクセント 4 45" xfId="171" xr:uid="{00000000-0005-0000-0000-0000AA000000}"/>
    <cellStyle name="20% - アクセント 4 5" xfId="172" xr:uid="{00000000-0005-0000-0000-0000AB000000}"/>
    <cellStyle name="20% - アクセント 4 6" xfId="173" xr:uid="{00000000-0005-0000-0000-0000AC000000}"/>
    <cellStyle name="20% - アクセント 4 7" xfId="174" xr:uid="{00000000-0005-0000-0000-0000AD000000}"/>
    <cellStyle name="20% - アクセント 4 8" xfId="175" xr:uid="{00000000-0005-0000-0000-0000AE000000}"/>
    <cellStyle name="20% - アクセント 4 9" xfId="176" xr:uid="{00000000-0005-0000-0000-0000AF000000}"/>
    <cellStyle name="20% - アクセント 5 10" xfId="177" xr:uid="{00000000-0005-0000-0000-0000B0000000}"/>
    <cellStyle name="20% - アクセント 5 11" xfId="178" xr:uid="{00000000-0005-0000-0000-0000B1000000}"/>
    <cellStyle name="20% - アクセント 5 12" xfId="179" xr:uid="{00000000-0005-0000-0000-0000B2000000}"/>
    <cellStyle name="20% - アクセント 5 13" xfId="180" xr:uid="{00000000-0005-0000-0000-0000B3000000}"/>
    <cellStyle name="20% - アクセント 5 14" xfId="181" xr:uid="{00000000-0005-0000-0000-0000B4000000}"/>
    <cellStyle name="20% - アクセント 5 15" xfId="182" xr:uid="{00000000-0005-0000-0000-0000B5000000}"/>
    <cellStyle name="20% - アクセント 5 16" xfId="183" xr:uid="{00000000-0005-0000-0000-0000B6000000}"/>
    <cellStyle name="20% - アクセント 5 17" xfId="184" xr:uid="{00000000-0005-0000-0000-0000B7000000}"/>
    <cellStyle name="20% - アクセント 5 18" xfId="185" xr:uid="{00000000-0005-0000-0000-0000B8000000}"/>
    <cellStyle name="20% - アクセント 5 19" xfId="186" xr:uid="{00000000-0005-0000-0000-0000B9000000}"/>
    <cellStyle name="20% - アクセント 5 2" xfId="187" xr:uid="{00000000-0005-0000-0000-0000BA000000}"/>
    <cellStyle name="20% - アクセント 5 20" xfId="188" xr:uid="{00000000-0005-0000-0000-0000BB000000}"/>
    <cellStyle name="20% - アクセント 5 21" xfId="189" xr:uid="{00000000-0005-0000-0000-0000BC000000}"/>
    <cellStyle name="20% - アクセント 5 22" xfId="190" xr:uid="{00000000-0005-0000-0000-0000BD000000}"/>
    <cellStyle name="20% - アクセント 5 23" xfId="191" xr:uid="{00000000-0005-0000-0000-0000BE000000}"/>
    <cellStyle name="20% - アクセント 5 24" xfId="192" xr:uid="{00000000-0005-0000-0000-0000BF000000}"/>
    <cellStyle name="20% - アクセント 5 25" xfId="193" xr:uid="{00000000-0005-0000-0000-0000C0000000}"/>
    <cellStyle name="20% - アクセント 5 26" xfId="194" xr:uid="{00000000-0005-0000-0000-0000C1000000}"/>
    <cellStyle name="20% - アクセント 5 27" xfId="195" xr:uid="{00000000-0005-0000-0000-0000C2000000}"/>
    <cellStyle name="20% - アクセント 5 28" xfId="196" xr:uid="{00000000-0005-0000-0000-0000C3000000}"/>
    <cellStyle name="20% - アクセント 5 29" xfId="197" xr:uid="{00000000-0005-0000-0000-0000C4000000}"/>
    <cellStyle name="20% - アクセント 5 3" xfId="198" xr:uid="{00000000-0005-0000-0000-0000C5000000}"/>
    <cellStyle name="20% - アクセント 5 30" xfId="199" xr:uid="{00000000-0005-0000-0000-0000C6000000}"/>
    <cellStyle name="20% - アクセント 5 31" xfId="200" xr:uid="{00000000-0005-0000-0000-0000C7000000}"/>
    <cellStyle name="20% - アクセント 5 32" xfId="201" xr:uid="{00000000-0005-0000-0000-0000C8000000}"/>
    <cellStyle name="20% - アクセント 5 33" xfId="202" xr:uid="{00000000-0005-0000-0000-0000C9000000}"/>
    <cellStyle name="20% - アクセント 5 34" xfId="203" xr:uid="{00000000-0005-0000-0000-0000CA000000}"/>
    <cellStyle name="20% - アクセント 5 35" xfId="204" xr:uid="{00000000-0005-0000-0000-0000CB000000}"/>
    <cellStyle name="20% - アクセント 5 36" xfId="205" xr:uid="{00000000-0005-0000-0000-0000CC000000}"/>
    <cellStyle name="20% - アクセント 5 37" xfId="206" xr:uid="{00000000-0005-0000-0000-0000CD000000}"/>
    <cellStyle name="20% - アクセント 5 38" xfId="207" xr:uid="{00000000-0005-0000-0000-0000CE000000}"/>
    <cellStyle name="20% - アクセント 5 39" xfId="208" xr:uid="{00000000-0005-0000-0000-0000CF000000}"/>
    <cellStyle name="20% - アクセント 5 4" xfId="209" xr:uid="{00000000-0005-0000-0000-0000D0000000}"/>
    <cellStyle name="20% - アクセント 5 40" xfId="210" xr:uid="{00000000-0005-0000-0000-0000D1000000}"/>
    <cellStyle name="20% - アクセント 5 41" xfId="211" xr:uid="{00000000-0005-0000-0000-0000D2000000}"/>
    <cellStyle name="20% - アクセント 5 42" xfId="212" xr:uid="{00000000-0005-0000-0000-0000D3000000}"/>
    <cellStyle name="20% - アクセント 5 43" xfId="213" xr:uid="{00000000-0005-0000-0000-0000D4000000}"/>
    <cellStyle name="20% - アクセント 5 44" xfId="214" xr:uid="{00000000-0005-0000-0000-0000D5000000}"/>
    <cellStyle name="20% - アクセント 5 45" xfId="215" xr:uid="{00000000-0005-0000-0000-0000D6000000}"/>
    <cellStyle name="20% - アクセント 5 5" xfId="216" xr:uid="{00000000-0005-0000-0000-0000D7000000}"/>
    <cellStyle name="20% - アクセント 5 6" xfId="217" xr:uid="{00000000-0005-0000-0000-0000D8000000}"/>
    <cellStyle name="20% - アクセント 5 7" xfId="218" xr:uid="{00000000-0005-0000-0000-0000D9000000}"/>
    <cellStyle name="20% - アクセント 5 8" xfId="219" xr:uid="{00000000-0005-0000-0000-0000DA000000}"/>
    <cellStyle name="20% - アクセント 5 9" xfId="220" xr:uid="{00000000-0005-0000-0000-0000DB000000}"/>
    <cellStyle name="20% - アクセント 6 10" xfId="221" xr:uid="{00000000-0005-0000-0000-0000DC000000}"/>
    <cellStyle name="20% - アクセント 6 11" xfId="222" xr:uid="{00000000-0005-0000-0000-0000DD000000}"/>
    <cellStyle name="20% - アクセント 6 12" xfId="223" xr:uid="{00000000-0005-0000-0000-0000DE000000}"/>
    <cellStyle name="20% - アクセント 6 13" xfId="224" xr:uid="{00000000-0005-0000-0000-0000DF000000}"/>
    <cellStyle name="20% - アクセント 6 14" xfId="225" xr:uid="{00000000-0005-0000-0000-0000E0000000}"/>
    <cellStyle name="20% - アクセント 6 15" xfId="226" xr:uid="{00000000-0005-0000-0000-0000E1000000}"/>
    <cellStyle name="20% - アクセント 6 16" xfId="227" xr:uid="{00000000-0005-0000-0000-0000E2000000}"/>
    <cellStyle name="20% - アクセント 6 17" xfId="228" xr:uid="{00000000-0005-0000-0000-0000E3000000}"/>
    <cellStyle name="20% - アクセント 6 18" xfId="229" xr:uid="{00000000-0005-0000-0000-0000E4000000}"/>
    <cellStyle name="20% - アクセント 6 19" xfId="230" xr:uid="{00000000-0005-0000-0000-0000E5000000}"/>
    <cellStyle name="20% - アクセント 6 2" xfId="231" xr:uid="{00000000-0005-0000-0000-0000E6000000}"/>
    <cellStyle name="20% - アクセント 6 20" xfId="232" xr:uid="{00000000-0005-0000-0000-0000E7000000}"/>
    <cellStyle name="20% - アクセント 6 21" xfId="233" xr:uid="{00000000-0005-0000-0000-0000E8000000}"/>
    <cellStyle name="20% - アクセント 6 22" xfId="234" xr:uid="{00000000-0005-0000-0000-0000E9000000}"/>
    <cellStyle name="20% - アクセント 6 23" xfId="235" xr:uid="{00000000-0005-0000-0000-0000EA000000}"/>
    <cellStyle name="20% - アクセント 6 24" xfId="236" xr:uid="{00000000-0005-0000-0000-0000EB000000}"/>
    <cellStyle name="20% - アクセント 6 25" xfId="237" xr:uid="{00000000-0005-0000-0000-0000EC000000}"/>
    <cellStyle name="20% - アクセント 6 26" xfId="238" xr:uid="{00000000-0005-0000-0000-0000ED000000}"/>
    <cellStyle name="20% - アクセント 6 27" xfId="239" xr:uid="{00000000-0005-0000-0000-0000EE000000}"/>
    <cellStyle name="20% - アクセント 6 28" xfId="240" xr:uid="{00000000-0005-0000-0000-0000EF000000}"/>
    <cellStyle name="20% - アクセント 6 29" xfId="241" xr:uid="{00000000-0005-0000-0000-0000F0000000}"/>
    <cellStyle name="20% - アクセント 6 3" xfId="242" xr:uid="{00000000-0005-0000-0000-0000F1000000}"/>
    <cellStyle name="20% - アクセント 6 30" xfId="243" xr:uid="{00000000-0005-0000-0000-0000F2000000}"/>
    <cellStyle name="20% - アクセント 6 31" xfId="244" xr:uid="{00000000-0005-0000-0000-0000F3000000}"/>
    <cellStyle name="20% - アクセント 6 32" xfId="245" xr:uid="{00000000-0005-0000-0000-0000F4000000}"/>
    <cellStyle name="20% - アクセント 6 33" xfId="246" xr:uid="{00000000-0005-0000-0000-0000F5000000}"/>
    <cellStyle name="20% - アクセント 6 34" xfId="247" xr:uid="{00000000-0005-0000-0000-0000F6000000}"/>
    <cellStyle name="20% - アクセント 6 35" xfId="248" xr:uid="{00000000-0005-0000-0000-0000F7000000}"/>
    <cellStyle name="20% - アクセント 6 36" xfId="249" xr:uid="{00000000-0005-0000-0000-0000F8000000}"/>
    <cellStyle name="20% - アクセント 6 37" xfId="250" xr:uid="{00000000-0005-0000-0000-0000F9000000}"/>
    <cellStyle name="20% - アクセント 6 38" xfId="251" xr:uid="{00000000-0005-0000-0000-0000FA000000}"/>
    <cellStyle name="20% - アクセント 6 39" xfId="252" xr:uid="{00000000-0005-0000-0000-0000FB000000}"/>
    <cellStyle name="20% - アクセント 6 4" xfId="253" xr:uid="{00000000-0005-0000-0000-0000FC000000}"/>
    <cellStyle name="20% - アクセント 6 40" xfId="254" xr:uid="{00000000-0005-0000-0000-0000FD000000}"/>
    <cellStyle name="20% - アクセント 6 41" xfId="255" xr:uid="{00000000-0005-0000-0000-0000FE000000}"/>
    <cellStyle name="20% - アクセント 6 42" xfId="256" xr:uid="{00000000-0005-0000-0000-0000FF000000}"/>
    <cellStyle name="20% - アクセント 6 43" xfId="257" xr:uid="{00000000-0005-0000-0000-000000010000}"/>
    <cellStyle name="20% - アクセント 6 44" xfId="258" xr:uid="{00000000-0005-0000-0000-000001010000}"/>
    <cellStyle name="20% - アクセント 6 45" xfId="259" xr:uid="{00000000-0005-0000-0000-000002010000}"/>
    <cellStyle name="20% - アクセント 6 5" xfId="260" xr:uid="{00000000-0005-0000-0000-000003010000}"/>
    <cellStyle name="20% - アクセント 6 6" xfId="261" xr:uid="{00000000-0005-0000-0000-000004010000}"/>
    <cellStyle name="20% - アクセント 6 7" xfId="262" xr:uid="{00000000-0005-0000-0000-000005010000}"/>
    <cellStyle name="20% - アクセント 6 8" xfId="263" xr:uid="{00000000-0005-0000-0000-000006010000}"/>
    <cellStyle name="20% - アクセント 6 9" xfId="264" xr:uid="{00000000-0005-0000-0000-000007010000}"/>
    <cellStyle name="40% - アクセント 1 10" xfId="265" xr:uid="{00000000-0005-0000-0000-000008010000}"/>
    <cellStyle name="40% - アクセント 1 11" xfId="266" xr:uid="{00000000-0005-0000-0000-000009010000}"/>
    <cellStyle name="40% - アクセント 1 12" xfId="267" xr:uid="{00000000-0005-0000-0000-00000A010000}"/>
    <cellStyle name="40% - アクセント 1 13" xfId="268" xr:uid="{00000000-0005-0000-0000-00000B010000}"/>
    <cellStyle name="40% - アクセント 1 14" xfId="269" xr:uid="{00000000-0005-0000-0000-00000C010000}"/>
    <cellStyle name="40% - アクセント 1 15" xfId="270" xr:uid="{00000000-0005-0000-0000-00000D010000}"/>
    <cellStyle name="40% - アクセント 1 16" xfId="271" xr:uid="{00000000-0005-0000-0000-00000E010000}"/>
    <cellStyle name="40% - アクセント 1 17" xfId="272" xr:uid="{00000000-0005-0000-0000-00000F010000}"/>
    <cellStyle name="40% - アクセント 1 18" xfId="273" xr:uid="{00000000-0005-0000-0000-000010010000}"/>
    <cellStyle name="40% - アクセント 1 19" xfId="274" xr:uid="{00000000-0005-0000-0000-000011010000}"/>
    <cellStyle name="40% - アクセント 1 2" xfId="275" xr:uid="{00000000-0005-0000-0000-000012010000}"/>
    <cellStyle name="40% - アクセント 1 20" xfId="276" xr:uid="{00000000-0005-0000-0000-000013010000}"/>
    <cellStyle name="40% - アクセント 1 21" xfId="277" xr:uid="{00000000-0005-0000-0000-000014010000}"/>
    <cellStyle name="40% - アクセント 1 22" xfId="278" xr:uid="{00000000-0005-0000-0000-000015010000}"/>
    <cellStyle name="40% - アクセント 1 23" xfId="279" xr:uid="{00000000-0005-0000-0000-000016010000}"/>
    <cellStyle name="40% - アクセント 1 24" xfId="280" xr:uid="{00000000-0005-0000-0000-000017010000}"/>
    <cellStyle name="40% - アクセント 1 25" xfId="281" xr:uid="{00000000-0005-0000-0000-000018010000}"/>
    <cellStyle name="40% - アクセント 1 26" xfId="282" xr:uid="{00000000-0005-0000-0000-000019010000}"/>
    <cellStyle name="40% - アクセント 1 27" xfId="283" xr:uid="{00000000-0005-0000-0000-00001A010000}"/>
    <cellStyle name="40% - アクセント 1 28" xfId="284" xr:uid="{00000000-0005-0000-0000-00001B010000}"/>
    <cellStyle name="40% - アクセント 1 29" xfId="285" xr:uid="{00000000-0005-0000-0000-00001C010000}"/>
    <cellStyle name="40% - アクセント 1 3" xfId="286" xr:uid="{00000000-0005-0000-0000-00001D010000}"/>
    <cellStyle name="40% - アクセント 1 30" xfId="287" xr:uid="{00000000-0005-0000-0000-00001E010000}"/>
    <cellStyle name="40% - アクセント 1 31" xfId="288" xr:uid="{00000000-0005-0000-0000-00001F010000}"/>
    <cellStyle name="40% - アクセント 1 32" xfId="289" xr:uid="{00000000-0005-0000-0000-000020010000}"/>
    <cellStyle name="40% - アクセント 1 33" xfId="290" xr:uid="{00000000-0005-0000-0000-000021010000}"/>
    <cellStyle name="40% - アクセント 1 34" xfId="291" xr:uid="{00000000-0005-0000-0000-000022010000}"/>
    <cellStyle name="40% - アクセント 1 35" xfId="292" xr:uid="{00000000-0005-0000-0000-000023010000}"/>
    <cellStyle name="40% - アクセント 1 36" xfId="293" xr:uid="{00000000-0005-0000-0000-000024010000}"/>
    <cellStyle name="40% - アクセント 1 37" xfId="294" xr:uid="{00000000-0005-0000-0000-000025010000}"/>
    <cellStyle name="40% - アクセント 1 38" xfId="295" xr:uid="{00000000-0005-0000-0000-000026010000}"/>
    <cellStyle name="40% - アクセント 1 39" xfId="296" xr:uid="{00000000-0005-0000-0000-000027010000}"/>
    <cellStyle name="40% - アクセント 1 4" xfId="297" xr:uid="{00000000-0005-0000-0000-000028010000}"/>
    <cellStyle name="40% - アクセント 1 40" xfId="298" xr:uid="{00000000-0005-0000-0000-000029010000}"/>
    <cellStyle name="40% - アクセント 1 41" xfId="299" xr:uid="{00000000-0005-0000-0000-00002A010000}"/>
    <cellStyle name="40% - アクセント 1 42" xfId="300" xr:uid="{00000000-0005-0000-0000-00002B010000}"/>
    <cellStyle name="40% - アクセント 1 43" xfId="301" xr:uid="{00000000-0005-0000-0000-00002C010000}"/>
    <cellStyle name="40% - アクセント 1 44" xfId="302" xr:uid="{00000000-0005-0000-0000-00002D010000}"/>
    <cellStyle name="40% - アクセント 1 45" xfId="303" xr:uid="{00000000-0005-0000-0000-00002E010000}"/>
    <cellStyle name="40% - アクセント 1 5" xfId="304" xr:uid="{00000000-0005-0000-0000-00002F010000}"/>
    <cellStyle name="40% - アクセント 1 6" xfId="305" xr:uid="{00000000-0005-0000-0000-000030010000}"/>
    <cellStyle name="40% - アクセント 1 7" xfId="306" xr:uid="{00000000-0005-0000-0000-000031010000}"/>
    <cellStyle name="40% - アクセント 1 8" xfId="307" xr:uid="{00000000-0005-0000-0000-000032010000}"/>
    <cellStyle name="40% - アクセント 1 9" xfId="308" xr:uid="{00000000-0005-0000-0000-000033010000}"/>
    <cellStyle name="40% - アクセント 2 10" xfId="309" xr:uid="{00000000-0005-0000-0000-000034010000}"/>
    <cellStyle name="40% - アクセント 2 11" xfId="310" xr:uid="{00000000-0005-0000-0000-000035010000}"/>
    <cellStyle name="40% - アクセント 2 12" xfId="311" xr:uid="{00000000-0005-0000-0000-000036010000}"/>
    <cellStyle name="40% - アクセント 2 13" xfId="312" xr:uid="{00000000-0005-0000-0000-000037010000}"/>
    <cellStyle name="40% - アクセント 2 14" xfId="313" xr:uid="{00000000-0005-0000-0000-000038010000}"/>
    <cellStyle name="40% - アクセント 2 15" xfId="314" xr:uid="{00000000-0005-0000-0000-000039010000}"/>
    <cellStyle name="40% - アクセント 2 16" xfId="315" xr:uid="{00000000-0005-0000-0000-00003A010000}"/>
    <cellStyle name="40% - アクセント 2 17" xfId="316" xr:uid="{00000000-0005-0000-0000-00003B010000}"/>
    <cellStyle name="40% - アクセント 2 18" xfId="317" xr:uid="{00000000-0005-0000-0000-00003C010000}"/>
    <cellStyle name="40% - アクセント 2 19" xfId="318" xr:uid="{00000000-0005-0000-0000-00003D010000}"/>
    <cellStyle name="40% - アクセント 2 2" xfId="319" xr:uid="{00000000-0005-0000-0000-00003E010000}"/>
    <cellStyle name="40% - アクセント 2 20" xfId="320" xr:uid="{00000000-0005-0000-0000-00003F010000}"/>
    <cellStyle name="40% - アクセント 2 21" xfId="321" xr:uid="{00000000-0005-0000-0000-000040010000}"/>
    <cellStyle name="40% - アクセント 2 22" xfId="322" xr:uid="{00000000-0005-0000-0000-000041010000}"/>
    <cellStyle name="40% - アクセント 2 23" xfId="323" xr:uid="{00000000-0005-0000-0000-000042010000}"/>
    <cellStyle name="40% - アクセント 2 24" xfId="324" xr:uid="{00000000-0005-0000-0000-000043010000}"/>
    <cellStyle name="40% - アクセント 2 25" xfId="325" xr:uid="{00000000-0005-0000-0000-000044010000}"/>
    <cellStyle name="40% - アクセント 2 26" xfId="326" xr:uid="{00000000-0005-0000-0000-000045010000}"/>
    <cellStyle name="40% - アクセント 2 27" xfId="327" xr:uid="{00000000-0005-0000-0000-000046010000}"/>
    <cellStyle name="40% - アクセント 2 28" xfId="328" xr:uid="{00000000-0005-0000-0000-000047010000}"/>
    <cellStyle name="40% - アクセント 2 29" xfId="329" xr:uid="{00000000-0005-0000-0000-000048010000}"/>
    <cellStyle name="40% - アクセント 2 3" xfId="330" xr:uid="{00000000-0005-0000-0000-000049010000}"/>
    <cellStyle name="40% - アクセント 2 30" xfId="331" xr:uid="{00000000-0005-0000-0000-00004A010000}"/>
    <cellStyle name="40% - アクセント 2 31" xfId="332" xr:uid="{00000000-0005-0000-0000-00004B010000}"/>
    <cellStyle name="40% - アクセント 2 32" xfId="333" xr:uid="{00000000-0005-0000-0000-00004C010000}"/>
    <cellStyle name="40% - アクセント 2 33" xfId="334" xr:uid="{00000000-0005-0000-0000-00004D010000}"/>
    <cellStyle name="40% - アクセント 2 34" xfId="335" xr:uid="{00000000-0005-0000-0000-00004E010000}"/>
    <cellStyle name="40% - アクセント 2 35" xfId="336" xr:uid="{00000000-0005-0000-0000-00004F010000}"/>
    <cellStyle name="40% - アクセント 2 36" xfId="337" xr:uid="{00000000-0005-0000-0000-000050010000}"/>
    <cellStyle name="40% - アクセント 2 37" xfId="338" xr:uid="{00000000-0005-0000-0000-000051010000}"/>
    <cellStyle name="40% - アクセント 2 38" xfId="339" xr:uid="{00000000-0005-0000-0000-000052010000}"/>
    <cellStyle name="40% - アクセント 2 39" xfId="340" xr:uid="{00000000-0005-0000-0000-000053010000}"/>
    <cellStyle name="40% - アクセント 2 4" xfId="341" xr:uid="{00000000-0005-0000-0000-000054010000}"/>
    <cellStyle name="40% - アクセント 2 40" xfId="342" xr:uid="{00000000-0005-0000-0000-000055010000}"/>
    <cellStyle name="40% - アクセント 2 41" xfId="343" xr:uid="{00000000-0005-0000-0000-000056010000}"/>
    <cellStyle name="40% - アクセント 2 42" xfId="344" xr:uid="{00000000-0005-0000-0000-000057010000}"/>
    <cellStyle name="40% - アクセント 2 43" xfId="345" xr:uid="{00000000-0005-0000-0000-000058010000}"/>
    <cellStyle name="40% - アクセント 2 44" xfId="346" xr:uid="{00000000-0005-0000-0000-000059010000}"/>
    <cellStyle name="40% - アクセント 2 45" xfId="347" xr:uid="{00000000-0005-0000-0000-00005A010000}"/>
    <cellStyle name="40% - アクセント 2 5" xfId="348" xr:uid="{00000000-0005-0000-0000-00005B010000}"/>
    <cellStyle name="40% - アクセント 2 6" xfId="349" xr:uid="{00000000-0005-0000-0000-00005C010000}"/>
    <cellStyle name="40% - アクセント 2 7" xfId="350" xr:uid="{00000000-0005-0000-0000-00005D010000}"/>
    <cellStyle name="40% - アクセント 2 8" xfId="351" xr:uid="{00000000-0005-0000-0000-00005E010000}"/>
    <cellStyle name="40% - アクセント 2 9" xfId="352" xr:uid="{00000000-0005-0000-0000-00005F010000}"/>
    <cellStyle name="40% - アクセント 3 10" xfId="353" xr:uid="{00000000-0005-0000-0000-000060010000}"/>
    <cellStyle name="40% - アクセント 3 11" xfId="354" xr:uid="{00000000-0005-0000-0000-000061010000}"/>
    <cellStyle name="40% - アクセント 3 12" xfId="355" xr:uid="{00000000-0005-0000-0000-000062010000}"/>
    <cellStyle name="40% - アクセント 3 13" xfId="356" xr:uid="{00000000-0005-0000-0000-000063010000}"/>
    <cellStyle name="40% - アクセント 3 14" xfId="357" xr:uid="{00000000-0005-0000-0000-000064010000}"/>
    <cellStyle name="40% - アクセント 3 15" xfId="358" xr:uid="{00000000-0005-0000-0000-000065010000}"/>
    <cellStyle name="40% - アクセント 3 16" xfId="359" xr:uid="{00000000-0005-0000-0000-000066010000}"/>
    <cellStyle name="40% - アクセント 3 17" xfId="360" xr:uid="{00000000-0005-0000-0000-000067010000}"/>
    <cellStyle name="40% - アクセント 3 18" xfId="361" xr:uid="{00000000-0005-0000-0000-000068010000}"/>
    <cellStyle name="40% - アクセント 3 19" xfId="362" xr:uid="{00000000-0005-0000-0000-000069010000}"/>
    <cellStyle name="40% - アクセント 3 2" xfId="363" xr:uid="{00000000-0005-0000-0000-00006A010000}"/>
    <cellStyle name="40% - アクセント 3 20" xfId="364" xr:uid="{00000000-0005-0000-0000-00006B010000}"/>
    <cellStyle name="40% - アクセント 3 21" xfId="365" xr:uid="{00000000-0005-0000-0000-00006C010000}"/>
    <cellStyle name="40% - アクセント 3 22" xfId="366" xr:uid="{00000000-0005-0000-0000-00006D010000}"/>
    <cellStyle name="40% - アクセント 3 23" xfId="367" xr:uid="{00000000-0005-0000-0000-00006E010000}"/>
    <cellStyle name="40% - アクセント 3 24" xfId="368" xr:uid="{00000000-0005-0000-0000-00006F010000}"/>
    <cellStyle name="40% - アクセント 3 25" xfId="369" xr:uid="{00000000-0005-0000-0000-000070010000}"/>
    <cellStyle name="40% - アクセント 3 26" xfId="370" xr:uid="{00000000-0005-0000-0000-000071010000}"/>
    <cellStyle name="40% - アクセント 3 27" xfId="371" xr:uid="{00000000-0005-0000-0000-000072010000}"/>
    <cellStyle name="40% - アクセント 3 28" xfId="372" xr:uid="{00000000-0005-0000-0000-000073010000}"/>
    <cellStyle name="40% - アクセント 3 29" xfId="373" xr:uid="{00000000-0005-0000-0000-000074010000}"/>
    <cellStyle name="40% - アクセント 3 3" xfId="374" xr:uid="{00000000-0005-0000-0000-000075010000}"/>
    <cellStyle name="40% - アクセント 3 30" xfId="375" xr:uid="{00000000-0005-0000-0000-000076010000}"/>
    <cellStyle name="40% - アクセント 3 31" xfId="376" xr:uid="{00000000-0005-0000-0000-000077010000}"/>
    <cellStyle name="40% - アクセント 3 32" xfId="377" xr:uid="{00000000-0005-0000-0000-000078010000}"/>
    <cellStyle name="40% - アクセント 3 33" xfId="378" xr:uid="{00000000-0005-0000-0000-000079010000}"/>
    <cellStyle name="40% - アクセント 3 34" xfId="379" xr:uid="{00000000-0005-0000-0000-00007A010000}"/>
    <cellStyle name="40% - アクセント 3 35" xfId="380" xr:uid="{00000000-0005-0000-0000-00007B010000}"/>
    <cellStyle name="40% - アクセント 3 36" xfId="381" xr:uid="{00000000-0005-0000-0000-00007C010000}"/>
    <cellStyle name="40% - アクセント 3 37" xfId="382" xr:uid="{00000000-0005-0000-0000-00007D010000}"/>
    <cellStyle name="40% - アクセント 3 38" xfId="383" xr:uid="{00000000-0005-0000-0000-00007E010000}"/>
    <cellStyle name="40% - アクセント 3 39" xfId="384" xr:uid="{00000000-0005-0000-0000-00007F010000}"/>
    <cellStyle name="40% - アクセント 3 4" xfId="385" xr:uid="{00000000-0005-0000-0000-000080010000}"/>
    <cellStyle name="40% - アクセント 3 40" xfId="386" xr:uid="{00000000-0005-0000-0000-000081010000}"/>
    <cellStyle name="40% - アクセント 3 41" xfId="387" xr:uid="{00000000-0005-0000-0000-000082010000}"/>
    <cellStyle name="40% - アクセント 3 42" xfId="388" xr:uid="{00000000-0005-0000-0000-000083010000}"/>
    <cellStyle name="40% - アクセント 3 43" xfId="389" xr:uid="{00000000-0005-0000-0000-000084010000}"/>
    <cellStyle name="40% - アクセント 3 44" xfId="390" xr:uid="{00000000-0005-0000-0000-000085010000}"/>
    <cellStyle name="40% - アクセント 3 45" xfId="391" xr:uid="{00000000-0005-0000-0000-000086010000}"/>
    <cellStyle name="40% - アクセント 3 5" xfId="392" xr:uid="{00000000-0005-0000-0000-000087010000}"/>
    <cellStyle name="40% - アクセント 3 6" xfId="393" xr:uid="{00000000-0005-0000-0000-000088010000}"/>
    <cellStyle name="40% - アクセント 3 7" xfId="394" xr:uid="{00000000-0005-0000-0000-000089010000}"/>
    <cellStyle name="40% - アクセント 3 8" xfId="395" xr:uid="{00000000-0005-0000-0000-00008A010000}"/>
    <cellStyle name="40% - アクセント 3 9" xfId="396" xr:uid="{00000000-0005-0000-0000-00008B010000}"/>
    <cellStyle name="40% - アクセント 4 10" xfId="397" xr:uid="{00000000-0005-0000-0000-00008C010000}"/>
    <cellStyle name="40% - アクセント 4 11" xfId="398" xr:uid="{00000000-0005-0000-0000-00008D010000}"/>
    <cellStyle name="40% - アクセント 4 12" xfId="399" xr:uid="{00000000-0005-0000-0000-00008E010000}"/>
    <cellStyle name="40% - アクセント 4 13" xfId="400" xr:uid="{00000000-0005-0000-0000-00008F010000}"/>
    <cellStyle name="40% - アクセント 4 14" xfId="401" xr:uid="{00000000-0005-0000-0000-000090010000}"/>
    <cellStyle name="40% - アクセント 4 15" xfId="402" xr:uid="{00000000-0005-0000-0000-000091010000}"/>
    <cellStyle name="40% - アクセント 4 16" xfId="403" xr:uid="{00000000-0005-0000-0000-000092010000}"/>
    <cellStyle name="40% - アクセント 4 17" xfId="404" xr:uid="{00000000-0005-0000-0000-000093010000}"/>
    <cellStyle name="40% - アクセント 4 18" xfId="405" xr:uid="{00000000-0005-0000-0000-000094010000}"/>
    <cellStyle name="40% - アクセント 4 19" xfId="406" xr:uid="{00000000-0005-0000-0000-000095010000}"/>
    <cellStyle name="40% - アクセント 4 2" xfId="407" xr:uid="{00000000-0005-0000-0000-000096010000}"/>
    <cellStyle name="40% - アクセント 4 20" xfId="408" xr:uid="{00000000-0005-0000-0000-000097010000}"/>
    <cellStyle name="40% - アクセント 4 21" xfId="409" xr:uid="{00000000-0005-0000-0000-000098010000}"/>
    <cellStyle name="40% - アクセント 4 22" xfId="410" xr:uid="{00000000-0005-0000-0000-000099010000}"/>
    <cellStyle name="40% - アクセント 4 23" xfId="411" xr:uid="{00000000-0005-0000-0000-00009A010000}"/>
    <cellStyle name="40% - アクセント 4 24" xfId="412" xr:uid="{00000000-0005-0000-0000-00009B010000}"/>
    <cellStyle name="40% - アクセント 4 25" xfId="413" xr:uid="{00000000-0005-0000-0000-00009C010000}"/>
    <cellStyle name="40% - アクセント 4 26" xfId="414" xr:uid="{00000000-0005-0000-0000-00009D010000}"/>
    <cellStyle name="40% - アクセント 4 27" xfId="415" xr:uid="{00000000-0005-0000-0000-00009E010000}"/>
    <cellStyle name="40% - アクセント 4 28" xfId="416" xr:uid="{00000000-0005-0000-0000-00009F010000}"/>
    <cellStyle name="40% - アクセント 4 29" xfId="417" xr:uid="{00000000-0005-0000-0000-0000A0010000}"/>
    <cellStyle name="40% - アクセント 4 3" xfId="418" xr:uid="{00000000-0005-0000-0000-0000A1010000}"/>
    <cellStyle name="40% - アクセント 4 30" xfId="419" xr:uid="{00000000-0005-0000-0000-0000A2010000}"/>
    <cellStyle name="40% - アクセント 4 31" xfId="420" xr:uid="{00000000-0005-0000-0000-0000A3010000}"/>
    <cellStyle name="40% - アクセント 4 32" xfId="421" xr:uid="{00000000-0005-0000-0000-0000A4010000}"/>
    <cellStyle name="40% - アクセント 4 33" xfId="422" xr:uid="{00000000-0005-0000-0000-0000A5010000}"/>
    <cellStyle name="40% - アクセント 4 34" xfId="423" xr:uid="{00000000-0005-0000-0000-0000A6010000}"/>
    <cellStyle name="40% - アクセント 4 35" xfId="424" xr:uid="{00000000-0005-0000-0000-0000A7010000}"/>
    <cellStyle name="40% - アクセント 4 36" xfId="425" xr:uid="{00000000-0005-0000-0000-0000A8010000}"/>
    <cellStyle name="40% - アクセント 4 37" xfId="426" xr:uid="{00000000-0005-0000-0000-0000A9010000}"/>
    <cellStyle name="40% - アクセント 4 38" xfId="427" xr:uid="{00000000-0005-0000-0000-0000AA010000}"/>
    <cellStyle name="40% - アクセント 4 39" xfId="428" xr:uid="{00000000-0005-0000-0000-0000AB010000}"/>
    <cellStyle name="40% - アクセント 4 4" xfId="429" xr:uid="{00000000-0005-0000-0000-0000AC010000}"/>
    <cellStyle name="40% - アクセント 4 40" xfId="430" xr:uid="{00000000-0005-0000-0000-0000AD010000}"/>
    <cellStyle name="40% - アクセント 4 41" xfId="431" xr:uid="{00000000-0005-0000-0000-0000AE010000}"/>
    <cellStyle name="40% - アクセント 4 42" xfId="432" xr:uid="{00000000-0005-0000-0000-0000AF010000}"/>
    <cellStyle name="40% - アクセント 4 43" xfId="433" xr:uid="{00000000-0005-0000-0000-0000B0010000}"/>
    <cellStyle name="40% - アクセント 4 44" xfId="434" xr:uid="{00000000-0005-0000-0000-0000B1010000}"/>
    <cellStyle name="40% - アクセント 4 45" xfId="435" xr:uid="{00000000-0005-0000-0000-0000B2010000}"/>
    <cellStyle name="40% - アクセント 4 5" xfId="436" xr:uid="{00000000-0005-0000-0000-0000B3010000}"/>
    <cellStyle name="40% - アクセント 4 6" xfId="437" xr:uid="{00000000-0005-0000-0000-0000B4010000}"/>
    <cellStyle name="40% - アクセント 4 7" xfId="438" xr:uid="{00000000-0005-0000-0000-0000B5010000}"/>
    <cellStyle name="40% - アクセント 4 8" xfId="439" xr:uid="{00000000-0005-0000-0000-0000B6010000}"/>
    <cellStyle name="40% - アクセント 4 9" xfId="440" xr:uid="{00000000-0005-0000-0000-0000B7010000}"/>
    <cellStyle name="40% - アクセント 5 10" xfId="441" xr:uid="{00000000-0005-0000-0000-0000B8010000}"/>
    <cellStyle name="40% - アクセント 5 11" xfId="442" xr:uid="{00000000-0005-0000-0000-0000B9010000}"/>
    <cellStyle name="40% - アクセント 5 12" xfId="443" xr:uid="{00000000-0005-0000-0000-0000BA010000}"/>
    <cellStyle name="40% - アクセント 5 13" xfId="444" xr:uid="{00000000-0005-0000-0000-0000BB010000}"/>
    <cellStyle name="40% - アクセント 5 14" xfId="445" xr:uid="{00000000-0005-0000-0000-0000BC010000}"/>
    <cellStyle name="40% - アクセント 5 15" xfId="446" xr:uid="{00000000-0005-0000-0000-0000BD010000}"/>
    <cellStyle name="40% - アクセント 5 16" xfId="447" xr:uid="{00000000-0005-0000-0000-0000BE010000}"/>
    <cellStyle name="40% - アクセント 5 17" xfId="448" xr:uid="{00000000-0005-0000-0000-0000BF010000}"/>
    <cellStyle name="40% - アクセント 5 18" xfId="449" xr:uid="{00000000-0005-0000-0000-0000C0010000}"/>
    <cellStyle name="40% - アクセント 5 19" xfId="450" xr:uid="{00000000-0005-0000-0000-0000C1010000}"/>
    <cellStyle name="40% - アクセント 5 2" xfId="451" xr:uid="{00000000-0005-0000-0000-0000C2010000}"/>
    <cellStyle name="40% - アクセント 5 20" xfId="452" xr:uid="{00000000-0005-0000-0000-0000C3010000}"/>
    <cellStyle name="40% - アクセント 5 21" xfId="453" xr:uid="{00000000-0005-0000-0000-0000C4010000}"/>
    <cellStyle name="40% - アクセント 5 22" xfId="454" xr:uid="{00000000-0005-0000-0000-0000C5010000}"/>
    <cellStyle name="40% - アクセント 5 23" xfId="455" xr:uid="{00000000-0005-0000-0000-0000C6010000}"/>
    <cellStyle name="40% - アクセント 5 24" xfId="456" xr:uid="{00000000-0005-0000-0000-0000C7010000}"/>
    <cellStyle name="40% - アクセント 5 25" xfId="457" xr:uid="{00000000-0005-0000-0000-0000C8010000}"/>
    <cellStyle name="40% - アクセント 5 26" xfId="458" xr:uid="{00000000-0005-0000-0000-0000C9010000}"/>
    <cellStyle name="40% - アクセント 5 27" xfId="459" xr:uid="{00000000-0005-0000-0000-0000CA010000}"/>
    <cellStyle name="40% - アクセント 5 28" xfId="460" xr:uid="{00000000-0005-0000-0000-0000CB010000}"/>
    <cellStyle name="40% - アクセント 5 29" xfId="461" xr:uid="{00000000-0005-0000-0000-0000CC010000}"/>
    <cellStyle name="40% - アクセント 5 3" xfId="462" xr:uid="{00000000-0005-0000-0000-0000CD010000}"/>
    <cellStyle name="40% - アクセント 5 30" xfId="463" xr:uid="{00000000-0005-0000-0000-0000CE010000}"/>
    <cellStyle name="40% - アクセント 5 31" xfId="464" xr:uid="{00000000-0005-0000-0000-0000CF010000}"/>
    <cellStyle name="40% - アクセント 5 32" xfId="465" xr:uid="{00000000-0005-0000-0000-0000D0010000}"/>
    <cellStyle name="40% - アクセント 5 33" xfId="466" xr:uid="{00000000-0005-0000-0000-0000D1010000}"/>
    <cellStyle name="40% - アクセント 5 34" xfId="467" xr:uid="{00000000-0005-0000-0000-0000D2010000}"/>
    <cellStyle name="40% - アクセント 5 35" xfId="468" xr:uid="{00000000-0005-0000-0000-0000D3010000}"/>
    <cellStyle name="40% - アクセント 5 36" xfId="469" xr:uid="{00000000-0005-0000-0000-0000D4010000}"/>
    <cellStyle name="40% - アクセント 5 37" xfId="470" xr:uid="{00000000-0005-0000-0000-0000D5010000}"/>
    <cellStyle name="40% - アクセント 5 38" xfId="471" xr:uid="{00000000-0005-0000-0000-0000D6010000}"/>
    <cellStyle name="40% - アクセント 5 39" xfId="472" xr:uid="{00000000-0005-0000-0000-0000D7010000}"/>
    <cellStyle name="40% - アクセント 5 4" xfId="473" xr:uid="{00000000-0005-0000-0000-0000D8010000}"/>
    <cellStyle name="40% - アクセント 5 40" xfId="474" xr:uid="{00000000-0005-0000-0000-0000D9010000}"/>
    <cellStyle name="40% - アクセント 5 41" xfId="475" xr:uid="{00000000-0005-0000-0000-0000DA010000}"/>
    <cellStyle name="40% - アクセント 5 42" xfId="476" xr:uid="{00000000-0005-0000-0000-0000DB010000}"/>
    <cellStyle name="40% - アクセント 5 43" xfId="477" xr:uid="{00000000-0005-0000-0000-0000DC010000}"/>
    <cellStyle name="40% - アクセント 5 44" xfId="478" xr:uid="{00000000-0005-0000-0000-0000DD010000}"/>
    <cellStyle name="40% - アクセント 5 45" xfId="479" xr:uid="{00000000-0005-0000-0000-0000DE010000}"/>
    <cellStyle name="40% - アクセント 5 5" xfId="480" xr:uid="{00000000-0005-0000-0000-0000DF010000}"/>
    <cellStyle name="40% - アクセント 5 6" xfId="481" xr:uid="{00000000-0005-0000-0000-0000E0010000}"/>
    <cellStyle name="40% - アクセント 5 7" xfId="482" xr:uid="{00000000-0005-0000-0000-0000E1010000}"/>
    <cellStyle name="40% - アクセント 5 8" xfId="483" xr:uid="{00000000-0005-0000-0000-0000E2010000}"/>
    <cellStyle name="40% - アクセント 5 9" xfId="484" xr:uid="{00000000-0005-0000-0000-0000E3010000}"/>
    <cellStyle name="40% - アクセント 6 10" xfId="485" xr:uid="{00000000-0005-0000-0000-0000E4010000}"/>
    <cellStyle name="40% - アクセント 6 11" xfId="486" xr:uid="{00000000-0005-0000-0000-0000E5010000}"/>
    <cellStyle name="40% - アクセント 6 12" xfId="487" xr:uid="{00000000-0005-0000-0000-0000E6010000}"/>
    <cellStyle name="40% - アクセント 6 13" xfId="488" xr:uid="{00000000-0005-0000-0000-0000E7010000}"/>
    <cellStyle name="40% - アクセント 6 14" xfId="489" xr:uid="{00000000-0005-0000-0000-0000E8010000}"/>
    <cellStyle name="40% - アクセント 6 15" xfId="490" xr:uid="{00000000-0005-0000-0000-0000E9010000}"/>
    <cellStyle name="40% - アクセント 6 16" xfId="491" xr:uid="{00000000-0005-0000-0000-0000EA010000}"/>
    <cellStyle name="40% - アクセント 6 17" xfId="492" xr:uid="{00000000-0005-0000-0000-0000EB010000}"/>
    <cellStyle name="40% - アクセント 6 18" xfId="493" xr:uid="{00000000-0005-0000-0000-0000EC010000}"/>
    <cellStyle name="40% - アクセント 6 19" xfId="494" xr:uid="{00000000-0005-0000-0000-0000ED010000}"/>
    <cellStyle name="40% - アクセント 6 2" xfId="495" xr:uid="{00000000-0005-0000-0000-0000EE010000}"/>
    <cellStyle name="40% - アクセント 6 20" xfId="496" xr:uid="{00000000-0005-0000-0000-0000EF010000}"/>
    <cellStyle name="40% - アクセント 6 21" xfId="497" xr:uid="{00000000-0005-0000-0000-0000F0010000}"/>
    <cellStyle name="40% - アクセント 6 22" xfId="498" xr:uid="{00000000-0005-0000-0000-0000F1010000}"/>
    <cellStyle name="40% - アクセント 6 23" xfId="499" xr:uid="{00000000-0005-0000-0000-0000F2010000}"/>
    <cellStyle name="40% - アクセント 6 24" xfId="500" xr:uid="{00000000-0005-0000-0000-0000F3010000}"/>
    <cellStyle name="40% - アクセント 6 25" xfId="501" xr:uid="{00000000-0005-0000-0000-0000F4010000}"/>
    <cellStyle name="40% - アクセント 6 26" xfId="502" xr:uid="{00000000-0005-0000-0000-0000F5010000}"/>
    <cellStyle name="40% - アクセント 6 27" xfId="503" xr:uid="{00000000-0005-0000-0000-0000F6010000}"/>
    <cellStyle name="40% - アクセント 6 28" xfId="504" xr:uid="{00000000-0005-0000-0000-0000F7010000}"/>
    <cellStyle name="40% - アクセント 6 29" xfId="505" xr:uid="{00000000-0005-0000-0000-0000F8010000}"/>
    <cellStyle name="40% - アクセント 6 3" xfId="506" xr:uid="{00000000-0005-0000-0000-0000F9010000}"/>
    <cellStyle name="40% - アクセント 6 30" xfId="507" xr:uid="{00000000-0005-0000-0000-0000FA010000}"/>
    <cellStyle name="40% - アクセント 6 31" xfId="508" xr:uid="{00000000-0005-0000-0000-0000FB010000}"/>
    <cellStyle name="40% - アクセント 6 32" xfId="509" xr:uid="{00000000-0005-0000-0000-0000FC010000}"/>
    <cellStyle name="40% - アクセント 6 33" xfId="510" xr:uid="{00000000-0005-0000-0000-0000FD010000}"/>
    <cellStyle name="40% - アクセント 6 34" xfId="511" xr:uid="{00000000-0005-0000-0000-0000FE010000}"/>
    <cellStyle name="40% - アクセント 6 35" xfId="512" xr:uid="{00000000-0005-0000-0000-0000FF010000}"/>
    <cellStyle name="40% - アクセント 6 36" xfId="513" xr:uid="{00000000-0005-0000-0000-000000020000}"/>
    <cellStyle name="40% - アクセント 6 37" xfId="514" xr:uid="{00000000-0005-0000-0000-000001020000}"/>
    <cellStyle name="40% - アクセント 6 38" xfId="515" xr:uid="{00000000-0005-0000-0000-000002020000}"/>
    <cellStyle name="40% - アクセント 6 39" xfId="516" xr:uid="{00000000-0005-0000-0000-000003020000}"/>
    <cellStyle name="40% - アクセント 6 4" xfId="517" xr:uid="{00000000-0005-0000-0000-000004020000}"/>
    <cellStyle name="40% - アクセント 6 40" xfId="518" xr:uid="{00000000-0005-0000-0000-000005020000}"/>
    <cellStyle name="40% - アクセント 6 41" xfId="519" xr:uid="{00000000-0005-0000-0000-000006020000}"/>
    <cellStyle name="40% - アクセント 6 42" xfId="520" xr:uid="{00000000-0005-0000-0000-000007020000}"/>
    <cellStyle name="40% - アクセント 6 43" xfId="521" xr:uid="{00000000-0005-0000-0000-000008020000}"/>
    <cellStyle name="40% - アクセント 6 44" xfId="522" xr:uid="{00000000-0005-0000-0000-000009020000}"/>
    <cellStyle name="40% - アクセント 6 45" xfId="523" xr:uid="{00000000-0005-0000-0000-00000A020000}"/>
    <cellStyle name="40% - アクセント 6 5" xfId="524" xr:uid="{00000000-0005-0000-0000-00000B020000}"/>
    <cellStyle name="40% - アクセント 6 6" xfId="525" xr:uid="{00000000-0005-0000-0000-00000C020000}"/>
    <cellStyle name="40% - アクセント 6 7" xfId="526" xr:uid="{00000000-0005-0000-0000-00000D020000}"/>
    <cellStyle name="40% - アクセント 6 8" xfId="527" xr:uid="{00000000-0005-0000-0000-00000E020000}"/>
    <cellStyle name="40% - アクセント 6 9" xfId="528" xr:uid="{00000000-0005-0000-0000-00000F020000}"/>
    <cellStyle name="60% - アクセント 1 10" xfId="529" xr:uid="{00000000-0005-0000-0000-000010020000}"/>
    <cellStyle name="60% - アクセント 1 11" xfId="530" xr:uid="{00000000-0005-0000-0000-000011020000}"/>
    <cellStyle name="60% - アクセント 1 12" xfId="531" xr:uid="{00000000-0005-0000-0000-000012020000}"/>
    <cellStyle name="60% - アクセント 1 13" xfId="532" xr:uid="{00000000-0005-0000-0000-000013020000}"/>
    <cellStyle name="60% - アクセント 1 14" xfId="533" xr:uid="{00000000-0005-0000-0000-000014020000}"/>
    <cellStyle name="60% - アクセント 1 15" xfId="534" xr:uid="{00000000-0005-0000-0000-000015020000}"/>
    <cellStyle name="60% - アクセント 1 16" xfId="535" xr:uid="{00000000-0005-0000-0000-000016020000}"/>
    <cellStyle name="60% - アクセント 1 17" xfId="536" xr:uid="{00000000-0005-0000-0000-000017020000}"/>
    <cellStyle name="60% - アクセント 1 18" xfId="537" xr:uid="{00000000-0005-0000-0000-000018020000}"/>
    <cellStyle name="60% - アクセント 1 19" xfId="538" xr:uid="{00000000-0005-0000-0000-000019020000}"/>
    <cellStyle name="60% - アクセント 1 2" xfId="539" xr:uid="{00000000-0005-0000-0000-00001A020000}"/>
    <cellStyle name="60% - アクセント 1 20" xfId="540" xr:uid="{00000000-0005-0000-0000-00001B020000}"/>
    <cellStyle name="60% - アクセント 1 21" xfId="541" xr:uid="{00000000-0005-0000-0000-00001C020000}"/>
    <cellStyle name="60% - アクセント 1 22" xfId="542" xr:uid="{00000000-0005-0000-0000-00001D020000}"/>
    <cellStyle name="60% - アクセント 1 23" xfId="543" xr:uid="{00000000-0005-0000-0000-00001E020000}"/>
    <cellStyle name="60% - アクセント 1 24" xfId="544" xr:uid="{00000000-0005-0000-0000-00001F020000}"/>
    <cellStyle name="60% - アクセント 1 25" xfId="545" xr:uid="{00000000-0005-0000-0000-000020020000}"/>
    <cellStyle name="60% - アクセント 1 26" xfId="546" xr:uid="{00000000-0005-0000-0000-000021020000}"/>
    <cellStyle name="60% - アクセント 1 27" xfId="547" xr:uid="{00000000-0005-0000-0000-000022020000}"/>
    <cellStyle name="60% - アクセント 1 28" xfId="548" xr:uid="{00000000-0005-0000-0000-000023020000}"/>
    <cellStyle name="60% - アクセント 1 29" xfId="549" xr:uid="{00000000-0005-0000-0000-000024020000}"/>
    <cellStyle name="60% - アクセント 1 3" xfId="550" xr:uid="{00000000-0005-0000-0000-000025020000}"/>
    <cellStyle name="60% - アクセント 1 30" xfId="551" xr:uid="{00000000-0005-0000-0000-000026020000}"/>
    <cellStyle name="60% - アクセント 1 31" xfId="552" xr:uid="{00000000-0005-0000-0000-000027020000}"/>
    <cellStyle name="60% - アクセント 1 32" xfId="553" xr:uid="{00000000-0005-0000-0000-000028020000}"/>
    <cellStyle name="60% - アクセント 1 33" xfId="554" xr:uid="{00000000-0005-0000-0000-000029020000}"/>
    <cellStyle name="60% - アクセント 1 34" xfId="555" xr:uid="{00000000-0005-0000-0000-00002A020000}"/>
    <cellStyle name="60% - アクセント 1 35" xfId="556" xr:uid="{00000000-0005-0000-0000-00002B020000}"/>
    <cellStyle name="60% - アクセント 1 36" xfId="557" xr:uid="{00000000-0005-0000-0000-00002C020000}"/>
    <cellStyle name="60% - アクセント 1 37" xfId="558" xr:uid="{00000000-0005-0000-0000-00002D020000}"/>
    <cellStyle name="60% - アクセント 1 38" xfId="559" xr:uid="{00000000-0005-0000-0000-00002E020000}"/>
    <cellStyle name="60% - アクセント 1 39" xfId="560" xr:uid="{00000000-0005-0000-0000-00002F020000}"/>
    <cellStyle name="60% - アクセント 1 4" xfId="561" xr:uid="{00000000-0005-0000-0000-000030020000}"/>
    <cellStyle name="60% - アクセント 1 40" xfId="562" xr:uid="{00000000-0005-0000-0000-000031020000}"/>
    <cellStyle name="60% - アクセント 1 41" xfId="563" xr:uid="{00000000-0005-0000-0000-000032020000}"/>
    <cellStyle name="60% - アクセント 1 42" xfId="564" xr:uid="{00000000-0005-0000-0000-000033020000}"/>
    <cellStyle name="60% - アクセント 1 43" xfId="565" xr:uid="{00000000-0005-0000-0000-000034020000}"/>
    <cellStyle name="60% - アクセント 1 44" xfId="566" xr:uid="{00000000-0005-0000-0000-000035020000}"/>
    <cellStyle name="60% - アクセント 1 45" xfId="567" xr:uid="{00000000-0005-0000-0000-000036020000}"/>
    <cellStyle name="60% - アクセント 1 5" xfId="568" xr:uid="{00000000-0005-0000-0000-000037020000}"/>
    <cellStyle name="60% - アクセント 1 6" xfId="569" xr:uid="{00000000-0005-0000-0000-000038020000}"/>
    <cellStyle name="60% - アクセント 1 7" xfId="570" xr:uid="{00000000-0005-0000-0000-000039020000}"/>
    <cellStyle name="60% - アクセント 1 8" xfId="571" xr:uid="{00000000-0005-0000-0000-00003A020000}"/>
    <cellStyle name="60% - アクセント 1 9" xfId="572" xr:uid="{00000000-0005-0000-0000-00003B020000}"/>
    <cellStyle name="60% - アクセント 2 10" xfId="573" xr:uid="{00000000-0005-0000-0000-00003C020000}"/>
    <cellStyle name="60% - アクセント 2 11" xfId="574" xr:uid="{00000000-0005-0000-0000-00003D020000}"/>
    <cellStyle name="60% - アクセント 2 12" xfId="575" xr:uid="{00000000-0005-0000-0000-00003E020000}"/>
    <cellStyle name="60% - アクセント 2 13" xfId="576" xr:uid="{00000000-0005-0000-0000-00003F020000}"/>
    <cellStyle name="60% - アクセント 2 14" xfId="577" xr:uid="{00000000-0005-0000-0000-000040020000}"/>
    <cellStyle name="60% - アクセント 2 15" xfId="578" xr:uid="{00000000-0005-0000-0000-000041020000}"/>
    <cellStyle name="60% - アクセント 2 16" xfId="579" xr:uid="{00000000-0005-0000-0000-000042020000}"/>
    <cellStyle name="60% - アクセント 2 17" xfId="580" xr:uid="{00000000-0005-0000-0000-000043020000}"/>
    <cellStyle name="60% - アクセント 2 18" xfId="581" xr:uid="{00000000-0005-0000-0000-000044020000}"/>
    <cellStyle name="60% - アクセント 2 19" xfId="582" xr:uid="{00000000-0005-0000-0000-000045020000}"/>
    <cellStyle name="60% - アクセント 2 2" xfId="583" xr:uid="{00000000-0005-0000-0000-000046020000}"/>
    <cellStyle name="60% - アクセント 2 20" xfId="584" xr:uid="{00000000-0005-0000-0000-000047020000}"/>
    <cellStyle name="60% - アクセント 2 21" xfId="585" xr:uid="{00000000-0005-0000-0000-000048020000}"/>
    <cellStyle name="60% - アクセント 2 22" xfId="586" xr:uid="{00000000-0005-0000-0000-000049020000}"/>
    <cellStyle name="60% - アクセント 2 23" xfId="587" xr:uid="{00000000-0005-0000-0000-00004A020000}"/>
    <cellStyle name="60% - アクセント 2 24" xfId="588" xr:uid="{00000000-0005-0000-0000-00004B020000}"/>
    <cellStyle name="60% - アクセント 2 25" xfId="589" xr:uid="{00000000-0005-0000-0000-00004C020000}"/>
    <cellStyle name="60% - アクセント 2 26" xfId="590" xr:uid="{00000000-0005-0000-0000-00004D020000}"/>
    <cellStyle name="60% - アクセント 2 27" xfId="591" xr:uid="{00000000-0005-0000-0000-00004E020000}"/>
    <cellStyle name="60% - アクセント 2 28" xfId="592" xr:uid="{00000000-0005-0000-0000-00004F020000}"/>
    <cellStyle name="60% - アクセント 2 29" xfId="593" xr:uid="{00000000-0005-0000-0000-000050020000}"/>
    <cellStyle name="60% - アクセント 2 3" xfId="594" xr:uid="{00000000-0005-0000-0000-000051020000}"/>
    <cellStyle name="60% - アクセント 2 30" xfId="595" xr:uid="{00000000-0005-0000-0000-000052020000}"/>
    <cellStyle name="60% - アクセント 2 31" xfId="596" xr:uid="{00000000-0005-0000-0000-000053020000}"/>
    <cellStyle name="60% - アクセント 2 32" xfId="597" xr:uid="{00000000-0005-0000-0000-000054020000}"/>
    <cellStyle name="60% - アクセント 2 33" xfId="598" xr:uid="{00000000-0005-0000-0000-000055020000}"/>
    <cellStyle name="60% - アクセント 2 34" xfId="599" xr:uid="{00000000-0005-0000-0000-000056020000}"/>
    <cellStyle name="60% - アクセント 2 35" xfId="600" xr:uid="{00000000-0005-0000-0000-000057020000}"/>
    <cellStyle name="60% - アクセント 2 36" xfId="601" xr:uid="{00000000-0005-0000-0000-000058020000}"/>
    <cellStyle name="60% - アクセント 2 37" xfId="602" xr:uid="{00000000-0005-0000-0000-000059020000}"/>
    <cellStyle name="60% - アクセント 2 38" xfId="603" xr:uid="{00000000-0005-0000-0000-00005A020000}"/>
    <cellStyle name="60% - アクセント 2 39" xfId="604" xr:uid="{00000000-0005-0000-0000-00005B020000}"/>
    <cellStyle name="60% - アクセント 2 4" xfId="605" xr:uid="{00000000-0005-0000-0000-00005C020000}"/>
    <cellStyle name="60% - アクセント 2 40" xfId="606" xr:uid="{00000000-0005-0000-0000-00005D020000}"/>
    <cellStyle name="60% - アクセント 2 41" xfId="607" xr:uid="{00000000-0005-0000-0000-00005E020000}"/>
    <cellStyle name="60% - アクセント 2 42" xfId="608" xr:uid="{00000000-0005-0000-0000-00005F020000}"/>
    <cellStyle name="60% - アクセント 2 43" xfId="609" xr:uid="{00000000-0005-0000-0000-000060020000}"/>
    <cellStyle name="60% - アクセント 2 44" xfId="610" xr:uid="{00000000-0005-0000-0000-000061020000}"/>
    <cellStyle name="60% - アクセント 2 45" xfId="611" xr:uid="{00000000-0005-0000-0000-000062020000}"/>
    <cellStyle name="60% - アクセント 2 5" xfId="612" xr:uid="{00000000-0005-0000-0000-000063020000}"/>
    <cellStyle name="60% - アクセント 2 6" xfId="613" xr:uid="{00000000-0005-0000-0000-000064020000}"/>
    <cellStyle name="60% - アクセント 2 7" xfId="614" xr:uid="{00000000-0005-0000-0000-000065020000}"/>
    <cellStyle name="60% - アクセント 2 8" xfId="615" xr:uid="{00000000-0005-0000-0000-000066020000}"/>
    <cellStyle name="60% - アクセント 2 9" xfId="616" xr:uid="{00000000-0005-0000-0000-000067020000}"/>
    <cellStyle name="60% - アクセント 3 10" xfId="617" xr:uid="{00000000-0005-0000-0000-000068020000}"/>
    <cellStyle name="60% - アクセント 3 11" xfId="618" xr:uid="{00000000-0005-0000-0000-000069020000}"/>
    <cellStyle name="60% - アクセント 3 12" xfId="619" xr:uid="{00000000-0005-0000-0000-00006A020000}"/>
    <cellStyle name="60% - アクセント 3 13" xfId="620" xr:uid="{00000000-0005-0000-0000-00006B020000}"/>
    <cellStyle name="60% - アクセント 3 14" xfId="621" xr:uid="{00000000-0005-0000-0000-00006C020000}"/>
    <cellStyle name="60% - アクセント 3 15" xfId="622" xr:uid="{00000000-0005-0000-0000-00006D020000}"/>
    <cellStyle name="60% - アクセント 3 16" xfId="623" xr:uid="{00000000-0005-0000-0000-00006E020000}"/>
    <cellStyle name="60% - アクセント 3 17" xfId="624" xr:uid="{00000000-0005-0000-0000-00006F020000}"/>
    <cellStyle name="60% - アクセント 3 18" xfId="625" xr:uid="{00000000-0005-0000-0000-000070020000}"/>
    <cellStyle name="60% - アクセント 3 19" xfId="626" xr:uid="{00000000-0005-0000-0000-000071020000}"/>
    <cellStyle name="60% - アクセント 3 2" xfId="627" xr:uid="{00000000-0005-0000-0000-000072020000}"/>
    <cellStyle name="60% - アクセント 3 20" xfId="628" xr:uid="{00000000-0005-0000-0000-000073020000}"/>
    <cellStyle name="60% - アクセント 3 21" xfId="629" xr:uid="{00000000-0005-0000-0000-000074020000}"/>
    <cellStyle name="60% - アクセント 3 22" xfId="630" xr:uid="{00000000-0005-0000-0000-000075020000}"/>
    <cellStyle name="60% - アクセント 3 23" xfId="631" xr:uid="{00000000-0005-0000-0000-000076020000}"/>
    <cellStyle name="60% - アクセント 3 24" xfId="632" xr:uid="{00000000-0005-0000-0000-000077020000}"/>
    <cellStyle name="60% - アクセント 3 25" xfId="633" xr:uid="{00000000-0005-0000-0000-000078020000}"/>
    <cellStyle name="60% - アクセント 3 26" xfId="634" xr:uid="{00000000-0005-0000-0000-000079020000}"/>
    <cellStyle name="60% - アクセント 3 27" xfId="635" xr:uid="{00000000-0005-0000-0000-00007A020000}"/>
    <cellStyle name="60% - アクセント 3 28" xfId="636" xr:uid="{00000000-0005-0000-0000-00007B020000}"/>
    <cellStyle name="60% - アクセント 3 29" xfId="637" xr:uid="{00000000-0005-0000-0000-00007C020000}"/>
    <cellStyle name="60% - アクセント 3 3" xfId="638" xr:uid="{00000000-0005-0000-0000-00007D020000}"/>
    <cellStyle name="60% - アクセント 3 30" xfId="639" xr:uid="{00000000-0005-0000-0000-00007E020000}"/>
    <cellStyle name="60% - アクセント 3 31" xfId="640" xr:uid="{00000000-0005-0000-0000-00007F020000}"/>
    <cellStyle name="60% - アクセント 3 32" xfId="641" xr:uid="{00000000-0005-0000-0000-000080020000}"/>
    <cellStyle name="60% - アクセント 3 33" xfId="642" xr:uid="{00000000-0005-0000-0000-000081020000}"/>
    <cellStyle name="60% - アクセント 3 34" xfId="643" xr:uid="{00000000-0005-0000-0000-000082020000}"/>
    <cellStyle name="60% - アクセント 3 35" xfId="644" xr:uid="{00000000-0005-0000-0000-000083020000}"/>
    <cellStyle name="60% - アクセント 3 36" xfId="645" xr:uid="{00000000-0005-0000-0000-000084020000}"/>
    <cellStyle name="60% - アクセント 3 37" xfId="646" xr:uid="{00000000-0005-0000-0000-000085020000}"/>
    <cellStyle name="60% - アクセント 3 38" xfId="647" xr:uid="{00000000-0005-0000-0000-000086020000}"/>
    <cellStyle name="60% - アクセント 3 39" xfId="648" xr:uid="{00000000-0005-0000-0000-000087020000}"/>
    <cellStyle name="60% - アクセント 3 4" xfId="649" xr:uid="{00000000-0005-0000-0000-000088020000}"/>
    <cellStyle name="60% - アクセント 3 40" xfId="650" xr:uid="{00000000-0005-0000-0000-000089020000}"/>
    <cellStyle name="60% - アクセント 3 41" xfId="651" xr:uid="{00000000-0005-0000-0000-00008A020000}"/>
    <cellStyle name="60% - アクセント 3 42" xfId="652" xr:uid="{00000000-0005-0000-0000-00008B020000}"/>
    <cellStyle name="60% - アクセント 3 43" xfId="653" xr:uid="{00000000-0005-0000-0000-00008C020000}"/>
    <cellStyle name="60% - アクセント 3 44" xfId="654" xr:uid="{00000000-0005-0000-0000-00008D020000}"/>
    <cellStyle name="60% - アクセント 3 45" xfId="655" xr:uid="{00000000-0005-0000-0000-00008E020000}"/>
    <cellStyle name="60% - アクセント 3 5" xfId="656" xr:uid="{00000000-0005-0000-0000-00008F020000}"/>
    <cellStyle name="60% - アクセント 3 6" xfId="657" xr:uid="{00000000-0005-0000-0000-000090020000}"/>
    <cellStyle name="60% - アクセント 3 7" xfId="658" xr:uid="{00000000-0005-0000-0000-000091020000}"/>
    <cellStyle name="60% - アクセント 3 8" xfId="659" xr:uid="{00000000-0005-0000-0000-000092020000}"/>
    <cellStyle name="60% - アクセント 3 9" xfId="660" xr:uid="{00000000-0005-0000-0000-000093020000}"/>
    <cellStyle name="60% - アクセント 4 10" xfId="661" xr:uid="{00000000-0005-0000-0000-000094020000}"/>
    <cellStyle name="60% - アクセント 4 11" xfId="662" xr:uid="{00000000-0005-0000-0000-000095020000}"/>
    <cellStyle name="60% - アクセント 4 12" xfId="663" xr:uid="{00000000-0005-0000-0000-000096020000}"/>
    <cellStyle name="60% - アクセント 4 13" xfId="664" xr:uid="{00000000-0005-0000-0000-000097020000}"/>
    <cellStyle name="60% - アクセント 4 14" xfId="665" xr:uid="{00000000-0005-0000-0000-000098020000}"/>
    <cellStyle name="60% - アクセント 4 15" xfId="666" xr:uid="{00000000-0005-0000-0000-000099020000}"/>
    <cellStyle name="60% - アクセント 4 16" xfId="667" xr:uid="{00000000-0005-0000-0000-00009A020000}"/>
    <cellStyle name="60% - アクセント 4 17" xfId="668" xr:uid="{00000000-0005-0000-0000-00009B020000}"/>
    <cellStyle name="60% - アクセント 4 18" xfId="669" xr:uid="{00000000-0005-0000-0000-00009C020000}"/>
    <cellStyle name="60% - アクセント 4 19" xfId="670" xr:uid="{00000000-0005-0000-0000-00009D020000}"/>
    <cellStyle name="60% - アクセント 4 2" xfId="671" xr:uid="{00000000-0005-0000-0000-00009E020000}"/>
    <cellStyle name="60% - アクセント 4 20" xfId="672" xr:uid="{00000000-0005-0000-0000-00009F020000}"/>
    <cellStyle name="60% - アクセント 4 21" xfId="673" xr:uid="{00000000-0005-0000-0000-0000A0020000}"/>
    <cellStyle name="60% - アクセント 4 22" xfId="674" xr:uid="{00000000-0005-0000-0000-0000A1020000}"/>
    <cellStyle name="60% - アクセント 4 23" xfId="675" xr:uid="{00000000-0005-0000-0000-0000A2020000}"/>
    <cellStyle name="60% - アクセント 4 24" xfId="676" xr:uid="{00000000-0005-0000-0000-0000A3020000}"/>
    <cellStyle name="60% - アクセント 4 25" xfId="677" xr:uid="{00000000-0005-0000-0000-0000A4020000}"/>
    <cellStyle name="60% - アクセント 4 26" xfId="678" xr:uid="{00000000-0005-0000-0000-0000A5020000}"/>
    <cellStyle name="60% - アクセント 4 27" xfId="679" xr:uid="{00000000-0005-0000-0000-0000A6020000}"/>
    <cellStyle name="60% - アクセント 4 28" xfId="680" xr:uid="{00000000-0005-0000-0000-0000A7020000}"/>
    <cellStyle name="60% - アクセント 4 29" xfId="681" xr:uid="{00000000-0005-0000-0000-0000A8020000}"/>
    <cellStyle name="60% - アクセント 4 3" xfId="682" xr:uid="{00000000-0005-0000-0000-0000A9020000}"/>
    <cellStyle name="60% - アクセント 4 30" xfId="683" xr:uid="{00000000-0005-0000-0000-0000AA020000}"/>
    <cellStyle name="60% - アクセント 4 31" xfId="684" xr:uid="{00000000-0005-0000-0000-0000AB020000}"/>
    <cellStyle name="60% - アクセント 4 32" xfId="685" xr:uid="{00000000-0005-0000-0000-0000AC020000}"/>
    <cellStyle name="60% - アクセント 4 33" xfId="686" xr:uid="{00000000-0005-0000-0000-0000AD020000}"/>
    <cellStyle name="60% - アクセント 4 34" xfId="687" xr:uid="{00000000-0005-0000-0000-0000AE020000}"/>
    <cellStyle name="60% - アクセント 4 35" xfId="688" xr:uid="{00000000-0005-0000-0000-0000AF020000}"/>
    <cellStyle name="60% - アクセント 4 36" xfId="689" xr:uid="{00000000-0005-0000-0000-0000B0020000}"/>
    <cellStyle name="60% - アクセント 4 37" xfId="690" xr:uid="{00000000-0005-0000-0000-0000B1020000}"/>
    <cellStyle name="60% - アクセント 4 38" xfId="691" xr:uid="{00000000-0005-0000-0000-0000B2020000}"/>
    <cellStyle name="60% - アクセント 4 39" xfId="692" xr:uid="{00000000-0005-0000-0000-0000B3020000}"/>
    <cellStyle name="60% - アクセント 4 4" xfId="693" xr:uid="{00000000-0005-0000-0000-0000B4020000}"/>
    <cellStyle name="60% - アクセント 4 40" xfId="694" xr:uid="{00000000-0005-0000-0000-0000B5020000}"/>
    <cellStyle name="60% - アクセント 4 41" xfId="695" xr:uid="{00000000-0005-0000-0000-0000B6020000}"/>
    <cellStyle name="60% - アクセント 4 42" xfId="696" xr:uid="{00000000-0005-0000-0000-0000B7020000}"/>
    <cellStyle name="60% - アクセント 4 43" xfId="697" xr:uid="{00000000-0005-0000-0000-0000B8020000}"/>
    <cellStyle name="60% - アクセント 4 44" xfId="698" xr:uid="{00000000-0005-0000-0000-0000B9020000}"/>
    <cellStyle name="60% - アクセント 4 45" xfId="699" xr:uid="{00000000-0005-0000-0000-0000BA020000}"/>
    <cellStyle name="60% - アクセント 4 5" xfId="700" xr:uid="{00000000-0005-0000-0000-0000BB020000}"/>
    <cellStyle name="60% - アクセント 4 6" xfId="701" xr:uid="{00000000-0005-0000-0000-0000BC020000}"/>
    <cellStyle name="60% - アクセント 4 7" xfId="702" xr:uid="{00000000-0005-0000-0000-0000BD020000}"/>
    <cellStyle name="60% - アクセント 4 8" xfId="703" xr:uid="{00000000-0005-0000-0000-0000BE020000}"/>
    <cellStyle name="60% - アクセント 4 9" xfId="704" xr:uid="{00000000-0005-0000-0000-0000BF020000}"/>
    <cellStyle name="60% - アクセント 5 10" xfId="705" xr:uid="{00000000-0005-0000-0000-0000C0020000}"/>
    <cellStyle name="60% - アクセント 5 11" xfId="706" xr:uid="{00000000-0005-0000-0000-0000C1020000}"/>
    <cellStyle name="60% - アクセント 5 12" xfId="707" xr:uid="{00000000-0005-0000-0000-0000C2020000}"/>
    <cellStyle name="60% - アクセント 5 13" xfId="708" xr:uid="{00000000-0005-0000-0000-0000C3020000}"/>
    <cellStyle name="60% - アクセント 5 14" xfId="709" xr:uid="{00000000-0005-0000-0000-0000C4020000}"/>
    <cellStyle name="60% - アクセント 5 15" xfId="710" xr:uid="{00000000-0005-0000-0000-0000C5020000}"/>
    <cellStyle name="60% - アクセント 5 16" xfId="711" xr:uid="{00000000-0005-0000-0000-0000C6020000}"/>
    <cellStyle name="60% - アクセント 5 17" xfId="712" xr:uid="{00000000-0005-0000-0000-0000C7020000}"/>
    <cellStyle name="60% - アクセント 5 18" xfId="713" xr:uid="{00000000-0005-0000-0000-0000C8020000}"/>
    <cellStyle name="60% - アクセント 5 19" xfId="714" xr:uid="{00000000-0005-0000-0000-0000C9020000}"/>
    <cellStyle name="60% - アクセント 5 2" xfId="715" xr:uid="{00000000-0005-0000-0000-0000CA020000}"/>
    <cellStyle name="60% - アクセント 5 20" xfId="716" xr:uid="{00000000-0005-0000-0000-0000CB020000}"/>
    <cellStyle name="60% - アクセント 5 21" xfId="717" xr:uid="{00000000-0005-0000-0000-0000CC020000}"/>
    <cellStyle name="60% - アクセント 5 22" xfId="718" xr:uid="{00000000-0005-0000-0000-0000CD020000}"/>
    <cellStyle name="60% - アクセント 5 23" xfId="719" xr:uid="{00000000-0005-0000-0000-0000CE020000}"/>
    <cellStyle name="60% - アクセント 5 24" xfId="720" xr:uid="{00000000-0005-0000-0000-0000CF020000}"/>
    <cellStyle name="60% - アクセント 5 25" xfId="721" xr:uid="{00000000-0005-0000-0000-0000D0020000}"/>
    <cellStyle name="60% - アクセント 5 26" xfId="722" xr:uid="{00000000-0005-0000-0000-0000D1020000}"/>
    <cellStyle name="60% - アクセント 5 27" xfId="723" xr:uid="{00000000-0005-0000-0000-0000D2020000}"/>
    <cellStyle name="60% - アクセント 5 28" xfId="724" xr:uid="{00000000-0005-0000-0000-0000D3020000}"/>
    <cellStyle name="60% - アクセント 5 29" xfId="725" xr:uid="{00000000-0005-0000-0000-0000D4020000}"/>
    <cellStyle name="60% - アクセント 5 3" xfId="726" xr:uid="{00000000-0005-0000-0000-0000D5020000}"/>
    <cellStyle name="60% - アクセント 5 30" xfId="727" xr:uid="{00000000-0005-0000-0000-0000D6020000}"/>
    <cellStyle name="60% - アクセント 5 31" xfId="728" xr:uid="{00000000-0005-0000-0000-0000D7020000}"/>
    <cellStyle name="60% - アクセント 5 32" xfId="729" xr:uid="{00000000-0005-0000-0000-0000D8020000}"/>
    <cellStyle name="60% - アクセント 5 33" xfId="730" xr:uid="{00000000-0005-0000-0000-0000D9020000}"/>
    <cellStyle name="60% - アクセント 5 34" xfId="731" xr:uid="{00000000-0005-0000-0000-0000DA020000}"/>
    <cellStyle name="60% - アクセント 5 35" xfId="732" xr:uid="{00000000-0005-0000-0000-0000DB020000}"/>
    <cellStyle name="60% - アクセント 5 36" xfId="733" xr:uid="{00000000-0005-0000-0000-0000DC020000}"/>
    <cellStyle name="60% - アクセント 5 37" xfId="734" xr:uid="{00000000-0005-0000-0000-0000DD020000}"/>
    <cellStyle name="60% - アクセント 5 38" xfId="735" xr:uid="{00000000-0005-0000-0000-0000DE020000}"/>
    <cellStyle name="60% - アクセント 5 39" xfId="736" xr:uid="{00000000-0005-0000-0000-0000DF020000}"/>
    <cellStyle name="60% - アクセント 5 4" xfId="737" xr:uid="{00000000-0005-0000-0000-0000E0020000}"/>
    <cellStyle name="60% - アクセント 5 40" xfId="738" xr:uid="{00000000-0005-0000-0000-0000E1020000}"/>
    <cellStyle name="60% - アクセント 5 41" xfId="739" xr:uid="{00000000-0005-0000-0000-0000E2020000}"/>
    <cellStyle name="60% - アクセント 5 42" xfId="740" xr:uid="{00000000-0005-0000-0000-0000E3020000}"/>
    <cellStyle name="60% - アクセント 5 43" xfId="741" xr:uid="{00000000-0005-0000-0000-0000E4020000}"/>
    <cellStyle name="60% - アクセント 5 44" xfId="742" xr:uid="{00000000-0005-0000-0000-0000E5020000}"/>
    <cellStyle name="60% - アクセント 5 45" xfId="743" xr:uid="{00000000-0005-0000-0000-0000E6020000}"/>
    <cellStyle name="60% - アクセント 5 5" xfId="744" xr:uid="{00000000-0005-0000-0000-0000E7020000}"/>
    <cellStyle name="60% - アクセント 5 6" xfId="745" xr:uid="{00000000-0005-0000-0000-0000E8020000}"/>
    <cellStyle name="60% - アクセント 5 7" xfId="746" xr:uid="{00000000-0005-0000-0000-0000E9020000}"/>
    <cellStyle name="60% - アクセント 5 8" xfId="747" xr:uid="{00000000-0005-0000-0000-0000EA020000}"/>
    <cellStyle name="60% - アクセント 5 9" xfId="748" xr:uid="{00000000-0005-0000-0000-0000EB020000}"/>
    <cellStyle name="60% - アクセント 6 10" xfId="749" xr:uid="{00000000-0005-0000-0000-0000EC020000}"/>
    <cellStyle name="60% - アクセント 6 11" xfId="750" xr:uid="{00000000-0005-0000-0000-0000ED020000}"/>
    <cellStyle name="60% - アクセント 6 12" xfId="751" xr:uid="{00000000-0005-0000-0000-0000EE020000}"/>
    <cellStyle name="60% - アクセント 6 13" xfId="752" xr:uid="{00000000-0005-0000-0000-0000EF020000}"/>
    <cellStyle name="60% - アクセント 6 14" xfId="753" xr:uid="{00000000-0005-0000-0000-0000F0020000}"/>
    <cellStyle name="60% - アクセント 6 15" xfId="754" xr:uid="{00000000-0005-0000-0000-0000F1020000}"/>
    <cellStyle name="60% - アクセント 6 16" xfId="755" xr:uid="{00000000-0005-0000-0000-0000F2020000}"/>
    <cellStyle name="60% - アクセント 6 17" xfId="756" xr:uid="{00000000-0005-0000-0000-0000F3020000}"/>
    <cellStyle name="60% - アクセント 6 18" xfId="757" xr:uid="{00000000-0005-0000-0000-0000F4020000}"/>
    <cellStyle name="60% - アクセント 6 19" xfId="758" xr:uid="{00000000-0005-0000-0000-0000F5020000}"/>
    <cellStyle name="60% - アクセント 6 2" xfId="759" xr:uid="{00000000-0005-0000-0000-0000F6020000}"/>
    <cellStyle name="60% - アクセント 6 20" xfId="760" xr:uid="{00000000-0005-0000-0000-0000F7020000}"/>
    <cellStyle name="60% - アクセント 6 21" xfId="761" xr:uid="{00000000-0005-0000-0000-0000F8020000}"/>
    <cellStyle name="60% - アクセント 6 22" xfId="762" xr:uid="{00000000-0005-0000-0000-0000F9020000}"/>
    <cellStyle name="60% - アクセント 6 23" xfId="763" xr:uid="{00000000-0005-0000-0000-0000FA020000}"/>
    <cellStyle name="60% - アクセント 6 24" xfId="764" xr:uid="{00000000-0005-0000-0000-0000FB020000}"/>
    <cellStyle name="60% - アクセント 6 25" xfId="765" xr:uid="{00000000-0005-0000-0000-0000FC020000}"/>
    <cellStyle name="60% - アクセント 6 26" xfId="766" xr:uid="{00000000-0005-0000-0000-0000FD020000}"/>
    <cellStyle name="60% - アクセント 6 27" xfId="767" xr:uid="{00000000-0005-0000-0000-0000FE020000}"/>
    <cellStyle name="60% - アクセント 6 28" xfId="768" xr:uid="{00000000-0005-0000-0000-0000FF020000}"/>
    <cellStyle name="60% - アクセント 6 29" xfId="769" xr:uid="{00000000-0005-0000-0000-000000030000}"/>
    <cellStyle name="60% - アクセント 6 3" xfId="770" xr:uid="{00000000-0005-0000-0000-000001030000}"/>
    <cellStyle name="60% - アクセント 6 30" xfId="771" xr:uid="{00000000-0005-0000-0000-000002030000}"/>
    <cellStyle name="60% - アクセント 6 31" xfId="772" xr:uid="{00000000-0005-0000-0000-000003030000}"/>
    <cellStyle name="60% - アクセント 6 32" xfId="773" xr:uid="{00000000-0005-0000-0000-000004030000}"/>
    <cellStyle name="60% - アクセント 6 33" xfId="774" xr:uid="{00000000-0005-0000-0000-000005030000}"/>
    <cellStyle name="60% - アクセント 6 34" xfId="775" xr:uid="{00000000-0005-0000-0000-000006030000}"/>
    <cellStyle name="60% - アクセント 6 35" xfId="776" xr:uid="{00000000-0005-0000-0000-000007030000}"/>
    <cellStyle name="60% - アクセント 6 36" xfId="777" xr:uid="{00000000-0005-0000-0000-000008030000}"/>
    <cellStyle name="60% - アクセント 6 37" xfId="778" xr:uid="{00000000-0005-0000-0000-000009030000}"/>
    <cellStyle name="60% - アクセント 6 38" xfId="779" xr:uid="{00000000-0005-0000-0000-00000A030000}"/>
    <cellStyle name="60% - アクセント 6 39" xfId="780" xr:uid="{00000000-0005-0000-0000-00000B030000}"/>
    <cellStyle name="60% - アクセント 6 4" xfId="781" xr:uid="{00000000-0005-0000-0000-00000C030000}"/>
    <cellStyle name="60% - アクセント 6 40" xfId="782" xr:uid="{00000000-0005-0000-0000-00000D030000}"/>
    <cellStyle name="60% - アクセント 6 41" xfId="783" xr:uid="{00000000-0005-0000-0000-00000E030000}"/>
    <cellStyle name="60% - アクセント 6 42" xfId="784" xr:uid="{00000000-0005-0000-0000-00000F030000}"/>
    <cellStyle name="60% - アクセント 6 43" xfId="785" xr:uid="{00000000-0005-0000-0000-000010030000}"/>
    <cellStyle name="60% - アクセント 6 44" xfId="786" xr:uid="{00000000-0005-0000-0000-000011030000}"/>
    <cellStyle name="60% - アクセント 6 45" xfId="787" xr:uid="{00000000-0005-0000-0000-000012030000}"/>
    <cellStyle name="60% - アクセント 6 5" xfId="788" xr:uid="{00000000-0005-0000-0000-000013030000}"/>
    <cellStyle name="60% - アクセント 6 6" xfId="789" xr:uid="{00000000-0005-0000-0000-000014030000}"/>
    <cellStyle name="60% - アクセント 6 7" xfId="790" xr:uid="{00000000-0005-0000-0000-000015030000}"/>
    <cellStyle name="60% - アクセント 6 8" xfId="791" xr:uid="{00000000-0005-0000-0000-000016030000}"/>
    <cellStyle name="60% - アクセント 6 9" xfId="792" xr:uid="{00000000-0005-0000-0000-000017030000}"/>
    <cellStyle name="アクセント 1 10" xfId="793" xr:uid="{00000000-0005-0000-0000-000018030000}"/>
    <cellStyle name="アクセント 1 11" xfId="794" xr:uid="{00000000-0005-0000-0000-000019030000}"/>
    <cellStyle name="アクセント 1 12" xfId="795" xr:uid="{00000000-0005-0000-0000-00001A030000}"/>
    <cellStyle name="アクセント 1 13" xfId="796" xr:uid="{00000000-0005-0000-0000-00001B030000}"/>
    <cellStyle name="アクセント 1 14" xfId="797" xr:uid="{00000000-0005-0000-0000-00001C030000}"/>
    <cellStyle name="アクセント 1 15" xfId="798" xr:uid="{00000000-0005-0000-0000-00001D030000}"/>
    <cellStyle name="アクセント 1 16" xfId="799" xr:uid="{00000000-0005-0000-0000-00001E030000}"/>
    <cellStyle name="アクセント 1 17" xfId="800" xr:uid="{00000000-0005-0000-0000-00001F030000}"/>
    <cellStyle name="アクセント 1 18" xfId="801" xr:uid="{00000000-0005-0000-0000-000020030000}"/>
    <cellStyle name="アクセント 1 19" xfId="802" xr:uid="{00000000-0005-0000-0000-000021030000}"/>
    <cellStyle name="アクセント 1 2" xfId="803" xr:uid="{00000000-0005-0000-0000-000022030000}"/>
    <cellStyle name="アクセント 1 20" xfId="804" xr:uid="{00000000-0005-0000-0000-000023030000}"/>
    <cellStyle name="アクセント 1 21" xfId="805" xr:uid="{00000000-0005-0000-0000-000024030000}"/>
    <cellStyle name="アクセント 1 22" xfId="806" xr:uid="{00000000-0005-0000-0000-000025030000}"/>
    <cellStyle name="アクセント 1 23" xfId="807" xr:uid="{00000000-0005-0000-0000-000026030000}"/>
    <cellStyle name="アクセント 1 24" xfId="808" xr:uid="{00000000-0005-0000-0000-000027030000}"/>
    <cellStyle name="アクセント 1 25" xfId="809" xr:uid="{00000000-0005-0000-0000-000028030000}"/>
    <cellStyle name="アクセント 1 26" xfId="810" xr:uid="{00000000-0005-0000-0000-000029030000}"/>
    <cellStyle name="アクセント 1 27" xfId="811" xr:uid="{00000000-0005-0000-0000-00002A030000}"/>
    <cellStyle name="アクセント 1 28" xfId="812" xr:uid="{00000000-0005-0000-0000-00002B030000}"/>
    <cellStyle name="アクセント 1 29" xfId="813" xr:uid="{00000000-0005-0000-0000-00002C030000}"/>
    <cellStyle name="アクセント 1 3" xfId="814" xr:uid="{00000000-0005-0000-0000-00002D030000}"/>
    <cellStyle name="アクセント 1 30" xfId="815" xr:uid="{00000000-0005-0000-0000-00002E030000}"/>
    <cellStyle name="アクセント 1 31" xfId="816" xr:uid="{00000000-0005-0000-0000-00002F030000}"/>
    <cellStyle name="アクセント 1 32" xfId="817" xr:uid="{00000000-0005-0000-0000-000030030000}"/>
    <cellStyle name="アクセント 1 33" xfId="818" xr:uid="{00000000-0005-0000-0000-000031030000}"/>
    <cellStyle name="アクセント 1 34" xfId="819" xr:uid="{00000000-0005-0000-0000-000032030000}"/>
    <cellStyle name="アクセント 1 35" xfId="820" xr:uid="{00000000-0005-0000-0000-000033030000}"/>
    <cellStyle name="アクセント 1 36" xfId="821" xr:uid="{00000000-0005-0000-0000-000034030000}"/>
    <cellStyle name="アクセント 1 37" xfId="822" xr:uid="{00000000-0005-0000-0000-000035030000}"/>
    <cellStyle name="アクセント 1 38" xfId="823" xr:uid="{00000000-0005-0000-0000-000036030000}"/>
    <cellStyle name="アクセント 1 39" xfId="824" xr:uid="{00000000-0005-0000-0000-000037030000}"/>
    <cellStyle name="アクセント 1 4" xfId="825" xr:uid="{00000000-0005-0000-0000-000038030000}"/>
    <cellStyle name="アクセント 1 40" xfId="826" xr:uid="{00000000-0005-0000-0000-000039030000}"/>
    <cellStyle name="アクセント 1 41" xfId="827" xr:uid="{00000000-0005-0000-0000-00003A030000}"/>
    <cellStyle name="アクセント 1 42" xfId="828" xr:uid="{00000000-0005-0000-0000-00003B030000}"/>
    <cellStyle name="アクセント 1 43" xfId="829" xr:uid="{00000000-0005-0000-0000-00003C030000}"/>
    <cellStyle name="アクセント 1 44" xfId="830" xr:uid="{00000000-0005-0000-0000-00003D030000}"/>
    <cellStyle name="アクセント 1 45" xfId="831" xr:uid="{00000000-0005-0000-0000-00003E030000}"/>
    <cellStyle name="アクセント 1 5" xfId="832" xr:uid="{00000000-0005-0000-0000-00003F030000}"/>
    <cellStyle name="アクセント 1 6" xfId="833" xr:uid="{00000000-0005-0000-0000-000040030000}"/>
    <cellStyle name="アクセント 1 7" xfId="834" xr:uid="{00000000-0005-0000-0000-000041030000}"/>
    <cellStyle name="アクセント 1 8" xfId="835" xr:uid="{00000000-0005-0000-0000-000042030000}"/>
    <cellStyle name="アクセント 1 9" xfId="836" xr:uid="{00000000-0005-0000-0000-000043030000}"/>
    <cellStyle name="アクセント 2 10" xfId="837" xr:uid="{00000000-0005-0000-0000-000044030000}"/>
    <cellStyle name="アクセント 2 11" xfId="838" xr:uid="{00000000-0005-0000-0000-000045030000}"/>
    <cellStyle name="アクセント 2 12" xfId="839" xr:uid="{00000000-0005-0000-0000-000046030000}"/>
    <cellStyle name="アクセント 2 13" xfId="840" xr:uid="{00000000-0005-0000-0000-000047030000}"/>
    <cellStyle name="アクセント 2 14" xfId="841" xr:uid="{00000000-0005-0000-0000-000048030000}"/>
    <cellStyle name="アクセント 2 15" xfId="842" xr:uid="{00000000-0005-0000-0000-000049030000}"/>
    <cellStyle name="アクセント 2 16" xfId="843" xr:uid="{00000000-0005-0000-0000-00004A030000}"/>
    <cellStyle name="アクセント 2 17" xfId="844" xr:uid="{00000000-0005-0000-0000-00004B030000}"/>
    <cellStyle name="アクセント 2 18" xfId="845" xr:uid="{00000000-0005-0000-0000-00004C030000}"/>
    <cellStyle name="アクセント 2 19" xfId="846" xr:uid="{00000000-0005-0000-0000-00004D030000}"/>
    <cellStyle name="アクセント 2 2" xfId="847" xr:uid="{00000000-0005-0000-0000-00004E030000}"/>
    <cellStyle name="アクセント 2 20" xfId="848" xr:uid="{00000000-0005-0000-0000-00004F030000}"/>
    <cellStyle name="アクセント 2 21" xfId="849" xr:uid="{00000000-0005-0000-0000-000050030000}"/>
    <cellStyle name="アクセント 2 22" xfId="850" xr:uid="{00000000-0005-0000-0000-000051030000}"/>
    <cellStyle name="アクセント 2 23" xfId="851" xr:uid="{00000000-0005-0000-0000-000052030000}"/>
    <cellStyle name="アクセント 2 24" xfId="852" xr:uid="{00000000-0005-0000-0000-000053030000}"/>
    <cellStyle name="アクセント 2 25" xfId="853" xr:uid="{00000000-0005-0000-0000-000054030000}"/>
    <cellStyle name="アクセント 2 26" xfId="854" xr:uid="{00000000-0005-0000-0000-000055030000}"/>
    <cellStyle name="アクセント 2 27" xfId="855" xr:uid="{00000000-0005-0000-0000-000056030000}"/>
    <cellStyle name="アクセント 2 28" xfId="856" xr:uid="{00000000-0005-0000-0000-000057030000}"/>
    <cellStyle name="アクセント 2 29" xfId="857" xr:uid="{00000000-0005-0000-0000-000058030000}"/>
    <cellStyle name="アクセント 2 3" xfId="858" xr:uid="{00000000-0005-0000-0000-000059030000}"/>
    <cellStyle name="アクセント 2 30" xfId="859" xr:uid="{00000000-0005-0000-0000-00005A030000}"/>
    <cellStyle name="アクセント 2 31" xfId="860" xr:uid="{00000000-0005-0000-0000-00005B030000}"/>
    <cellStyle name="アクセント 2 32" xfId="861" xr:uid="{00000000-0005-0000-0000-00005C030000}"/>
    <cellStyle name="アクセント 2 33" xfId="862" xr:uid="{00000000-0005-0000-0000-00005D030000}"/>
    <cellStyle name="アクセント 2 34" xfId="863" xr:uid="{00000000-0005-0000-0000-00005E030000}"/>
    <cellStyle name="アクセント 2 35" xfId="864" xr:uid="{00000000-0005-0000-0000-00005F030000}"/>
    <cellStyle name="アクセント 2 36" xfId="865" xr:uid="{00000000-0005-0000-0000-000060030000}"/>
    <cellStyle name="アクセント 2 37" xfId="866" xr:uid="{00000000-0005-0000-0000-000061030000}"/>
    <cellStyle name="アクセント 2 38" xfId="867" xr:uid="{00000000-0005-0000-0000-000062030000}"/>
    <cellStyle name="アクセント 2 39" xfId="868" xr:uid="{00000000-0005-0000-0000-000063030000}"/>
    <cellStyle name="アクセント 2 4" xfId="869" xr:uid="{00000000-0005-0000-0000-000064030000}"/>
    <cellStyle name="アクセント 2 40" xfId="870" xr:uid="{00000000-0005-0000-0000-000065030000}"/>
    <cellStyle name="アクセント 2 41" xfId="871" xr:uid="{00000000-0005-0000-0000-000066030000}"/>
    <cellStyle name="アクセント 2 42" xfId="872" xr:uid="{00000000-0005-0000-0000-000067030000}"/>
    <cellStyle name="アクセント 2 43" xfId="873" xr:uid="{00000000-0005-0000-0000-000068030000}"/>
    <cellStyle name="アクセント 2 44" xfId="874" xr:uid="{00000000-0005-0000-0000-000069030000}"/>
    <cellStyle name="アクセント 2 45" xfId="875" xr:uid="{00000000-0005-0000-0000-00006A030000}"/>
    <cellStyle name="アクセント 2 5" xfId="876" xr:uid="{00000000-0005-0000-0000-00006B030000}"/>
    <cellStyle name="アクセント 2 6" xfId="877" xr:uid="{00000000-0005-0000-0000-00006C030000}"/>
    <cellStyle name="アクセント 2 7" xfId="878" xr:uid="{00000000-0005-0000-0000-00006D030000}"/>
    <cellStyle name="アクセント 2 8" xfId="879" xr:uid="{00000000-0005-0000-0000-00006E030000}"/>
    <cellStyle name="アクセント 2 9" xfId="880" xr:uid="{00000000-0005-0000-0000-00006F030000}"/>
    <cellStyle name="アクセント 3 10" xfId="881" xr:uid="{00000000-0005-0000-0000-000070030000}"/>
    <cellStyle name="アクセント 3 11" xfId="882" xr:uid="{00000000-0005-0000-0000-000071030000}"/>
    <cellStyle name="アクセント 3 12" xfId="883" xr:uid="{00000000-0005-0000-0000-000072030000}"/>
    <cellStyle name="アクセント 3 13" xfId="884" xr:uid="{00000000-0005-0000-0000-000073030000}"/>
    <cellStyle name="アクセント 3 14" xfId="885" xr:uid="{00000000-0005-0000-0000-000074030000}"/>
    <cellStyle name="アクセント 3 15" xfId="886" xr:uid="{00000000-0005-0000-0000-000075030000}"/>
    <cellStyle name="アクセント 3 16" xfId="887" xr:uid="{00000000-0005-0000-0000-000076030000}"/>
    <cellStyle name="アクセント 3 17" xfId="888" xr:uid="{00000000-0005-0000-0000-000077030000}"/>
    <cellStyle name="アクセント 3 18" xfId="889" xr:uid="{00000000-0005-0000-0000-000078030000}"/>
    <cellStyle name="アクセント 3 19" xfId="890" xr:uid="{00000000-0005-0000-0000-000079030000}"/>
    <cellStyle name="アクセント 3 2" xfId="891" xr:uid="{00000000-0005-0000-0000-00007A030000}"/>
    <cellStyle name="アクセント 3 20" xfId="892" xr:uid="{00000000-0005-0000-0000-00007B030000}"/>
    <cellStyle name="アクセント 3 21" xfId="893" xr:uid="{00000000-0005-0000-0000-00007C030000}"/>
    <cellStyle name="アクセント 3 22" xfId="894" xr:uid="{00000000-0005-0000-0000-00007D030000}"/>
    <cellStyle name="アクセント 3 23" xfId="895" xr:uid="{00000000-0005-0000-0000-00007E030000}"/>
    <cellStyle name="アクセント 3 24" xfId="896" xr:uid="{00000000-0005-0000-0000-00007F030000}"/>
    <cellStyle name="アクセント 3 25" xfId="897" xr:uid="{00000000-0005-0000-0000-000080030000}"/>
    <cellStyle name="アクセント 3 26" xfId="898" xr:uid="{00000000-0005-0000-0000-000081030000}"/>
    <cellStyle name="アクセント 3 27" xfId="899" xr:uid="{00000000-0005-0000-0000-000082030000}"/>
    <cellStyle name="アクセント 3 28" xfId="900" xr:uid="{00000000-0005-0000-0000-000083030000}"/>
    <cellStyle name="アクセント 3 29" xfId="901" xr:uid="{00000000-0005-0000-0000-000084030000}"/>
    <cellStyle name="アクセント 3 3" xfId="902" xr:uid="{00000000-0005-0000-0000-000085030000}"/>
    <cellStyle name="アクセント 3 30" xfId="903" xr:uid="{00000000-0005-0000-0000-000086030000}"/>
    <cellStyle name="アクセント 3 31" xfId="904" xr:uid="{00000000-0005-0000-0000-000087030000}"/>
    <cellStyle name="アクセント 3 32" xfId="905" xr:uid="{00000000-0005-0000-0000-000088030000}"/>
    <cellStyle name="アクセント 3 33" xfId="906" xr:uid="{00000000-0005-0000-0000-000089030000}"/>
    <cellStyle name="アクセント 3 34" xfId="907" xr:uid="{00000000-0005-0000-0000-00008A030000}"/>
    <cellStyle name="アクセント 3 35" xfId="908" xr:uid="{00000000-0005-0000-0000-00008B030000}"/>
    <cellStyle name="アクセント 3 36" xfId="909" xr:uid="{00000000-0005-0000-0000-00008C030000}"/>
    <cellStyle name="アクセント 3 37" xfId="910" xr:uid="{00000000-0005-0000-0000-00008D030000}"/>
    <cellStyle name="アクセント 3 38" xfId="911" xr:uid="{00000000-0005-0000-0000-00008E030000}"/>
    <cellStyle name="アクセント 3 39" xfId="912" xr:uid="{00000000-0005-0000-0000-00008F030000}"/>
    <cellStyle name="アクセント 3 4" xfId="913" xr:uid="{00000000-0005-0000-0000-000090030000}"/>
    <cellStyle name="アクセント 3 40" xfId="914" xr:uid="{00000000-0005-0000-0000-000091030000}"/>
    <cellStyle name="アクセント 3 41" xfId="915" xr:uid="{00000000-0005-0000-0000-000092030000}"/>
    <cellStyle name="アクセント 3 42" xfId="916" xr:uid="{00000000-0005-0000-0000-000093030000}"/>
    <cellStyle name="アクセント 3 43" xfId="917" xr:uid="{00000000-0005-0000-0000-000094030000}"/>
    <cellStyle name="アクセント 3 44" xfId="918" xr:uid="{00000000-0005-0000-0000-000095030000}"/>
    <cellStyle name="アクセント 3 45" xfId="919" xr:uid="{00000000-0005-0000-0000-000096030000}"/>
    <cellStyle name="アクセント 3 5" xfId="920" xr:uid="{00000000-0005-0000-0000-000097030000}"/>
    <cellStyle name="アクセント 3 6" xfId="921" xr:uid="{00000000-0005-0000-0000-000098030000}"/>
    <cellStyle name="アクセント 3 7" xfId="922" xr:uid="{00000000-0005-0000-0000-000099030000}"/>
    <cellStyle name="アクセント 3 8" xfId="923" xr:uid="{00000000-0005-0000-0000-00009A030000}"/>
    <cellStyle name="アクセント 3 9" xfId="924" xr:uid="{00000000-0005-0000-0000-00009B030000}"/>
    <cellStyle name="アクセント 4 10" xfId="925" xr:uid="{00000000-0005-0000-0000-00009C030000}"/>
    <cellStyle name="アクセント 4 11" xfId="926" xr:uid="{00000000-0005-0000-0000-00009D030000}"/>
    <cellStyle name="アクセント 4 12" xfId="927" xr:uid="{00000000-0005-0000-0000-00009E030000}"/>
    <cellStyle name="アクセント 4 13" xfId="928" xr:uid="{00000000-0005-0000-0000-00009F030000}"/>
    <cellStyle name="アクセント 4 14" xfId="929" xr:uid="{00000000-0005-0000-0000-0000A0030000}"/>
    <cellStyle name="アクセント 4 15" xfId="930" xr:uid="{00000000-0005-0000-0000-0000A1030000}"/>
    <cellStyle name="アクセント 4 16" xfId="931" xr:uid="{00000000-0005-0000-0000-0000A2030000}"/>
    <cellStyle name="アクセント 4 17" xfId="932" xr:uid="{00000000-0005-0000-0000-0000A3030000}"/>
    <cellStyle name="アクセント 4 18" xfId="933" xr:uid="{00000000-0005-0000-0000-0000A4030000}"/>
    <cellStyle name="アクセント 4 19" xfId="934" xr:uid="{00000000-0005-0000-0000-0000A5030000}"/>
    <cellStyle name="アクセント 4 2" xfId="935" xr:uid="{00000000-0005-0000-0000-0000A6030000}"/>
    <cellStyle name="アクセント 4 20" xfId="936" xr:uid="{00000000-0005-0000-0000-0000A7030000}"/>
    <cellStyle name="アクセント 4 21" xfId="937" xr:uid="{00000000-0005-0000-0000-0000A8030000}"/>
    <cellStyle name="アクセント 4 22" xfId="938" xr:uid="{00000000-0005-0000-0000-0000A9030000}"/>
    <cellStyle name="アクセント 4 23" xfId="939" xr:uid="{00000000-0005-0000-0000-0000AA030000}"/>
    <cellStyle name="アクセント 4 24" xfId="940" xr:uid="{00000000-0005-0000-0000-0000AB030000}"/>
    <cellStyle name="アクセント 4 25" xfId="941" xr:uid="{00000000-0005-0000-0000-0000AC030000}"/>
    <cellStyle name="アクセント 4 26" xfId="942" xr:uid="{00000000-0005-0000-0000-0000AD030000}"/>
    <cellStyle name="アクセント 4 27" xfId="943" xr:uid="{00000000-0005-0000-0000-0000AE030000}"/>
    <cellStyle name="アクセント 4 28" xfId="944" xr:uid="{00000000-0005-0000-0000-0000AF030000}"/>
    <cellStyle name="アクセント 4 29" xfId="945" xr:uid="{00000000-0005-0000-0000-0000B0030000}"/>
    <cellStyle name="アクセント 4 3" xfId="946" xr:uid="{00000000-0005-0000-0000-0000B1030000}"/>
    <cellStyle name="アクセント 4 30" xfId="947" xr:uid="{00000000-0005-0000-0000-0000B2030000}"/>
    <cellStyle name="アクセント 4 31" xfId="948" xr:uid="{00000000-0005-0000-0000-0000B3030000}"/>
    <cellStyle name="アクセント 4 32" xfId="949" xr:uid="{00000000-0005-0000-0000-0000B4030000}"/>
    <cellStyle name="アクセント 4 33" xfId="950" xr:uid="{00000000-0005-0000-0000-0000B5030000}"/>
    <cellStyle name="アクセント 4 34" xfId="951" xr:uid="{00000000-0005-0000-0000-0000B6030000}"/>
    <cellStyle name="アクセント 4 35" xfId="952" xr:uid="{00000000-0005-0000-0000-0000B7030000}"/>
    <cellStyle name="アクセント 4 36" xfId="953" xr:uid="{00000000-0005-0000-0000-0000B8030000}"/>
    <cellStyle name="アクセント 4 37" xfId="954" xr:uid="{00000000-0005-0000-0000-0000B9030000}"/>
    <cellStyle name="アクセント 4 38" xfId="955" xr:uid="{00000000-0005-0000-0000-0000BA030000}"/>
    <cellStyle name="アクセント 4 39" xfId="956" xr:uid="{00000000-0005-0000-0000-0000BB030000}"/>
    <cellStyle name="アクセント 4 4" xfId="957" xr:uid="{00000000-0005-0000-0000-0000BC030000}"/>
    <cellStyle name="アクセント 4 40" xfId="958" xr:uid="{00000000-0005-0000-0000-0000BD030000}"/>
    <cellStyle name="アクセント 4 41" xfId="959" xr:uid="{00000000-0005-0000-0000-0000BE030000}"/>
    <cellStyle name="アクセント 4 42" xfId="960" xr:uid="{00000000-0005-0000-0000-0000BF030000}"/>
    <cellStyle name="アクセント 4 43" xfId="961" xr:uid="{00000000-0005-0000-0000-0000C0030000}"/>
    <cellStyle name="アクセント 4 44" xfId="962" xr:uid="{00000000-0005-0000-0000-0000C1030000}"/>
    <cellStyle name="アクセント 4 45" xfId="963" xr:uid="{00000000-0005-0000-0000-0000C2030000}"/>
    <cellStyle name="アクセント 4 5" xfId="964" xr:uid="{00000000-0005-0000-0000-0000C3030000}"/>
    <cellStyle name="アクセント 4 6" xfId="965" xr:uid="{00000000-0005-0000-0000-0000C4030000}"/>
    <cellStyle name="アクセント 4 7" xfId="966" xr:uid="{00000000-0005-0000-0000-0000C5030000}"/>
    <cellStyle name="アクセント 4 8" xfId="967" xr:uid="{00000000-0005-0000-0000-0000C6030000}"/>
    <cellStyle name="アクセント 4 9" xfId="968" xr:uid="{00000000-0005-0000-0000-0000C7030000}"/>
    <cellStyle name="アクセント 5 10" xfId="969" xr:uid="{00000000-0005-0000-0000-0000C8030000}"/>
    <cellStyle name="アクセント 5 11" xfId="970" xr:uid="{00000000-0005-0000-0000-0000C9030000}"/>
    <cellStyle name="アクセント 5 12" xfId="971" xr:uid="{00000000-0005-0000-0000-0000CA030000}"/>
    <cellStyle name="アクセント 5 13" xfId="972" xr:uid="{00000000-0005-0000-0000-0000CB030000}"/>
    <cellStyle name="アクセント 5 14" xfId="973" xr:uid="{00000000-0005-0000-0000-0000CC030000}"/>
    <cellStyle name="アクセント 5 15" xfId="974" xr:uid="{00000000-0005-0000-0000-0000CD030000}"/>
    <cellStyle name="アクセント 5 16" xfId="975" xr:uid="{00000000-0005-0000-0000-0000CE030000}"/>
    <cellStyle name="アクセント 5 17" xfId="976" xr:uid="{00000000-0005-0000-0000-0000CF030000}"/>
    <cellStyle name="アクセント 5 18" xfId="977" xr:uid="{00000000-0005-0000-0000-0000D0030000}"/>
    <cellStyle name="アクセント 5 19" xfId="978" xr:uid="{00000000-0005-0000-0000-0000D1030000}"/>
    <cellStyle name="アクセント 5 2" xfId="979" xr:uid="{00000000-0005-0000-0000-0000D2030000}"/>
    <cellStyle name="アクセント 5 20" xfId="980" xr:uid="{00000000-0005-0000-0000-0000D3030000}"/>
    <cellStyle name="アクセント 5 21" xfId="981" xr:uid="{00000000-0005-0000-0000-0000D4030000}"/>
    <cellStyle name="アクセント 5 22" xfId="982" xr:uid="{00000000-0005-0000-0000-0000D5030000}"/>
    <cellStyle name="アクセント 5 23" xfId="983" xr:uid="{00000000-0005-0000-0000-0000D6030000}"/>
    <cellStyle name="アクセント 5 24" xfId="984" xr:uid="{00000000-0005-0000-0000-0000D7030000}"/>
    <cellStyle name="アクセント 5 25" xfId="985" xr:uid="{00000000-0005-0000-0000-0000D8030000}"/>
    <cellStyle name="アクセント 5 26" xfId="986" xr:uid="{00000000-0005-0000-0000-0000D9030000}"/>
    <cellStyle name="アクセント 5 27" xfId="987" xr:uid="{00000000-0005-0000-0000-0000DA030000}"/>
    <cellStyle name="アクセント 5 28" xfId="988" xr:uid="{00000000-0005-0000-0000-0000DB030000}"/>
    <cellStyle name="アクセント 5 29" xfId="989" xr:uid="{00000000-0005-0000-0000-0000DC030000}"/>
    <cellStyle name="アクセント 5 3" xfId="990" xr:uid="{00000000-0005-0000-0000-0000DD030000}"/>
    <cellStyle name="アクセント 5 30" xfId="991" xr:uid="{00000000-0005-0000-0000-0000DE030000}"/>
    <cellStyle name="アクセント 5 31" xfId="992" xr:uid="{00000000-0005-0000-0000-0000DF030000}"/>
    <cellStyle name="アクセント 5 32" xfId="993" xr:uid="{00000000-0005-0000-0000-0000E0030000}"/>
    <cellStyle name="アクセント 5 33" xfId="994" xr:uid="{00000000-0005-0000-0000-0000E1030000}"/>
    <cellStyle name="アクセント 5 34" xfId="995" xr:uid="{00000000-0005-0000-0000-0000E2030000}"/>
    <cellStyle name="アクセント 5 35" xfId="996" xr:uid="{00000000-0005-0000-0000-0000E3030000}"/>
    <cellStyle name="アクセント 5 36" xfId="997" xr:uid="{00000000-0005-0000-0000-0000E4030000}"/>
    <cellStyle name="アクセント 5 37" xfId="998" xr:uid="{00000000-0005-0000-0000-0000E5030000}"/>
    <cellStyle name="アクセント 5 38" xfId="999" xr:uid="{00000000-0005-0000-0000-0000E6030000}"/>
    <cellStyle name="アクセント 5 39" xfId="1000" xr:uid="{00000000-0005-0000-0000-0000E7030000}"/>
    <cellStyle name="アクセント 5 4" xfId="1001" xr:uid="{00000000-0005-0000-0000-0000E8030000}"/>
    <cellStyle name="アクセント 5 40" xfId="1002" xr:uid="{00000000-0005-0000-0000-0000E9030000}"/>
    <cellStyle name="アクセント 5 41" xfId="1003" xr:uid="{00000000-0005-0000-0000-0000EA030000}"/>
    <cellStyle name="アクセント 5 42" xfId="1004" xr:uid="{00000000-0005-0000-0000-0000EB030000}"/>
    <cellStyle name="アクセント 5 43" xfId="1005" xr:uid="{00000000-0005-0000-0000-0000EC030000}"/>
    <cellStyle name="アクセント 5 44" xfId="1006" xr:uid="{00000000-0005-0000-0000-0000ED030000}"/>
    <cellStyle name="アクセント 5 45" xfId="1007" xr:uid="{00000000-0005-0000-0000-0000EE030000}"/>
    <cellStyle name="アクセント 5 5" xfId="1008" xr:uid="{00000000-0005-0000-0000-0000EF030000}"/>
    <cellStyle name="アクセント 5 6" xfId="1009" xr:uid="{00000000-0005-0000-0000-0000F0030000}"/>
    <cellStyle name="アクセント 5 7" xfId="1010" xr:uid="{00000000-0005-0000-0000-0000F1030000}"/>
    <cellStyle name="アクセント 5 8" xfId="1011" xr:uid="{00000000-0005-0000-0000-0000F2030000}"/>
    <cellStyle name="アクセント 5 9" xfId="1012" xr:uid="{00000000-0005-0000-0000-0000F3030000}"/>
    <cellStyle name="アクセント 6 10" xfId="1013" xr:uid="{00000000-0005-0000-0000-0000F4030000}"/>
    <cellStyle name="アクセント 6 11" xfId="1014" xr:uid="{00000000-0005-0000-0000-0000F5030000}"/>
    <cellStyle name="アクセント 6 12" xfId="1015" xr:uid="{00000000-0005-0000-0000-0000F6030000}"/>
    <cellStyle name="アクセント 6 13" xfId="1016" xr:uid="{00000000-0005-0000-0000-0000F7030000}"/>
    <cellStyle name="アクセント 6 14" xfId="1017" xr:uid="{00000000-0005-0000-0000-0000F8030000}"/>
    <cellStyle name="アクセント 6 15" xfId="1018" xr:uid="{00000000-0005-0000-0000-0000F9030000}"/>
    <cellStyle name="アクセント 6 16" xfId="1019" xr:uid="{00000000-0005-0000-0000-0000FA030000}"/>
    <cellStyle name="アクセント 6 17" xfId="1020" xr:uid="{00000000-0005-0000-0000-0000FB030000}"/>
    <cellStyle name="アクセント 6 18" xfId="1021" xr:uid="{00000000-0005-0000-0000-0000FC030000}"/>
    <cellStyle name="アクセント 6 19" xfId="1022" xr:uid="{00000000-0005-0000-0000-0000FD030000}"/>
    <cellStyle name="アクセント 6 2" xfId="1023" xr:uid="{00000000-0005-0000-0000-0000FE030000}"/>
    <cellStyle name="アクセント 6 20" xfId="1024" xr:uid="{00000000-0005-0000-0000-0000FF030000}"/>
    <cellStyle name="アクセント 6 21" xfId="1025" xr:uid="{00000000-0005-0000-0000-000000040000}"/>
    <cellStyle name="アクセント 6 22" xfId="1026" xr:uid="{00000000-0005-0000-0000-000001040000}"/>
    <cellStyle name="アクセント 6 23" xfId="1027" xr:uid="{00000000-0005-0000-0000-000002040000}"/>
    <cellStyle name="アクセント 6 24" xfId="1028" xr:uid="{00000000-0005-0000-0000-000003040000}"/>
    <cellStyle name="アクセント 6 25" xfId="1029" xr:uid="{00000000-0005-0000-0000-000004040000}"/>
    <cellStyle name="アクセント 6 26" xfId="1030" xr:uid="{00000000-0005-0000-0000-000005040000}"/>
    <cellStyle name="アクセント 6 27" xfId="1031" xr:uid="{00000000-0005-0000-0000-000006040000}"/>
    <cellStyle name="アクセント 6 28" xfId="1032" xr:uid="{00000000-0005-0000-0000-000007040000}"/>
    <cellStyle name="アクセント 6 29" xfId="1033" xr:uid="{00000000-0005-0000-0000-000008040000}"/>
    <cellStyle name="アクセント 6 3" xfId="1034" xr:uid="{00000000-0005-0000-0000-000009040000}"/>
    <cellStyle name="アクセント 6 30" xfId="1035" xr:uid="{00000000-0005-0000-0000-00000A040000}"/>
    <cellStyle name="アクセント 6 31" xfId="1036" xr:uid="{00000000-0005-0000-0000-00000B040000}"/>
    <cellStyle name="アクセント 6 32" xfId="1037" xr:uid="{00000000-0005-0000-0000-00000C040000}"/>
    <cellStyle name="アクセント 6 33" xfId="1038" xr:uid="{00000000-0005-0000-0000-00000D040000}"/>
    <cellStyle name="アクセント 6 34" xfId="1039" xr:uid="{00000000-0005-0000-0000-00000E040000}"/>
    <cellStyle name="アクセント 6 35" xfId="1040" xr:uid="{00000000-0005-0000-0000-00000F040000}"/>
    <cellStyle name="アクセント 6 36" xfId="1041" xr:uid="{00000000-0005-0000-0000-000010040000}"/>
    <cellStyle name="アクセント 6 37" xfId="1042" xr:uid="{00000000-0005-0000-0000-000011040000}"/>
    <cellStyle name="アクセント 6 38" xfId="1043" xr:uid="{00000000-0005-0000-0000-000012040000}"/>
    <cellStyle name="アクセント 6 39" xfId="1044" xr:uid="{00000000-0005-0000-0000-000013040000}"/>
    <cellStyle name="アクセント 6 4" xfId="1045" xr:uid="{00000000-0005-0000-0000-000014040000}"/>
    <cellStyle name="アクセント 6 40" xfId="1046" xr:uid="{00000000-0005-0000-0000-000015040000}"/>
    <cellStyle name="アクセント 6 41" xfId="1047" xr:uid="{00000000-0005-0000-0000-000016040000}"/>
    <cellStyle name="アクセント 6 42" xfId="1048" xr:uid="{00000000-0005-0000-0000-000017040000}"/>
    <cellStyle name="アクセント 6 43" xfId="1049" xr:uid="{00000000-0005-0000-0000-000018040000}"/>
    <cellStyle name="アクセント 6 44" xfId="1050" xr:uid="{00000000-0005-0000-0000-000019040000}"/>
    <cellStyle name="アクセント 6 45" xfId="1051" xr:uid="{00000000-0005-0000-0000-00001A040000}"/>
    <cellStyle name="アクセント 6 5" xfId="1052" xr:uid="{00000000-0005-0000-0000-00001B040000}"/>
    <cellStyle name="アクセント 6 6" xfId="1053" xr:uid="{00000000-0005-0000-0000-00001C040000}"/>
    <cellStyle name="アクセント 6 7" xfId="1054" xr:uid="{00000000-0005-0000-0000-00001D040000}"/>
    <cellStyle name="アクセント 6 8" xfId="1055" xr:uid="{00000000-0005-0000-0000-00001E040000}"/>
    <cellStyle name="アクセント 6 9" xfId="1056" xr:uid="{00000000-0005-0000-0000-00001F040000}"/>
    <cellStyle name="タイトル 10" xfId="1057" xr:uid="{00000000-0005-0000-0000-000020040000}"/>
    <cellStyle name="タイトル 11" xfId="1058" xr:uid="{00000000-0005-0000-0000-000021040000}"/>
    <cellStyle name="タイトル 12" xfId="1059" xr:uid="{00000000-0005-0000-0000-000022040000}"/>
    <cellStyle name="タイトル 13" xfId="1060" xr:uid="{00000000-0005-0000-0000-000023040000}"/>
    <cellStyle name="タイトル 14" xfId="1061" xr:uid="{00000000-0005-0000-0000-000024040000}"/>
    <cellStyle name="タイトル 15" xfId="1062" xr:uid="{00000000-0005-0000-0000-000025040000}"/>
    <cellStyle name="タイトル 16" xfId="1063" xr:uid="{00000000-0005-0000-0000-000026040000}"/>
    <cellStyle name="タイトル 17" xfId="1064" xr:uid="{00000000-0005-0000-0000-000027040000}"/>
    <cellStyle name="タイトル 18" xfId="1065" xr:uid="{00000000-0005-0000-0000-000028040000}"/>
    <cellStyle name="タイトル 19" xfId="1066" xr:uid="{00000000-0005-0000-0000-000029040000}"/>
    <cellStyle name="タイトル 2" xfId="1067" xr:uid="{00000000-0005-0000-0000-00002A040000}"/>
    <cellStyle name="タイトル 20" xfId="1068" xr:uid="{00000000-0005-0000-0000-00002B040000}"/>
    <cellStyle name="タイトル 21" xfId="1069" xr:uid="{00000000-0005-0000-0000-00002C040000}"/>
    <cellStyle name="タイトル 22" xfId="1070" xr:uid="{00000000-0005-0000-0000-00002D040000}"/>
    <cellStyle name="タイトル 23" xfId="1071" xr:uid="{00000000-0005-0000-0000-00002E040000}"/>
    <cellStyle name="タイトル 24" xfId="1072" xr:uid="{00000000-0005-0000-0000-00002F040000}"/>
    <cellStyle name="タイトル 25" xfId="1073" xr:uid="{00000000-0005-0000-0000-000030040000}"/>
    <cellStyle name="タイトル 26" xfId="1074" xr:uid="{00000000-0005-0000-0000-000031040000}"/>
    <cellStyle name="タイトル 27" xfId="1075" xr:uid="{00000000-0005-0000-0000-000032040000}"/>
    <cellStyle name="タイトル 28" xfId="1076" xr:uid="{00000000-0005-0000-0000-000033040000}"/>
    <cellStyle name="タイトル 29" xfId="1077" xr:uid="{00000000-0005-0000-0000-000034040000}"/>
    <cellStyle name="タイトル 3" xfId="1078" xr:uid="{00000000-0005-0000-0000-000035040000}"/>
    <cellStyle name="タイトル 30" xfId="1079" xr:uid="{00000000-0005-0000-0000-000036040000}"/>
    <cellStyle name="タイトル 31" xfId="1080" xr:uid="{00000000-0005-0000-0000-000037040000}"/>
    <cellStyle name="タイトル 32" xfId="1081" xr:uid="{00000000-0005-0000-0000-000038040000}"/>
    <cellStyle name="タイトル 33" xfId="1082" xr:uid="{00000000-0005-0000-0000-000039040000}"/>
    <cellStyle name="タイトル 34" xfId="1083" xr:uid="{00000000-0005-0000-0000-00003A040000}"/>
    <cellStyle name="タイトル 35" xfId="1084" xr:uid="{00000000-0005-0000-0000-00003B040000}"/>
    <cellStyle name="タイトル 36" xfId="1085" xr:uid="{00000000-0005-0000-0000-00003C040000}"/>
    <cellStyle name="タイトル 37" xfId="1086" xr:uid="{00000000-0005-0000-0000-00003D040000}"/>
    <cellStyle name="タイトル 38" xfId="1087" xr:uid="{00000000-0005-0000-0000-00003E040000}"/>
    <cellStyle name="タイトル 39" xfId="1088" xr:uid="{00000000-0005-0000-0000-00003F040000}"/>
    <cellStyle name="タイトル 4" xfId="1089" xr:uid="{00000000-0005-0000-0000-000040040000}"/>
    <cellStyle name="タイトル 40" xfId="1090" xr:uid="{00000000-0005-0000-0000-000041040000}"/>
    <cellStyle name="タイトル 41" xfId="1091" xr:uid="{00000000-0005-0000-0000-000042040000}"/>
    <cellStyle name="タイトル 42" xfId="1092" xr:uid="{00000000-0005-0000-0000-000043040000}"/>
    <cellStyle name="タイトル 43" xfId="1093" xr:uid="{00000000-0005-0000-0000-000044040000}"/>
    <cellStyle name="タイトル 44" xfId="1094" xr:uid="{00000000-0005-0000-0000-000045040000}"/>
    <cellStyle name="タイトル 45" xfId="1095" xr:uid="{00000000-0005-0000-0000-000046040000}"/>
    <cellStyle name="タイトル 5" xfId="1096" xr:uid="{00000000-0005-0000-0000-000047040000}"/>
    <cellStyle name="タイトル 6" xfId="1097" xr:uid="{00000000-0005-0000-0000-000048040000}"/>
    <cellStyle name="タイトル 7" xfId="1098" xr:uid="{00000000-0005-0000-0000-000049040000}"/>
    <cellStyle name="タイトル 8" xfId="1099" xr:uid="{00000000-0005-0000-0000-00004A040000}"/>
    <cellStyle name="タイトル 9" xfId="1100" xr:uid="{00000000-0005-0000-0000-00004B040000}"/>
    <cellStyle name="チェック セル 10" xfId="1101" xr:uid="{00000000-0005-0000-0000-00004C040000}"/>
    <cellStyle name="チェック セル 11" xfId="1102" xr:uid="{00000000-0005-0000-0000-00004D040000}"/>
    <cellStyle name="チェック セル 12" xfId="1103" xr:uid="{00000000-0005-0000-0000-00004E040000}"/>
    <cellStyle name="チェック セル 13" xfId="1104" xr:uid="{00000000-0005-0000-0000-00004F040000}"/>
    <cellStyle name="チェック セル 14" xfId="1105" xr:uid="{00000000-0005-0000-0000-000050040000}"/>
    <cellStyle name="チェック セル 15" xfId="1106" xr:uid="{00000000-0005-0000-0000-000051040000}"/>
    <cellStyle name="チェック セル 16" xfId="1107" xr:uid="{00000000-0005-0000-0000-000052040000}"/>
    <cellStyle name="チェック セル 17" xfId="1108" xr:uid="{00000000-0005-0000-0000-000053040000}"/>
    <cellStyle name="チェック セル 18" xfId="1109" xr:uid="{00000000-0005-0000-0000-000054040000}"/>
    <cellStyle name="チェック セル 19" xfId="1110" xr:uid="{00000000-0005-0000-0000-000055040000}"/>
    <cellStyle name="チェック セル 2" xfId="1111" xr:uid="{00000000-0005-0000-0000-000056040000}"/>
    <cellStyle name="チェック セル 20" xfId="1112" xr:uid="{00000000-0005-0000-0000-000057040000}"/>
    <cellStyle name="チェック セル 21" xfId="1113" xr:uid="{00000000-0005-0000-0000-000058040000}"/>
    <cellStyle name="チェック セル 22" xfId="1114" xr:uid="{00000000-0005-0000-0000-000059040000}"/>
    <cellStyle name="チェック セル 23" xfId="1115" xr:uid="{00000000-0005-0000-0000-00005A040000}"/>
    <cellStyle name="チェック セル 24" xfId="1116" xr:uid="{00000000-0005-0000-0000-00005B040000}"/>
    <cellStyle name="チェック セル 25" xfId="1117" xr:uid="{00000000-0005-0000-0000-00005C040000}"/>
    <cellStyle name="チェック セル 26" xfId="1118" xr:uid="{00000000-0005-0000-0000-00005D040000}"/>
    <cellStyle name="チェック セル 27" xfId="1119" xr:uid="{00000000-0005-0000-0000-00005E040000}"/>
    <cellStyle name="チェック セル 28" xfId="1120" xr:uid="{00000000-0005-0000-0000-00005F040000}"/>
    <cellStyle name="チェック セル 29" xfId="1121" xr:uid="{00000000-0005-0000-0000-000060040000}"/>
    <cellStyle name="チェック セル 3" xfId="1122" xr:uid="{00000000-0005-0000-0000-000061040000}"/>
    <cellStyle name="チェック セル 30" xfId="1123" xr:uid="{00000000-0005-0000-0000-000062040000}"/>
    <cellStyle name="チェック セル 31" xfId="1124" xr:uid="{00000000-0005-0000-0000-000063040000}"/>
    <cellStyle name="チェック セル 32" xfId="1125" xr:uid="{00000000-0005-0000-0000-000064040000}"/>
    <cellStyle name="チェック セル 33" xfId="1126" xr:uid="{00000000-0005-0000-0000-000065040000}"/>
    <cellStyle name="チェック セル 34" xfId="1127" xr:uid="{00000000-0005-0000-0000-000066040000}"/>
    <cellStyle name="チェック セル 35" xfId="1128" xr:uid="{00000000-0005-0000-0000-000067040000}"/>
    <cellStyle name="チェック セル 36" xfId="1129" xr:uid="{00000000-0005-0000-0000-000068040000}"/>
    <cellStyle name="チェック セル 37" xfId="1130" xr:uid="{00000000-0005-0000-0000-000069040000}"/>
    <cellStyle name="チェック セル 38" xfId="1131" xr:uid="{00000000-0005-0000-0000-00006A040000}"/>
    <cellStyle name="チェック セル 39" xfId="1132" xr:uid="{00000000-0005-0000-0000-00006B040000}"/>
    <cellStyle name="チェック セル 4" xfId="1133" xr:uid="{00000000-0005-0000-0000-00006C040000}"/>
    <cellStyle name="チェック セル 40" xfId="1134" xr:uid="{00000000-0005-0000-0000-00006D040000}"/>
    <cellStyle name="チェック セル 41" xfId="1135" xr:uid="{00000000-0005-0000-0000-00006E040000}"/>
    <cellStyle name="チェック セル 42" xfId="1136" xr:uid="{00000000-0005-0000-0000-00006F040000}"/>
    <cellStyle name="チェック セル 43" xfId="1137" xr:uid="{00000000-0005-0000-0000-000070040000}"/>
    <cellStyle name="チェック セル 44" xfId="1138" xr:uid="{00000000-0005-0000-0000-000071040000}"/>
    <cellStyle name="チェック セル 45" xfId="1139" xr:uid="{00000000-0005-0000-0000-000072040000}"/>
    <cellStyle name="チェック セル 5" xfId="1140" xr:uid="{00000000-0005-0000-0000-000073040000}"/>
    <cellStyle name="チェック セル 6" xfId="1141" xr:uid="{00000000-0005-0000-0000-000074040000}"/>
    <cellStyle name="チェック セル 7" xfId="1142" xr:uid="{00000000-0005-0000-0000-000075040000}"/>
    <cellStyle name="チェック セル 8" xfId="1143" xr:uid="{00000000-0005-0000-0000-000076040000}"/>
    <cellStyle name="チェック セル 9" xfId="1144" xr:uid="{00000000-0005-0000-0000-000077040000}"/>
    <cellStyle name="どちらでもない 10" xfId="1145" xr:uid="{00000000-0005-0000-0000-000078040000}"/>
    <cellStyle name="どちらでもない 11" xfId="1146" xr:uid="{00000000-0005-0000-0000-000079040000}"/>
    <cellStyle name="どちらでもない 12" xfId="1147" xr:uid="{00000000-0005-0000-0000-00007A040000}"/>
    <cellStyle name="どちらでもない 13" xfId="1148" xr:uid="{00000000-0005-0000-0000-00007B040000}"/>
    <cellStyle name="どちらでもない 14" xfId="1149" xr:uid="{00000000-0005-0000-0000-00007C040000}"/>
    <cellStyle name="どちらでもない 15" xfId="1150" xr:uid="{00000000-0005-0000-0000-00007D040000}"/>
    <cellStyle name="どちらでもない 16" xfId="1151" xr:uid="{00000000-0005-0000-0000-00007E040000}"/>
    <cellStyle name="どちらでもない 17" xfId="1152" xr:uid="{00000000-0005-0000-0000-00007F040000}"/>
    <cellStyle name="どちらでもない 18" xfId="1153" xr:uid="{00000000-0005-0000-0000-000080040000}"/>
    <cellStyle name="どちらでもない 19" xfId="1154" xr:uid="{00000000-0005-0000-0000-000081040000}"/>
    <cellStyle name="どちらでもない 2" xfId="1155" xr:uid="{00000000-0005-0000-0000-000082040000}"/>
    <cellStyle name="どちらでもない 20" xfId="1156" xr:uid="{00000000-0005-0000-0000-000083040000}"/>
    <cellStyle name="どちらでもない 21" xfId="1157" xr:uid="{00000000-0005-0000-0000-000084040000}"/>
    <cellStyle name="どちらでもない 22" xfId="1158" xr:uid="{00000000-0005-0000-0000-000085040000}"/>
    <cellStyle name="どちらでもない 23" xfId="1159" xr:uid="{00000000-0005-0000-0000-000086040000}"/>
    <cellStyle name="どちらでもない 24" xfId="1160" xr:uid="{00000000-0005-0000-0000-000087040000}"/>
    <cellStyle name="どちらでもない 25" xfId="1161" xr:uid="{00000000-0005-0000-0000-000088040000}"/>
    <cellStyle name="どちらでもない 26" xfId="1162" xr:uid="{00000000-0005-0000-0000-000089040000}"/>
    <cellStyle name="どちらでもない 27" xfId="1163" xr:uid="{00000000-0005-0000-0000-00008A040000}"/>
    <cellStyle name="どちらでもない 28" xfId="1164" xr:uid="{00000000-0005-0000-0000-00008B040000}"/>
    <cellStyle name="どちらでもない 29" xfId="1165" xr:uid="{00000000-0005-0000-0000-00008C040000}"/>
    <cellStyle name="どちらでもない 3" xfId="1166" xr:uid="{00000000-0005-0000-0000-00008D040000}"/>
    <cellStyle name="どちらでもない 30" xfId="1167" xr:uid="{00000000-0005-0000-0000-00008E040000}"/>
    <cellStyle name="どちらでもない 31" xfId="1168" xr:uid="{00000000-0005-0000-0000-00008F040000}"/>
    <cellStyle name="どちらでもない 32" xfId="1169" xr:uid="{00000000-0005-0000-0000-000090040000}"/>
    <cellStyle name="どちらでもない 33" xfId="1170" xr:uid="{00000000-0005-0000-0000-000091040000}"/>
    <cellStyle name="どちらでもない 34" xfId="1171" xr:uid="{00000000-0005-0000-0000-000092040000}"/>
    <cellStyle name="どちらでもない 35" xfId="1172" xr:uid="{00000000-0005-0000-0000-000093040000}"/>
    <cellStyle name="どちらでもない 36" xfId="1173" xr:uid="{00000000-0005-0000-0000-000094040000}"/>
    <cellStyle name="どちらでもない 37" xfId="1174" xr:uid="{00000000-0005-0000-0000-000095040000}"/>
    <cellStyle name="どちらでもない 38" xfId="1175" xr:uid="{00000000-0005-0000-0000-000096040000}"/>
    <cellStyle name="どちらでもない 39" xfId="1176" xr:uid="{00000000-0005-0000-0000-000097040000}"/>
    <cellStyle name="どちらでもない 4" xfId="1177" xr:uid="{00000000-0005-0000-0000-000098040000}"/>
    <cellStyle name="どちらでもない 40" xfId="1178" xr:uid="{00000000-0005-0000-0000-000099040000}"/>
    <cellStyle name="どちらでもない 41" xfId="1179" xr:uid="{00000000-0005-0000-0000-00009A040000}"/>
    <cellStyle name="どちらでもない 42" xfId="1180" xr:uid="{00000000-0005-0000-0000-00009B040000}"/>
    <cellStyle name="どちらでもない 43" xfId="1181" xr:uid="{00000000-0005-0000-0000-00009C040000}"/>
    <cellStyle name="どちらでもない 44" xfId="1182" xr:uid="{00000000-0005-0000-0000-00009D040000}"/>
    <cellStyle name="どちらでもない 45" xfId="1183" xr:uid="{00000000-0005-0000-0000-00009E040000}"/>
    <cellStyle name="どちらでもない 5" xfId="1184" xr:uid="{00000000-0005-0000-0000-00009F040000}"/>
    <cellStyle name="どちらでもない 6" xfId="1185" xr:uid="{00000000-0005-0000-0000-0000A0040000}"/>
    <cellStyle name="どちらでもない 7" xfId="1186" xr:uid="{00000000-0005-0000-0000-0000A1040000}"/>
    <cellStyle name="どちらでもない 8" xfId="1187" xr:uid="{00000000-0005-0000-0000-0000A2040000}"/>
    <cellStyle name="どちらでもない 9" xfId="1188" xr:uid="{00000000-0005-0000-0000-0000A3040000}"/>
    <cellStyle name="メモ 10" xfId="1189" xr:uid="{00000000-0005-0000-0000-0000A4040000}"/>
    <cellStyle name="メモ 11" xfId="1190" xr:uid="{00000000-0005-0000-0000-0000A5040000}"/>
    <cellStyle name="メモ 12" xfId="1191" xr:uid="{00000000-0005-0000-0000-0000A6040000}"/>
    <cellStyle name="メモ 13" xfId="1192" xr:uid="{00000000-0005-0000-0000-0000A7040000}"/>
    <cellStyle name="メモ 14" xfId="1193" xr:uid="{00000000-0005-0000-0000-0000A8040000}"/>
    <cellStyle name="メモ 15" xfId="1194" xr:uid="{00000000-0005-0000-0000-0000A9040000}"/>
    <cellStyle name="メモ 16" xfId="1195" xr:uid="{00000000-0005-0000-0000-0000AA040000}"/>
    <cellStyle name="メモ 17" xfId="1196" xr:uid="{00000000-0005-0000-0000-0000AB040000}"/>
    <cellStyle name="メモ 18" xfId="1197" xr:uid="{00000000-0005-0000-0000-0000AC040000}"/>
    <cellStyle name="メモ 19" xfId="1198" xr:uid="{00000000-0005-0000-0000-0000AD040000}"/>
    <cellStyle name="メモ 2" xfId="1199" xr:uid="{00000000-0005-0000-0000-0000AE040000}"/>
    <cellStyle name="メモ 20" xfId="1200" xr:uid="{00000000-0005-0000-0000-0000AF040000}"/>
    <cellStyle name="メモ 21" xfId="1201" xr:uid="{00000000-0005-0000-0000-0000B0040000}"/>
    <cellStyle name="メモ 22" xfId="1202" xr:uid="{00000000-0005-0000-0000-0000B1040000}"/>
    <cellStyle name="メモ 23" xfId="1203" xr:uid="{00000000-0005-0000-0000-0000B2040000}"/>
    <cellStyle name="メモ 24" xfId="1204" xr:uid="{00000000-0005-0000-0000-0000B3040000}"/>
    <cellStyle name="メモ 25" xfId="1205" xr:uid="{00000000-0005-0000-0000-0000B4040000}"/>
    <cellStyle name="メモ 26" xfId="1206" xr:uid="{00000000-0005-0000-0000-0000B5040000}"/>
    <cellStyle name="メモ 27" xfId="1207" xr:uid="{00000000-0005-0000-0000-0000B6040000}"/>
    <cellStyle name="メモ 28" xfId="1208" xr:uid="{00000000-0005-0000-0000-0000B7040000}"/>
    <cellStyle name="メモ 29" xfId="1209" xr:uid="{00000000-0005-0000-0000-0000B8040000}"/>
    <cellStyle name="メモ 3" xfId="1210" xr:uid="{00000000-0005-0000-0000-0000B9040000}"/>
    <cellStyle name="メモ 30" xfId="1211" xr:uid="{00000000-0005-0000-0000-0000BA040000}"/>
    <cellStyle name="メモ 31" xfId="1212" xr:uid="{00000000-0005-0000-0000-0000BB040000}"/>
    <cellStyle name="メモ 32" xfId="1213" xr:uid="{00000000-0005-0000-0000-0000BC040000}"/>
    <cellStyle name="メモ 33" xfId="1214" xr:uid="{00000000-0005-0000-0000-0000BD040000}"/>
    <cellStyle name="メモ 34" xfId="1215" xr:uid="{00000000-0005-0000-0000-0000BE040000}"/>
    <cellStyle name="メモ 35" xfId="1216" xr:uid="{00000000-0005-0000-0000-0000BF040000}"/>
    <cellStyle name="メモ 36" xfId="1217" xr:uid="{00000000-0005-0000-0000-0000C0040000}"/>
    <cellStyle name="メモ 37" xfId="1218" xr:uid="{00000000-0005-0000-0000-0000C1040000}"/>
    <cellStyle name="メモ 38" xfId="1219" xr:uid="{00000000-0005-0000-0000-0000C2040000}"/>
    <cellStyle name="メモ 39" xfId="1220" xr:uid="{00000000-0005-0000-0000-0000C3040000}"/>
    <cellStyle name="メモ 4" xfId="1221" xr:uid="{00000000-0005-0000-0000-0000C4040000}"/>
    <cellStyle name="メモ 40" xfId="1222" xr:uid="{00000000-0005-0000-0000-0000C5040000}"/>
    <cellStyle name="メモ 41" xfId="1223" xr:uid="{00000000-0005-0000-0000-0000C6040000}"/>
    <cellStyle name="メモ 42" xfId="1224" xr:uid="{00000000-0005-0000-0000-0000C7040000}"/>
    <cellStyle name="メモ 43" xfId="1225" xr:uid="{00000000-0005-0000-0000-0000C8040000}"/>
    <cellStyle name="メモ 44" xfId="1226" xr:uid="{00000000-0005-0000-0000-0000C9040000}"/>
    <cellStyle name="メモ 45" xfId="1227" xr:uid="{00000000-0005-0000-0000-0000CA040000}"/>
    <cellStyle name="メモ 5" xfId="1228" xr:uid="{00000000-0005-0000-0000-0000CB040000}"/>
    <cellStyle name="メモ 6" xfId="1229" xr:uid="{00000000-0005-0000-0000-0000CC040000}"/>
    <cellStyle name="メモ 7" xfId="1230" xr:uid="{00000000-0005-0000-0000-0000CD040000}"/>
    <cellStyle name="メモ 8" xfId="1231" xr:uid="{00000000-0005-0000-0000-0000CE040000}"/>
    <cellStyle name="メモ 9" xfId="1232" xr:uid="{00000000-0005-0000-0000-0000CF040000}"/>
    <cellStyle name="リンク セル 10" xfId="1233" xr:uid="{00000000-0005-0000-0000-0000D0040000}"/>
    <cellStyle name="リンク セル 11" xfId="1234" xr:uid="{00000000-0005-0000-0000-0000D1040000}"/>
    <cellStyle name="リンク セル 12" xfId="1235" xr:uid="{00000000-0005-0000-0000-0000D2040000}"/>
    <cellStyle name="リンク セル 13" xfId="1236" xr:uid="{00000000-0005-0000-0000-0000D3040000}"/>
    <cellStyle name="リンク セル 14" xfId="1237" xr:uid="{00000000-0005-0000-0000-0000D4040000}"/>
    <cellStyle name="リンク セル 15" xfId="1238" xr:uid="{00000000-0005-0000-0000-0000D5040000}"/>
    <cellStyle name="リンク セル 16" xfId="1239" xr:uid="{00000000-0005-0000-0000-0000D6040000}"/>
    <cellStyle name="リンク セル 17" xfId="1240" xr:uid="{00000000-0005-0000-0000-0000D7040000}"/>
    <cellStyle name="リンク セル 18" xfId="1241" xr:uid="{00000000-0005-0000-0000-0000D8040000}"/>
    <cellStyle name="リンク セル 19" xfId="1242" xr:uid="{00000000-0005-0000-0000-0000D9040000}"/>
    <cellStyle name="リンク セル 2" xfId="1243" xr:uid="{00000000-0005-0000-0000-0000DA040000}"/>
    <cellStyle name="リンク セル 20" xfId="1244" xr:uid="{00000000-0005-0000-0000-0000DB040000}"/>
    <cellStyle name="リンク セル 21" xfId="1245" xr:uid="{00000000-0005-0000-0000-0000DC040000}"/>
    <cellStyle name="リンク セル 22" xfId="1246" xr:uid="{00000000-0005-0000-0000-0000DD040000}"/>
    <cellStyle name="リンク セル 23" xfId="1247" xr:uid="{00000000-0005-0000-0000-0000DE040000}"/>
    <cellStyle name="リンク セル 24" xfId="1248" xr:uid="{00000000-0005-0000-0000-0000DF040000}"/>
    <cellStyle name="リンク セル 25" xfId="1249" xr:uid="{00000000-0005-0000-0000-0000E0040000}"/>
    <cellStyle name="リンク セル 26" xfId="1250" xr:uid="{00000000-0005-0000-0000-0000E1040000}"/>
    <cellStyle name="リンク セル 27" xfId="1251" xr:uid="{00000000-0005-0000-0000-0000E2040000}"/>
    <cellStyle name="リンク セル 28" xfId="1252" xr:uid="{00000000-0005-0000-0000-0000E3040000}"/>
    <cellStyle name="リンク セル 29" xfId="1253" xr:uid="{00000000-0005-0000-0000-0000E4040000}"/>
    <cellStyle name="リンク セル 3" xfId="1254" xr:uid="{00000000-0005-0000-0000-0000E5040000}"/>
    <cellStyle name="リンク セル 30" xfId="1255" xr:uid="{00000000-0005-0000-0000-0000E6040000}"/>
    <cellStyle name="リンク セル 31" xfId="1256" xr:uid="{00000000-0005-0000-0000-0000E7040000}"/>
    <cellStyle name="リンク セル 32" xfId="1257" xr:uid="{00000000-0005-0000-0000-0000E8040000}"/>
    <cellStyle name="リンク セル 33" xfId="1258" xr:uid="{00000000-0005-0000-0000-0000E9040000}"/>
    <cellStyle name="リンク セル 34" xfId="1259" xr:uid="{00000000-0005-0000-0000-0000EA040000}"/>
    <cellStyle name="リンク セル 35" xfId="1260" xr:uid="{00000000-0005-0000-0000-0000EB040000}"/>
    <cellStyle name="リンク セル 36" xfId="1261" xr:uid="{00000000-0005-0000-0000-0000EC040000}"/>
    <cellStyle name="リンク セル 37" xfId="1262" xr:uid="{00000000-0005-0000-0000-0000ED040000}"/>
    <cellStyle name="リンク セル 38" xfId="1263" xr:uid="{00000000-0005-0000-0000-0000EE040000}"/>
    <cellStyle name="リンク セル 39" xfId="1264" xr:uid="{00000000-0005-0000-0000-0000EF040000}"/>
    <cellStyle name="リンク セル 4" xfId="1265" xr:uid="{00000000-0005-0000-0000-0000F0040000}"/>
    <cellStyle name="リンク セル 40" xfId="1266" xr:uid="{00000000-0005-0000-0000-0000F1040000}"/>
    <cellStyle name="リンク セル 41" xfId="1267" xr:uid="{00000000-0005-0000-0000-0000F2040000}"/>
    <cellStyle name="リンク セル 42" xfId="1268" xr:uid="{00000000-0005-0000-0000-0000F3040000}"/>
    <cellStyle name="リンク セル 43" xfId="1269" xr:uid="{00000000-0005-0000-0000-0000F4040000}"/>
    <cellStyle name="リンク セル 44" xfId="1270" xr:uid="{00000000-0005-0000-0000-0000F5040000}"/>
    <cellStyle name="リンク セル 45" xfId="1271" xr:uid="{00000000-0005-0000-0000-0000F6040000}"/>
    <cellStyle name="リンク セル 5" xfId="1272" xr:uid="{00000000-0005-0000-0000-0000F7040000}"/>
    <cellStyle name="リンク セル 6" xfId="1273" xr:uid="{00000000-0005-0000-0000-0000F8040000}"/>
    <cellStyle name="リンク セル 7" xfId="1274" xr:uid="{00000000-0005-0000-0000-0000F9040000}"/>
    <cellStyle name="リンク セル 8" xfId="1275" xr:uid="{00000000-0005-0000-0000-0000FA040000}"/>
    <cellStyle name="リンク セル 9" xfId="1276" xr:uid="{00000000-0005-0000-0000-0000FB040000}"/>
    <cellStyle name="悪い 10" xfId="1277" xr:uid="{00000000-0005-0000-0000-0000FC040000}"/>
    <cellStyle name="悪い 11" xfId="1278" xr:uid="{00000000-0005-0000-0000-0000FD040000}"/>
    <cellStyle name="悪い 12" xfId="1279" xr:uid="{00000000-0005-0000-0000-0000FE040000}"/>
    <cellStyle name="悪い 13" xfId="1280" xr:uid="{00000000-0005-0000-0000-0000FF040000}"/>
    <cellStyle name="悪い 14" xfId="1281" xr:uid="{00000000-0005-0000-0000-000000050000}"/>
    <cellStyle name="悪い 15" xfId="1282" xr:uid="{00000000-0005-0000-0000-000001050000}"/>
    <cellStyle name="悪い 16" xfId="1283" xr:uid="{00000000-0005-0000-0000-000002050000}"/>
    <cellStyle name="悪い 17" xfId="1284" xr:uid="{00000000-0005-0000-0000-000003050000}"/>
    <cellStyle name="悪い 18" xfId="1285" xr:uid="{00000000-0005-0000-0000-000004050000}"/>
    <cellStyle name="悪い 19" xfId="1286" xr:uid="{00000000-0005-0000-0000-000005050000}"/>
    <cellStyle name="悪い 2" xfId="1287" xr:uid="{00000000-0005-0000-0000-000006050000}"/>
    <cellStyle name="悪い 20" xfId="1288" xr:uid="{00000000-0005-0000-0000-000007050000}"/>
    <cellStyle name="悪い 21" xfId="1289" xr:uid="{00000000-0005-0000-0000-000008050000}"/>
    <cellStyle name="悪い 22" xfId="1290" xr:uid="{00000000-0005-0000-0000-000009050000}"/>
    <cellStyle name="悪い 23" xfId="1291" xr:uid="{00000000-0005-0000-0000-00000A050000}"/>
    <cellStyle name="悪い 24" xfId="1292" xr:uid="{00000000-0005-0000-0000-00000B050000}"/>
    <cellStyle name="悪い 25" xfId="1293" xr:uid="{00000000-0005-0000-0000-00000C050000}"/>
    <cellStyle name="悪い 26" xfId="1294" xr:uid="{00000000-0005-0000-0000-00000D050000}"/>
    <cellStyle name="悪い 27" xfId="1295" xr:uid="{00000000-0005-0000-0000-00000E050000}"/>
    <cellStyle name="悪い 28" xfId="1296" xr:uid="{00000000-0005-0000-0000-00000F050000}"/>
    <cellStyle name="悪い 29" xfId="1297" xr:uid="{00000000-0005-0000-0000-000010050000}"/>
    <cellStyle name="悪い 3" xfId="1298" xr:uid="{00000000-0005-0000-0000-000011050000}"/>
    <cellStyle name="悪い 30" xfId="1299" xr:uid="{00000000-0005-0000-0000-000012050000}"/>
    <cellStyle name="悪い 31" xfId="1300" xr:uid="{00000000-0005-0000-0000-000013050000}"/>
    <cellStyle name="悪い 32" xfId="1301" xr:uid="{00000000-0005-0000-0000-000014050000}"/>
    <cellStyle name="悪い 33" xfId="1302" xr:uid="{00000000-0005-0000-0000-000015050000}"/>
    <cellStyle name="悪い 34" xfId="1303" xr:uid="{00000000-0005-0000-0000-000016050000}"/>
    <cellStyle name="悪い 35" xfId="1304" xr:uid="{00000000-0005-0000-0000-000017050000}"/>
    <cellStyle name="悪い 36" xfId="1305" xr:uid="{00000000-0005-0000-0000-000018050000}"/>
    <cellStyle name="悪い 37" xfId="1306" xr:uid="{00000000-0005-0000-0000-000019050000}"/>
    <cellStyle name="悪い 38" xfId="1307" xr:uid="{00000000-0005-0000-0000-00001A050000}"/>
    <cellStyle name="悪い 39" xfId="1308" xr:uid="{00000000-0005-0000-0000-00001B050000}"/>
    <cellStyle name="悪い 4" xfId="1309" xr:uid="{00000000-0005-0000-0000-00001C050000}"/>
    <cellStyle name="悪い 40" xfId="1310" xr:uid="{00000000-0005-0000-0000-00001D050000}"/>
    <cellStyle name="悪い 41" xfId="1311" xr:uid="{00000000-0005-0000-0000-00001E050000}"/>
    <cellStyle name="悪い 42" xfId="1312" xr:uid="{00000000-0005-0000-0000-00001F050000}"/>
    <cellStyle name="悪い 43" xfId="1313" xr:uid="{00000000-0005-0000-0000-000020050000}"/>
    <cellStyle name="悪い 44" xfId="1314" xr:uid="{00000000-0005-0000-0000-000021050000}"/>
    <cellStyle name="悪い 45" xfId="1315" xr:uid="{00000000-0005-0000-0000-000022050000}"/>
    <cellStyle name="悪い 5" xfId="1316" xr:uid="{00000000-0005-0000-0000-000023050000}"/>
    <cellStyle name="悪い 6" xfId="1317" xr:uid="{00000000-0005-0000-0000-000024050000}"/>
    <cellStyle name="悪い 7" xfId="1318" xr:uid="{00000000-0005-0000-0000-000025050000}"/>
    <cellStyle name="悪い 8" xfId="1319" xr:uid="{00000000-0005-0000-0000-000026050000}"/>
    <cellStyle name="悪い 9" xfId="1320" xr:uid="{00000000-0005-0000-0000-000027050000}"/>
    <cellStyle name="計算 10" xfId="1321" xr:uid="{00000000-0005-0000-0000-000028050000}"/>
    <cellStyle name="計算 11" xfId="1322" xr:uid="{00000000-0005-0000-0000-000029050000}"/>
    <cellStyle name="計算 12" xfId="1323" xr:uid="{00000000-0005-0000-0000-00002A050000}"/>
    <cellStyle name="計算 13" xfId="1324" xr:uid="{00000000-0005-0000-0000-00002B050000}"/>
    <cellStyle name="計算 14" xfId="1325" xr:uid="{00000000-0005-0000-0000-00002C050000}"/>
    <cellStyle name="計算 15" xfId="1326" xr:uid="{00000000-0005-0000-0000-00002D050000}"/>
    <cellStyle name="計算 16" xfId="1327" xr:uid="{00000000-0005-0000-0000-00002E050000}"/>
    <cellStyle name="計算 17" xfId="1328" xr:uid="{00000000-0005-0000-0000-00002F050000}"/>
    <cellStyle name="計算 18" xfId="1329" xr:uid="{00000000-0005-0000-0000-000030050000}"/>
    <cellStyle name="計算 19" xfId="1330" xr:uid="{00000000-0005-0000-0000-000031050000}"/>
    <cellStyle name="計算 2" xfId="1331" xr:uid="{00000000-0005-0000-0000-000032050000}"/>
    <cellStyle name="計算 20" xfId="1332" xr:uid="{00000000-0005-0000-0000-000033050000}"/>
    <cellStyle name="計算 21" xfId="1333" xr:uid="{00000000-0005-0000-0000-000034050000}"/>
    <cellStyle name="計算 22" xfId="1334" xr:uid="{00000000-0005-0000-0000-000035050000}"/>
    <cellStyle name="計算 23" xfId="1335" xr:uid="{00000000-0005-0000-0000-000036050000}"/>
    <cellStyle name="計算 24" xfId="1336" xr:uid="{00000000-0005-0000-0000-000037050000}"/>
    <cellStyle name="計算 25" xfId="1337" xr:uid="{00000000-0005-0000-0000-000038050000}"/>
    <cellStyle name="計算 26" xfId="1338" xr:uid="{00000000-0005-0000-0000-000039050000}"/>
    <cellStyle name="計算 27" xfId="1339" xr:uid="{00000000-0005-0000-0000-00003A050000}"/>
    <cellStyle name="計算 28" xfId="1340" xr:uid="{00000000-0005-0000-0000-00003B050000}"/>
    <cellStyle name="計算 29" xfId="1341" xr:uid="{00000000-0005-0000-0000-00003C050000}"/>
    <cellStyle name="計算 3" xfId="1342" xr:uid="{00000000-0005-0000-0000-00003D050000}"/>
    <cellStyle name="計算 30" xfId="1343" xr:uid="{00000000-0005-0000-0000-00003E050000}"/>
    <cellStyle name="計算 31" xfId="1344" xr:uid="{00000000-0005-0000-0000-00003F050000}"/>
    <cellStyle name="計算 32" xfId="1345" xr:uid="{00000000-0005-0000-0000-000040050000}"/>
    <cellStyle name="計算 33" xfId="1346" xr:uid="{00000000-0005-0000-0000-000041050000}"/>
    <cellStyle name="計算 34" xfId="1347" xr:uid="{00000000-0005-0000-0000-000042050000}"/>
    <cellStyle name="計算 35" xfId="1348" xr:uid="{00000000-0005-0000-0000-000043050000}"/>
    <cellStyle name="計算 36" xfId="1349" xr:uid="{00000000-0005-0000-0000-000044050000}"/>
    <cellStyle name="計算 37" xfId="1350" xr:uid="{00000000-0005-0000-0000-000045050000}"/>
    <cellStyle name="計算 38" xfId="1351" xr:uid="{00000000-0005-0000-0000-000046050000}"/>
    <cellStyle name="計算 39" xfId="1352" xr:uid="{00000000-0005-0000-0000-000047050000}"/>
    <cellStyle name="計算 4" xfId="1353" xr:uid="{00000000-0005-0000-0000-000048050000}"/>
    <cellStyle name="計算 40" xfId="1354" xr:uid="{00000000-0005-0000-0000-000049050000}"/>
    <cellStyle name="計算 41" xfId="1355" xr:uid="{00000000-0005-0000-0000-00004A050000}"/>
    <cellStyle name="計算 42" xfId="1356" xr:uid="{00000000-0005-0000-0000-00004B050000}"/>
    <cellStyle name="計算 43" xfId="1357" xr:uid="{00000000-0005-0000-0000-00004C050000}"/>
    <cellStyle name="計算 44" xfId="1358" xr:uid="{00000000-0005-0000-0000-00004D050000}"/>
    <cellStyle name="計算 45" xfId="1359" xr:uid="{00000000-0005-0000-0000-00004E050000}"/>
    <cellStyle name="計算 5" xfId="1360" xr:uid="{00000000-0005-0000-0000-00004F050000}"/>
    <cellStyle name="計算 6" xfId="1361" xr:uid="{00000000-0005-0000-0000-000050050000}"/>
    <cellStyle name="計算 7" xfId="1362" xr:uid="{00000000-0005-0000-0000-000051050000}"/>
    <cellStyle name="計算 8" xfId="1363" xr:uid="{00000000-0005-0000-0000-000052050000}"/>
    <cellStyle name="計算 9" xfId="1364" xr:uid="{00000000-0005-0000-0000-000053050000}"/>
    <cellStyle name="警告文 10" xfId="1365" xr:uid="{00000000-0005-0000-0000-000054050000}"/>
    <cellStyle name="警告文 11" xfId="1366" xr:uid="{00000000-0005-0000-0000-000055050000}"/>
    <cellStyle name="警告文 12" xfId="1367" xr:uid="{00000000-0005-0000-0000-000056050000}"/>
    <cellStyle name="警告文 13" xfId="1368" xr:uid="{00000000-0005-0000-0000-000057050000}"/>
    <cellStyle name="警告文 14" xfId="1369" xr:uid="{00000000-0005-0000-0000-000058050000}"/>
    <cellStyle name="警告文 15" xfId="1370" xr:uid="{00000000-0005-0000-0000-000059050000}"/>
    <cellStyle name="警告文 16" xfId="1371" xr:uid="{00000000-0005-0000-0000-00005A050000}"/>
    <cellStyle name="警告文 17" xfId="1372" xr:uid="{00000000-0005-0000-0000-00005B050000}"/>
    <cellStyle name="警告文 18" xfId="1373" xr:uid="{00000000-0005-0000-0000-00005C050000}"/>
    <cellStyle name="警告文 19" xfId="1374" xr:uid="{00000000-0005-0000-0000-00005D050000}"/>
    <cellStyle name="警告文 2" xfId="1375" xr:uid="{00000000-0005-0000-0000-00005E050000}"/>
    <cellStyle name="警告文 20" xfId="1376" xr:uid="{00000000-0005-0000-0000-00005F050000}"/>
    <cellStyle name="警告文 21" xfId="1377" xr:uid="{00000000-0005-0000-0000-000060050000}"/>
    <cellStyle name="警告文 22" xfId="1378" xr:uid="{00000000-0005-0000-0000-000061050000}"/>
    <cellStyle name="警告文 23" xfId="1379" xr:uid="{00000000-0005-0000-0000-000062050000}"/>
    <cellStyle name="警告文 24" xfId="1380" xr:uid="{00000000-0005-0000-0000-000063050000}"/>
    <cellStyle name="警告文 25" xfId="1381" xr:uid="{00000000-0005-0000-0000-000064050000}"/>
    <cellStyle name="警告文 26" xfId="1382" xr:uid="{00000000-0005-0000-0000-000065050000}"/>
    <cellStyle name="警告文 27" xfId="1383" xr:uid="{00000000-0005-0000-0000-000066050000}"/>
    <cellStyle name="警告文 28" xfId="1384" xr:uid="{00000000-0005-0000-0000-000067050000}"/>
    <cellStyle name="警告文 29" xfId="1385" xr:uid="{00000000-0005-0000-0000-000068050000}"/>
    <cellStyle name="警告文 3" xfId="1386" xr:uid="{00000000-0005-0000-0000-000069050000}"/>
    <cellStyle name="警告文 30" xfId="1387" xr:uid="{00000000-0005-0000-0000-00006A050000}"/>
    <cellStyle name="警告文 31" xfId="1388" xr:uid="{00000000-0005-0000-0000-00006B050000}"/>
    <cellStyle name="警告文 32" xfId="1389" xr:uid="{00000000-0005-0000-0000-00006C050000}"/>
    <cellStyle name="警告文 33" xfId="1390" xr:uid="{00000000-0005-0000-0000-00006D050000}"/>
    <cellStyle name="警告文 34" xfId="1391" xr:uid="{00000000-0005-0000-0000-00006E050000}"/>
    <cellStyle name="警告文 35" xfId="1392" xr:uid="{00000000-0005-0000-0000-00006F050000}"/>
    <cellStyle name="警告文 36" xfId="1393" xr:uid="{00000000-0005-0000-0000-000070050000}"/>
    <cellStyle name="警告文 37" xfId="1394" xr:uid="{00000000-0005-0000-0000-000071050000}"/>
    <cellStyle name="警告文 38" xfId="1395" xr:uid="{00000000-0005-0000-0000-000072050000}"/>
    <cellStyle name="警告文 39" xfId="1396" xr:uid="{00000000-0005-0000-0000-000073050000}"/>
    <cellStyle name="警告文 4" xfId="1397" xr:uid="{00000000-0005-0000-0000-000074050000}"/>
    <cellStyle name="警告文 40" xfId="1398" xr:uid="{00000000-0005-0000-0000-000075050000}"/>
    <cellStyle name="警告文 41" xfId="1399" xr:uid="{00000000-0005-0000-0000-000076050000}"/>
    <cellStyle name="警告文 42" xfId="1400" xr:uid="{00000000-0005-0000-0000-000077050000}"/>
    <cellStyle name="警告文 43" xfId="1401" xr:uid="{00000000-0005-0000-0000-000078050000}"/>
    <cellStyle name="警告文 44" xfId="1402" xr:uid="{00000000-0005-0000-0000-000079050000}"/>
    <cellStyle name="警告文 45" xfId="1403" xr:uid="{00000000-0005-0000-0000-00007A050000}"/>
    <cellStyle name="警告文 5" xfId="1404" xr:uid="{00000000-0005-0000-0000-00007B050000}"/>
    <cellStyle name="警告文 6" xfId="1405" xr:uid="{00000000-0005-0000-0000-00007C050000}"/>
    <cellStyle name="警告文 7" xfId="1406" xr:uid="{00000000-0005-0000-0000-00007D050000}"/>
    <cellStyle name="警告文 8" xfId="1407" xr:uid="{00000000-0005-0000-0000-00007E050000}"/>
    <cellStyle name="警告文 9" xfId="1408" xr:uid="{00000000-0005-0000-0000-00007F050000}"/>
    <cellStyle name="桁区切り 10" xfId="1409" xr:uid="{00000000-0005-0000-0000-000080050000}"/>
    <cellStyle name="桁区切り 11" xfId="1410" xr:uid="{00000000-0005-0000-0000-000081050000}"/>
    <cellStyle name="桁区切り 12" xfId="1411" xr:uid="{00000000-0005-0000-0000-000082050000}"/>
    <cellStyle name="桁区切り 13" xfId="1412" xr:uid="{00000000-0005-0000-0000-000083050000}"/>
    <cellStyle name="桁区切り 14" xfId="1413" xr:uid="{00000000-0005-0000-0000-000084050000}"/>
    <cellStyle name="桁区切り 15" xfId="1414" xr:uid="{00000000-0005-0000-0000-000085050000}"/>
    <cellStyle name="桁区切り 16" xfId="1415" xr:uid="{00000000-0005-0000-0000-000086050000}"/>
    <cellStyle name="桁区切り 17" xfId="1416" xr:uid="{00000000-0005-0000-0000-000087050000}"/>
    <cellStyle name="桁区切り 18" xfId="1417" xr:uid="{00000000-0005-0000-0000-000088050000}"/>
    <cellStyle name="桁区切り 19" xfId="1418" xr:uid="{00000000-0005-0000-0000-000089050000}"/>
    <cellStyle name="桁区切り 2" xfId="1419" xr:uid="{00000000-0005-0000-0000-00008A050000}"/>
    <cellStyle name="桁区切り 20" xfId="1420" xr:uid="{00000000-0005-0000-0000-00008B050000}"/>
    <cellStyle name="桁区切り 21" xfId="1421" xr:uid="{00000000-0005-0000-0000-00008C050000}"/>
    <cellStyle name="桁区切り 22" xfId="1422" xr:uid="{00000000-0005-0000-0000-00008D050000}"/>
    <cellStyle name="桁区切り 23" xfId="1423" xr:uid="{00000000-0005-0000-0000-00008E050000}"/>
    <cellStyle name="桁区切り 24" xfId="1424" xr:uid="{00000000-0005-0000-0000-00008F050000}"/>
    <cellStyle name="桁区切り 25" xfId="1425" xr:uid="{00000000-0005-0000-0000-000090050000}"/>
    <cellStyle name="桁区切り 26" xfId="1426" xr:uid="{00000000-0005-0000-0000-000091050000}"/>
    <cellStyle name="桁区切り 27" xfId="1427" xr:uid="{00000000-0005-0000-0000-000092050000}"/>
    <cellStyle name="桁区切り 28" xfId="1428" xr:uid="{00000000-0005-0000-0000-000093050000}"/>
    <cellStyle name="桁区切り 29" xfId="1429" xr:uid="{00000000-0005-0000-0000-000094050000}"/>
    <cellStyle name="桁区切り 3" xfId="1430" xr:uid="{00000000-0005-0000-0000-000095050000}"/>
    <cellStyle name="桁区切り 30" xfId="1431" xr:uid="{00000000-0005-0000-0000-000096050000}"/>
    <cellStyle name="桁区切り 31" xfId="1432" xr:uid="{00000000-0005-0000-0000-000097050000}"/>
    <cellStyle name="桁区切り 32" xfId="1433" xr:uid="{00000000-0005-0000-0000-000098050000}"/>
    <cellStyle name="桁区切り 33" xfId="1434" xr:uid="{00000000-0005-0000-0000-000099050000}"/>
    <cellStyle name="桁区切り 34" xfId="1435" xr:uid="{00000000-0005-0000-0000-00009A050000}"/>
    <cellStyle name="桁区切り 35" xfId="1436" xr:uid="{00000000-0005-0000-0000-00009B050000}"/>
    <cellStyle name="桁区切り 36" xfId="1437" xr:uid="{00000000-0005-0000-0000-00009C050000}"/>
    <cellStyle name="桁区切り 37" xfId="1438" xr:uid="{00000000-0005-0000-0000-00009D050000}"/>
    <cellStyle name="桁区切り 38" xfId="1439" xr:uid="{00000000-0005-0000-0000-00009E050000}"/>
    <cellStyle name="桁区切り 39" xfId="1440" xr:uid="{00000000-0005-0000-0000-00009F050000}"/>
    <cellStyle name="桁区切り 4" xfId="1441" xr:uid="{00000000-0005-0000-0000-0000A0050000}"/>
    <cellStyle name="桁区切り 40" xfId="1442" xr:uid="{00000000-0005-0000-0000-0000A1050000}"/>
    <cellStyle name="桁区切り 41" xfId="1443" xr:uid="{00000000-0005-0000-0000-0000A2050000}"/>
    <cellStyle name="桁区切り 42" xfId="1444" xr:uid="{00000000-0005-0000-0000-0000A3050000}"/>
    <cellStyle name="桁区切り 5" xfId="1445" xr:uid="{00000000-0005-0000-0000-0000A4050000}"/>
    <cellStyle name="桁区切り 6" xfId="1446" xr:uid="{00000000-0005-0000-0000-0000A5050000}"/>
    <cellStyle name="桁区切り 7" xfId="1447" xr:uid="{00000000-0005-0000-0000-0000A6050000}"/>
    <cellStyle name="桁区切り 8" xfId="1448" xr:uid="{00000000-0005-0000-0000-0000A7050000}"/>
    <cellStyle name="桁区切り 9" xfId="1449" xr:uid="{00000000-0005-0000-0000-0000A8050000}"/>
    <cellStyle name="見出し 1 10" xfId="1450" xr:uid="{00000000-0005-0000-0000-0000A9050000}"/>
    <cellStyle name="見出し 1 11" xfId="1451" xr:uid="{00000000-0005-0000-0000-0000AA050000}"/>
    <cellStyle name="見出し 1 12" xfId="1452" xr:uid="{00000000-0005-0000-0000-0000AB050000}"/>
    <cellStyle name="見出し 1 13" xfId="1453" xr:uid="{00000000-0005-0000-0000-0000AC050000}"/>
    <cellStyle name="見出し 1 14" xfId="1454" xr:uid="{00000000-0005-0000-0000-0000AD050000}"/>
    <cellStyle name="見出し 1 15" xfId="1455" xr:uid="{00000000-0005-0000-0000-0000AE050000}"/>
    <cellStyle name="見出し 1 16" xfId="1456" xr:uid="{00000000-0005-0000-0000-0000AF050000}"/>
    <cellStyle name="見出し 1 17" xfId="1457" xr:uid="{00000000-0005-0000-0000-0000B0050000}"/>
    <cellStyle name="見出し 1 18" xfId="1458" xr:uid="{00000000-0005-0000-0000-0000B1050000}"/>
    <cellStyle name="見出し 1 19" xfId="1459" xr:uid="{00000000-0005-0000-0000-0000B2050000}"/>
    <cellStyle name="見出し 1 2" xfId="1460" xr:uid="{00000000-0005-0000-0000-0000B3050000}"/>
    <cellStyle name="見出し 1 20" xfId="1461" xr:uid="{00000000-0005-0000-0000-0000B4050000}"/>
    <cellStyle name="見出し 1 21" xfId="1462" xr:uid="{00000000-0005-0000-0000-0000B5050000}"/>
    <cellStyle name="見出し 1 22" xfId="1463" xr:uid="{00000000-0005-0000-0000-0000B6050000}"/>
    <cellStyle name="見出し 1 23" xfId="1464" xr:uid="{00000000-0005-0000-0000-0000B7050000}"/>
    <cellStyle name="見出し 1 24" xfId="1465" xr:uid="{00000000-0005-0000-0000-0000B8050000}"/>
    <cellStyle name="見出し 1 25" xfId="1466" xr:uid="{00000000-0005-0000-0000-0000B9050000}"/>
    <cellStyle name="見出し 1 26" xfId="1467" xr:uid="{00000000-0005-0000-0000-0000BA050000}"/>
    <cellStyle name="見出し 1 27" xfId="1468" xr:uid="{00000000-0005-0000-0000-0000BB050000}"/>
    <cellStyle name="見出し 1 28" xfId="1469" xr:uid="{00000000-0005-0000-0000-0000BC050000}"/>
    <cellStyle name="見出し 1 29" xfId="1470" xr:uid="{00000000-0005-0000-0000-0000BD050000}"/>
    <cellStyle name="見出し 1 3" xfId="1471" xr:uid="{00000000-0005-0000-0000-0000BE050000}"/>
    <cellStyle name="見出し 1 30" xfId="1472" xr:uid="{00000000-0005-0000-0000-0000BF050000}"/>
    <cellStyle name="見出し 1 31" xfId="1473" xr:uid="{00000000-0005-0000-0000-0000C0050000}"/>
    <cellStyle name="見出し 1 32" xfId="1474" xr:uid="{00000000-0005-0000-0000-0000C1050000}"/>
    <cellStyle name="見出し 1 33" xfId="1475" xr:uid="{00000000-0005-0000-0000-0000C2050000}"/>
    <cellStyle name="見出し 1 34" xfId="1476" xr:uid="{00000000-0005-0000-0000-0000C3050000}"/>
    <cellStyle name="見出し 1 35" xfId="1477" xr:uid="{00000000-0005-0000-0000-0000C4050000}"/>
    <cellStyle name="見出し 1 36" xfId="1478" xr:uid="{00000000-0005-0000-0000-0000C5050000}"/>
    <cellStyle name="見出し 1 37" xfId="1479" xr:uid="{00000000-0005-0000-0000-0000C6050000}"/>
    <cellStyle name="見出し 1 38" xfId="1480" xr:uid="{00000000-0005-0000-0000-0000C7050000}"/>
    <cellStyle name="見出し 1 39" xfId="1481" xr:uid="{00000000-0005-0000-0000-0000C8050000}"/>
    <cellStyle name="見出し 1 4" xfId="1482" xr:uid="{00000000-0005-0000-0000-0000C9050000}"/>
    <cellStyle name="見出し 1 40" xfId="1483" xr:uid="{00000000-0005-0000-0000-0000CA050000}"/>
    <cellStyle name="見出し 1 41" xfId="1484" xr:uid="{00000000-0005-0000-0000-0000CB050000}"/>
    <cellStyle name="見出し 1 42" xfId="1485" xr:uid="{00000000-0005-0000-0000-0000CC050000}"/>
    <cellStyle name="見出し 1 43" xfId="1486" xr:uid="{00000000-0005-0000-0000-0000CD050000}"/>
    <cellStyle name="見出し 1 44" xfId="1487" xr:uid="{00000000-0005-0000-0000-0000CE050000}"/>
    <cellStyle name="見出し 1 45" xfId="1488" xr:uid="{00000000-0005-0000-0000-0000CF050000}"/>
    <cellStyle name="見出し 1 5" xfId="1489" xr:uid="{00000000-0005-0000-0000-0000D0050000}"/>
    <cellStyle name="見出し 1 6" xfId="1490" xr:uid="{00000000-0005-0000-0000-0000D1050000}"/>
    <cellStyle name="見出し 1 7" xfId="1491" xr:uid="{00000000-0005-0000-0000-0000D2050000}"/>
    <cellStyle name="見出し 1 8" xfId="1492" xr:uid="{00000000-0005-0000-0000-0000D3050000}"/>
    <cellStyle name="見出し 1 9" xfId="1493" xr:uid="{00000000-0005-0000-0000-0000D4050000}"/>
    <cellStyle name="見出し 2 10" xfId="1494" xr:uid="{00000000-0005-0000-0000-0000D5050000}"/>
    <cellStyle name="見出し 2 11" xfId="1495" xr:uid="{00000000-0005-0000-0000-0000D6050000}"/>
    <cellStyle name="見出し 2 12" xfId="1496" xr:uid="{00000000-0005-0000-0000-0000D7050000}"/>
    <cellStyle name="見出し 2 13" xfId="1497" xr:uid="{00000000-0005-0000-0000-0000D8050000}"/>
    <cellStyle name="見出し 2 14" xfId="1498" xr:uid="{00000000-0005-0000-0000-0000D9050000}"/>
    <cellStyle name="見出し 2 15" xfId="1499" xr:uid="{00000000-0005-0000-0000-0000DA050000}"/>
    <cellStyle name="見出し 2 16" xfId="1500" xr:uid="{00000000-0005-0000-0000-0000DB050000}"/>
    <cellStyle name="見出し 2 17" xfId="1501" xr:uid="{00000000-0005-0000-0000-0000DC050000}"/>
    <cellStyle name="見出し 2 18" xfId="1502" xr:uid="{00000000-0005-0000-0000-0000DD050000}"/>
    <cellStyle name="見出し 2 19" xfId="1503" xr:uid="{00000000-0005-0000-0000-0000DE050000}"/>
    <cellStyle name="見出し 2 2" xfId="1504" xr:uid="{00000000-0005-0000-0000-0000DF050000}"/>
    <cellStyle name="見出し 2 20" xfId="1505" xr:uid="{00000000-0005-0000-0000-0000E0050000}"/>
    <cellStyle name="見出し 2 21" xfId="1506" xr:uid="{00000000-0005-0000-0000-0000E1050000}"/>
    <cellStyle name="見出し 2 22" xfId="1507" xr:uid="{00000000-0005-0000-0000-0000E2050000}"/>
    <cellStyle name="見出し 2 23" xfId="1508" xr:uid="{00000000-0005-0000-0000-0000E3050000}"/>
    <cellStyle name="見出し 2 24" xfId="1509" xr:uid="{00000000-0005-0000-0000-0000E4050000}"/>
    <cellStyle name="見出し 2 25" xfId="1510" xr:uid="{00000000-0005-0000-0000-0000E5050000}"/>
    <cellStyle name="見出し 2 26" xfId="1511" xr:uid="{00000000-0005-0000-0000-0000E6050000}"/>
    <cellStyle name="見出し 2 27" xfId="1512" xr:uid="{00000000-0005-0000-0000-0000E7050000}"/>
    <cellStyle name="見出し 2 28" xfId="1513" xr:uid="{00000000-0005-0000-0000-0000E8050000}"/>
    <cellStyle name="見出し 2 29" xfId="1514" xr:uid="{00000000-0005-0000-0000-0000E9050000}"/>
    <cellStyle name="見出し 2 3" xfId="1515" xr:uid="{00000000-0005-0000-0000-0000EA050000}"/>
    <cellStyle name="見出し 2 30" xfId="1516" xr:uid="{00000000-0005-0000-0000-0000EB050000}"/>
    <cellStyle name="見出し 2 31" xfId="1517" xr:uid="{00000000-0005-0000-0000-0000EC050000}"/>
    <cellStyle name="見出し 2 32" xfId="1518" xr:uid="{00000000-0005-0000-0000-0000ED050000}"/>
    <cellStyle name="見出し 2 33" xfId="1519" xr:uid="{00000000-0005-0000-0000-0000EE050000}"/>
    <cellStyle name="見出し 2 34" xfId="1520" xr:uid="{00000000-0005-0000-0000-0000EF050000}"/>
    <cellStyle name="見出し 2 35" xfId="1521" xr:uid="{00000000-0005-0000-0000-0000F0050000}"/>
    <cellStyle name="見出し 2 36" xfId="1522" xr:uid="{00000000-0005-0000-0000-0000F1050000}"/>
    <cellStyle name="見出し 2 37" xfId="1523" xr:uid="{00000000-0005-0000-0000-0000F2050000}"/>
    <cellStyle name="見出し 2 38" xfId="1524" xr:uid="{00000000-0005-0000-0000-0000F3050000}"/>
    <cellStyle name="見出し 2 39" xfId="1525" xr:uid="{00000000-0005-0000-0000-0000F4050000}"/>
    <cellStyle name="見出し 2 4" xfId="1526" xr:uid="{00000000-0005-0000-0000-0000F5050000}"/>
    <cellStyle name="見出し 2 40" xfId="1527" xr:uid="{00000000-0005-0000-0000-0000F6050000}"/>
    <cellStyle name="見出し 2 41" xfId="1528" xr:uid="{00000000-0005-0000-0000-0000F7050000}"/>
    <cellStyle name="見出し 2 42" xfId="1529" xr:uid="{00000000-0005-0000-0000-0000F8050000}"/>
    <cellStyle name="見出し 2 43" xfId="1530" xr:uid="{00000000-0005-0000-0000-0000F9050000}"/>
    <cellStyle name="見出し 2 44" xfId="1531" xr:uid="{00000000-0005-0000-0000-0000FA050000}"/>
    <cellStyle name="見出し 2 45" xfId="1532" xr:uid="{00000000-0005-0000-0000-0000FB050000}"/>
    <cellStyle name="見出し 2 5" xfId="1533" xr:uid="{00000000-0005-0000-0000-0000FC050000}"/>
    <cellStyle name="見出し 2 6" xfId="1534" xr:uid="{00000000-0005-0000-0000-0000FD050000}"/>
    <cellStyle name="見出し 2 7" xfId="1535" xr:uid="{00000000-0005-0000-0000-0000FE050000}"/>
    <cellStyle name="見出し 2 8" xfId="1536" xr:uid="{00000000-0005-0000-0000-0000FF050000}"/>
    <cellStyle name="見出し 2 9" xfId="1537" xr:uid="{00000000-0005-0000-0000-000000060000}"/>
    <cellStyle name="見出し 3 10" xfId="1538" xr:uid="{00000000-0005-0000-0000-000001060000}"/>
    <cellStyle name="見出し 3 11" xfId="1539" xr:uid="{00000000-0005-0000-0000-000002060000}"/>
    <cellStyle name="見出し 3 12" xfId="1540" xr:uid="{00000000-0005-0000-0000-000003060000}"/>
    <cellStyle name="見出し 3 13" xfId="1541" xr:uid="{00000000-0005-0000-0000-000004060000}"/>
    <cellStyle name="見出し 3 14" xfId="1542" xr:uid="{00000000-0005-0000-0000-000005060000}"/>
    <cellStyle name="見出し 3 15" xfId="1543" xr:uid="{00000000-0005-0000-0000-000006060000}"/>
    <cellStyle name="見出し 3 16" xfId="1544" xr:uid="{00000000-0005-0000-0000-000007060000}"/>
    <cellStyle name="見出し 3 17" xfId="1545" xr:uid="{00000000-0005-0000-0000-000008060000}"/>
    <cellStyle name="見出し 3 18" xfId="1546" xr:uid="{00000000-0005-0000-0000-000009060000}"/>
    <cellStyle name="見出し 3 19" xfId="1547" xr:uid="{00000000-0005-0000-0000-00000A060000}"/>
    <cellStyle name="見出し 3 2" xfId="1548" xr:uid="{00000000-0005-0000-0000-00000B060000}"/>
    <cellStyle name="見出し 3 20" xfId="1549" xr:uid="{00000000-0005-0000-0000-00000C060000}"/>
    <cellStyle name="見出し 3 21" xfId="1550" xr:uid="{00000000-0005-0000-0000-00000D060000}"/>
    <cellStyle name="見出し 3 22" xfId="1551" xr:uid="{00000000-0005-0000-0000-00000E060000}"/>
    <cellStyle name="見出し 3 23" xfId="1552" xr:uid="{00000000-0005-0000-0000-00000F060000}"/>
    <cellStyle name="見出し 3 24" xfId="1553" xr:uid="{00000000-0005-0000-0000-000010060000}"/>
    <cellStyle name="見出し 3 25" xfId="1554" xr:uid="{00000000-0005-0000-0000-000011060000}"/>
    <cellStyle name="見出し 3 26" xfId="1555" xr:uid="{00000000-0005-0000-0000-000012060000}"/>
    <cellStyle name="見出し 3 27" xfId="1556" xr:uid="{00000000-0005-0000-0000-000013060000}"/>
    <cellStyle name="見出し 3 28" xfId="1557" xr:uid="{00000000-0005-0000-0000-000014060000}"/>
    <cellStyle name="見出し 3 29" xfId="1558" xr:uid="{00000000-0005-0000-0000-000015060000}"/>
    <cellStyle name="見出し 3 3" xfId="1559" xr:uid="{00000000-0005-0000-0000-000016060000}"/>
    <cellStyle name="見出し 3 30" xfId="1560" xr:uid="{00000000-0005-0000-0000-000017060000}"/>
    <cellStyle name="見出し 3 31" xfId="1561" xr:uid="{00000000-0005-0000-0000-000018060000}"/>
    <cellStyle name="見出し 3 32" xfId="1562" xr:uid="{00000000-0005-0000-0000-000019060000}"/>
    <cellStyle name="見出し 3 33" xfId="1563" xr:uid="{00000000-0005-0000-0000-00001A060000}"/>
    <cellStyle name="見出し 3 34" xfId="1564" xr:uid="{00000000-0005-0000-0000-00001B060000}"/>
    <cellStyle name="見出し 3 35" xfId="1565" xr:uid="{00000000-0005-0000-0000-00001C060000}"/>
    <cellStyle name="見出し 3 36" xfId="1566" xr:uid="{00000000-0005-0000-0000-00001D060000}"/>
    <cellStyle name="見出し 3 37" xfId="1567" xr:uid="{00000000-0005-0000-0000-00001E060000}"/>
    <cellStyle name="見出し 3 38" xfId="1568" xr:uid="{00000000-0005-0000-0000-00001F060000}"/>
    <cellStyle name="見出し 3 39" xfId="1569" xr:uid="{00000000-0005-0000-0000-000020060000}"/>
    <cellStyle name="見出し 3 4" xfId="1570" xr:uid="{00000000-0005-0000-0000-000021060000}"/>
    <cellStyle name="見出し 3 40" xfId="1571" xr:uid="{00000000-0005-0000-0000-000022060000}"/>
    <cellStyle name="見出し 3 41" xfId="1572" xr:uid="{00000000-0005-0000-0000-000023060000}"/>
    <cellStyle name="見出し 3 42" xfId="1573" xr:uid="{00000000-0005-0000-0000-000024060000}"/>
    <cellStyle name="見出し 3 43" xfId="1574" xr:uid="{00000000-0005-0000-0000-000025060000}"/>
    <cellStyle name="見出し 3 44" xfId="1575" xr:uid="{00000000-0005-0000-0000-000026060000}"/>
    <cellStyle name="見出し 3 45" xfId="1576" xr:uid="{00000000-0005-0000-0000-000027060000}"/>
    <cellStyle name="見出し 3 5" xfId="1577" xr:uid="{00000000-0005-0000-0000-000028060000}"/>
    <cellStyle name="見出し 3 6" xfId="1578" xr:uid="{00000000-0005-0000-0000-000029060000}"/>
    <cellStyle name="見出し 3 7" xfId="1579" xr:uid="{00000000-0005-0000-0000-00002A060000}"/>
    <cellStyle name="見出し 3 8" xfId="1580" xr:uid="{00000000-0005-0000-0000-00002B060000}"/>
    <cellStyle name="見出し 3 9" xfId="1581" xr:uid="{00000000-0005-0000-0000-00002C060000}"/>
    <cellStyle name="見出し 4 10" xfId="1582" xr:uid="{00000000-0005-0000-0000-00002D060000}"/>
    <cellStyle name="見出し 4 11" xfId="1583" xr:uid="{00000000-0005-0000-0000-00002E060000}"/>
    <cellStyle name="見出し 4 12" xfId="1584" xr:uid="{00000000-0005-0000-0000-00002F060000}"/>
    <cellStyle name="見出し 4 13" xfId="1585" xr:uid="{00000000-0005-0000-0000-000030060000}"/>
    <cellStyle name="見出し 4 14" xfId="1586" xr:uid="{00000000-0005-0000-0000-000031060000}"/>
    <cellStyle name="見出し 4 15" xfId="1587" xr:uid="{00000000-0005-0000-0000-000032060000}"/>
    <cellStyle name="見出し 4 16" xfId="1588" xr:uid="{00000000-0005-0000-0000-000033060000}"/>
    <cellStyle name="見出し 4 17" xfId="1589" xr:uid="{00000000-0005-0000-0000-000034060000}"/>
    <cellStyle name="見出し 4 18" xfId="1590" xr:uid="{00000000-0005-0000-0000-000035060000}"/>
    <cellStyle name="見出し 4 19" xfId="1591" xr:uid="{00000000-0005-0000-0000-000036060000}"/>
    <cellStyle name="見出し 4 2" xfId="1592" xr:uid="{00000000-0005-0000-0000-000037060000}"/>
    <cellStyle name="見出し 4 20" xfId="1593" xr:uid="{00000000-0005-0000-0000-000038060000}"/>
    <cellStyle name="見出し 4 21" xfId="1594" xr:uid="{00000000-0005-0000-0000-000039060000}"/>
    <cellStyle name="見出し 4 22" xfId="1595" xr:uid="{00000000-0005-0000-0000-00003A060000}"/>
    <cellStyle name="見出し 4 23" xfId="1596" xr:uid="{00000000-0005-0000-0000-00003B060000}"/>
    <cellStyle name="見出し 4 24" xfId="1597" xr:uid="{00000000-0005-0000-0000-00003C060000}"/>
    <cellStyle name="見出し 4 25" xfId="1598" xr:uid="{00000000-0005-0000-0000-00003D060000}"/>
    <cellStyle name="見出し 4 26" xfId="1599" xr:uid="{00000000-0005-0000-0000-00003E060000}"/>
    <cellStyle name="見出し 4 27" xfId="1600" xr:uid="{00000000-0005-0000-0000-00003F060000}"/>
    <cellStyle name="見出し 4 28" xfId="1601" xr:uid="{00000000-0005-0000-0000-000040060000}"/>
    <cellStyle name="見出し 4 29" xfId="1602" xr:uid="{00000000-0005-0000-0000-000041060000}"/>
    <cellStyle name="見出し 4 3" xfId="1603" xr:uid="{00000000-0005-0000-0000-000042060000}"/>
    <cellStyle name="見出し 4 30" xfId="1604" xr:uid="{00000000-0005-0000-0000-000043060000}"/>
    <cellStyle name="見出し 4 31" xfId="1605" xr:uid="{00000000-0005-0000-0000-000044060000}"/>
    <cellStyle name="見出し 4 32" xfId="1606" xr:uid="{00000000-0005-0000-0000-000045060000}"/>
    <cellStyle name="見出し 4 33" xfId="1607" xr:uid="{00000000-0005-0000-0000-000046060000}"/>
    <cellStyle name="見出し 4 34" xfId="1608" xr:uid="{00000000-0005-0000-0000-000047060000}"/>
    <cellStyle name="見出し 4 35" xfId="1609" xr:uid="{00000000-0005-0000-0000-000048060000}"/>
    <cellStyle name="見出し 4 36" xfId="1610" xr:uid="{00000000-0005-0000-0000-000049060000}"/>
    <cellStyle name="見出し 4 37" xfId="1611" xr:uid="{00000000-0005-0000-0000-00004A060000}"/>
    <cellStyle name="見出し 4 38" xfId="1612" xr:uid="{00000000-0005-0000-0000-00004B060000}"/>
    <cellStyle name="見出し 4 39" xfId="1613" xr:uid="{00000000-0005-0000-0000-00004C060000}"/>
    <cellStyle name="見出し 4 4" xfId="1614" xr:uid="{00000000-0005-0000-0000-00004D060000}"/>
    <cellStyle name="見出し 4 40" xfId="1615" xr:uid="{00000000-0005-0000-0000-00004E060000}"/>
    <cellStyle name="見出し 4 41" xfId="1616" xr:uid="{00000000-0005-0000-0000-00004F060000}"/>
    <cellStyle name="見出し 4 42" xfId="1617" xr:uid="{00000000-0005-0000-0000-000050060000}"/>
    <cellStyle name="見出し 4 43" xfId="1618" xr:uid="{00000000-0005-0000-0000-000051060000}"/>
    <cellStyle name="見出し 4 44" xfId="1619" xr:uid="{00000000-0005-0000-0000-000052060000}"/>
    <cellStyle name="見出し 4 45" xfId="1620" xr:uid="{00000000-0005-0000-0000-000053060000}"/>
    <cellStyle name="見出し 4 5" xfId="1621" xr:uid="{00000000-0005-0000-0000-000054060000}"/>
    <cellStyle name="見出し 4 6" xfId="1622" xr:uid="{00000000-0005-0000-0000-000055060000}"/>
    <cellStyle name="見出し 4 7" xfId="1623" xr:uid="{00000000-0005-0000-0000-000056060000}"/>
    <cellStyle name="見出し 4 8" xfId="1624" xr:uid="{00000000-0005-0000-0000-000057060000}"/>
    <cellStyle name="見出し 4 9" xfId="1625" xr:uid="{00000000-0005-0000-0000-000058060000}"/>
    <cellStyle name="集計 10" xfId="1626" xr:uid="{00000000-0005-0000-0000-000059060000}"/>
    <cellStyle name="集計 11" xfId="1627" xr:uid="{00000000-0005-0000-0000-00005A060000}"/>
    <cellStyle name="集計 12" xfId="1628" xr:uid="{00000000-0005-0000-0000-00005B060000}"/>
    <cellStyle name="集計 13" xfId="1629" xr:uid="{00000000-0005-0000-0000-00005C060000}"/>
    <cellStyle name="集計 14" xfId="1630" xr:uid="{00000000-0005-0000-0000-00005D060000}"/>
    <cellStyle name="集計 15" xfId="1631" xr:uid="{00000000-0005-0000-0000-00005E060000}"/>
    <cellStyle name="集計 16" xfId="1632" xr:uid="{00000000-0005-0000-0000-00005F060000}"/>
    <cellStyle name="集計 17" xfId="1633" xr:uid="{00000000-0005-0000-0000-000060060000}"/>
    <cellStyle name="集計 18" xfId="1634" xr:uid="{00000000-0005-0000-0000-000061060000}"/>
    <cellStyle name="集計 19" xfId="1635" xr:uid="{00000000-0005-0000-0000-000062060000}"/>
    <cellStyle name="集計 2" xfId="1636" xr:uid="{00000000-0005-0000-0000-000063060000}"/>
    <cellStyle name="集計 20" xfId="1637" xr:uid="{00000000-0005-0000-0000-000064060000}"/>
    <cellStyle name="集計 21" xfId="1638" xr:uid="{00000000-0005-0000-0000-000065060000}"/>
    <cellStyle name="集計 22" xfId="1639" xr:uid="{00000000-0005-0000-0000-000066060000}"/>
    <cellStyle name="集計 23" xfId="1640" xr:uid="{00000000-0005-0000-0000-000067060000}"/>
    <cellStyle name="集計 24" xfId="1641" xr:uid="{00000000-0005-0000-0000-000068060000}"/>
    <cellStyle name="集計 25" xfId="1642" xr:uid="{00000000-0005-0000-0000-000069060000}"/>
    <cellStyle name="集計 26" xfId="1643" xr:uid="{00000000-0005-0000-0000-00006A060000}"/>
    <cellStyle name="集計 27" xfId="1644" xr:uid="{00000000-0005-0000-0000-00006B060000}"/>
    <cellStyle name="集計 28" xfId="1645" xr:uid="{00000000-0005-0000-0000-00006C060000}"/>
    <cellStyle name="集計 29" xfId="1646" xr:uid="{00000000-0005-0000-0000-00006D060000}"/>
    <cellStyle name="集計 3" xfId="1647" xr:uid="{00000000-0005-0000-0000-00006E060000}"/>
    <cellStyle name="集計 30" xfId="1648" xr:uid="{00000000-0005-0000-0000-00006F060000}"/>
    <cellStyle name="集計 31" xfId="1649" xr:uid="{00000000-0005-0000-0000-000070060000}"/>
    <cellStyle name="集計 32" xfId="1650" xr:uid="{00000000-0005-0000-0000-000071060000}"/>
    <cellStyle name="集計 33" xfId="1651" xr:uid="{00000000-0005-0000-0000-000072060000}"/>
    <cellStyle name="集計 34" xfId="1652" xr:uid="{00000000-0005-0000-0000-000073060000}"/>
    <cellStyle name="集計 35" xfId="1653" xr:uid="{00000000-0005-0000-0000-000074060000}"/>
    <cellStyle name="集計 36" xfId="1654" xr:uid="{00000000-0005-0000-0000-000075060000}"/>
    <cellStyle name="集計 37" xfId="1655" xr:uid="{00000000-0005-0000-0000-000076060000}"/>
    <cellStyle name="集計 38" xfId="1656" xr:uid="{00000000-0005-0000-0000-000077060000}"/>
    <cellStyle name="集計 39" xfId="1657" xr:uid="{00000000-0005-0000-0000-000078060000}"/>
    <cellStyle name="集計 4" xfId="1658" xr:uid="{00000000-0005-0000-0000-000079060000}"/>
    <cellStyle name="集計 40" xfId="1659" xr:uid="{00000000-0005-0000-0000-00007A060000}"/>
    <cellStyle name="集計 41" xfId="1660" xr:uid="{00000000-0005-0000-0000-00007B060000}"/>
    <cellStyle name="集計 42" xfId="1661" xr:uid="{00000000-0005-0000-0000-00007C060000}"/>
    <cellStyle name="集計 43" xfId="1662" xr:uid="{00000000-0005-0000-0000-00007D060000}"/>
    <cellStyle name="集計 44" xfId="1663" xr:uid="{00000000-0005-0000-0000-00007E060000}"/>
    <cellStyle name="集計 45" xfId="1664" xr:uid="{00000000-0005-0000-0000-00007F060000}"/>
    <cellStyle name="集計 5" xfId="1665" xr:uid="{00000000-0005-0000-0000-000080060000}"/>
    <cellStyle name="集計 6" xfId="1666" xr:uid="{00000000-0005-0000-0000-000081060000}"/>
    <cellStyle name="集計 7" xfId="1667" xr:uid="{00000000-0005-0000-0000-000082060000}"/>
    <cellStyle name="集計 8" xfId="1668" xr:uid="{00000000-0005-0000-0000-000083060000}"/>
    <cellStyle name="集計 9" xfId="1669" xr:uid="{00000000-0005-0000-0000-000084060000}"/>
    <cellStyle name="出力 10" xfId="1670" xr:uid="{00000000-0005-0000-0000-000085060000}"/>
    <cellStyle name="出力 11" xfId="1671" xr:uid="{00000000-0005-0000-0000-000086060000}"/>
    <cellStyle name="出力 12" xfId="1672" xr:uid="{00000000-0005-0000-0000-000087060000}"/>
    <cellStyle name="出力 13" xfId="1673" xr:uid="{00000000-0005-0000-0000-000088060000}"/>
    <cellStyle name="出力 14" xfId="1674" xr:uid="{00000000-0005-0000-0000-000089060000}"/>
    <cellStyle name="出力 15" xfId="1675" xr:uid="{00000000-0005-0000-0000-00008A060000}"/>
    <cellStyle name="出力 16" xfId="1676" xr:uid="{00000000-0005-0000-0000-00008B060000}"/>
    <cellStyle name="出力 17" xfId="1677" xr:uid="{00000000-0005-0000-0000-00008C060000}"/>
    <cellStyle name="出力 18" xfId="1678" xr:uid="{00000000-0005-0000-0000-00008D060000}"/>
    <cellStyle name="出力 19" xfId="1679" xr:uid="{00000000-0005-0000-0000-00008E060000}"/>
    <cellStyle name="出力 2" xfId="1680" xr:uid="{00000000-0005-0000-0000-00008F060000}"/>
    <cellStyle name="出力 20" xfId="1681" xr:uid="{00000000-0005-0000-0000-000090060000}"/>
    <cellStyle name="出力 21" xfId="1682" xr:uid="{00000000-0005-0000-0000-000091060000}"/>
    <cellStyle name="出力 22" xfId="1683" xr:uid="{00000000-0005-0000-0000-000092060000}"/>
    <cellStyle name="出力 23" xfId="1684" xr:uid="{00000000-0005-0000-0000-000093060000}"/>
    <cellStyle name="出力 24" xfId="1685" xr:uid="{00000000-0005-0000-0000-000094060000}"/>
    <cellStyle name="出力 25" xfId="1686" xr:uid="{00000000-0005-0000-0000-000095060000}"/>
    <cellStyle name="出力 26" xfId="1687" xr:uid="{00000000-0005-0000-0000-000096060000}"/>
    <cellStyle name="出力 27" xfId="1688" xr:uid="{00000000-0005-0000-0000-000097060000}"/>
    <cellStyle name="出力 28" xfId="1689" xr:uid="{00000000-0005-0000-0000-000098060000}"/>
    <cellStyle name="出力 29" xfId="1690" xr:uid="{00000000-0005-0000-0000-000099060000}"/>
    <cellStyle name="出力 3" xfId="1691" xr:uid="{00000000-0005-0000-0000-00009A060000}"/>
    <cellStyle name="出力 30" xfId="1692" xr:uid="{00000000-0005-0000-0000-00009B060000}"/>
    <cellStyle name="出力 31" xfId="1693" xr:uid="{00000000-0005-0000-0000-00009C060000}"/>
    <cellStyle name="出力 32" xfId="1694" xr:uid="{00000000-0005-0000-0000-00009D060000}"/>
    <cellStyle name="出力 33" xfId="1695" xr:uid="{00000000-0005-0000-0000-00009E060000}"/>
    <cellStyle name="出力 34" xfId="1696" xr:uid="{00000000-0005-0000-0000-00009F060000}"/>
    <cellStyle name="出力 35" xfId="1697" xr:uid="{00000000-0005-0000-0000-0000A0060000}"/>
    <cellStyle name="出力 36" xfId="1698" xr:uid="{00000000-0005-0000-0000-0000A1060000}"/>
    <cellStyle name="出力 37" xfId="1699" xr:uid="{00000000-0005-0000-0000-0000A2060000}"/>
    <cellStyle name="出力 38" xfId="1700" xr:uid="{00000000-0005-0000-0000-0000A3060000}"/>
    <cellStyle name="出力 39" xfId="1701" xr:uid="{00000000-0005-0000-0000-0000A4060000}"/>
    <cellStyle name="出力 4" xfId="1702" xr:uid="{00000000-0005-0000-0000-0000A5060000}"/>
    <cellStyle name="出力 40" xfId="1703" xr:uid="{00000000-0005-0000-0000-0000A6060000}"/>
    <cellStyle name="出力 41" xfId="1704" xr:uid="{00000000-0005-0000-0000-0000A7060000}"/>
    <cellStyle name="出力 42" xfId="1705" xr:uid="{00000000-0005-0000-0000-0000A8060000}"/>
    <cellStyle name="出力 43" xfId="1706" xr:uid="{00000000-0005-0000-0000-0000A9060000}"/>
    <cellStyle name="出力 44" xfId="1707" xr:uid="{00000000-0005-0000-0000-0000AA060000}"/>
    <cellStyle name="出力 45" xfId="1708" xr:uid="{00000000-0005-0000-0000-0000AB060000}"/>
    <cellStyle name="出力 5" xfId="1709" xr:uid="{00000000-0005-0000-0000-0000AC060000}"/>
    <cellStyle name="出力 6" xfId="1710" xr:uid="{00000000-0005-0000-0000-0000AD060000}"/>
    <cellStyle name="出力 7" xfId="1711" xr:uid="{00000000-0005-0000-0000-0000AE060000}"/>
    <cellStyle name="出力 8" xfId="1712" xr:uid="{00000000-0005-0000-0000-0000AF060000}"/>
    <cellStyle name="出力 9" xfId="1713" xr:uid="{00000000-0005-0000-0000-0000B0060000}"/>
    <cellStyle name="説明文 10" xfId="1714" xr:uid="{00000000-0005-0000-0000-0000B1060000}"/>
    <cellStyle name="説明文 11" xfId="1715" xr:uid="{00000000-0005-0000-0000-0000B2060000}"/>
    <cellStyle name="説明文 12" xfId="1716" xr:uid="{00000000-0005-0000-0000-0000B3060000}"/>
    <cellStyle name="説明文 13" xfId="1717" xr:uid="{00000000-0005-0000-0000-0000B4060000}"/>
    <cellStyle name="説明文 14" xfId="1718" xr:uid="{00000000-0005-0000-0000-0000B5060000}"/>
    <cellStyle name="説明文 15" xfId="1719" xr:uid="{00000000-0005-0000-0000-0000B6060000}"/>
    <cellStyle name="説明文 16" xfId="1720" xr:uid="{00000000-0005-0000-0000-0000B7060000}"/>
    <cellStyle name="説明文 17" xfId="1721" xr:uid="{00000000-0005-0000-0000-0000B8060000}"/>
    <cellStyle name="説明文 18" xfId="1722" xr:uid="{00000000-0005-0000-0000-0000B9060000}"/>
    <cellStyle name="説明文 19" xfId="1723" xr:uid="{00000000-0005-0000-0000-0000BA060000}"/>
    <cellStyle name="説明文 2" xfId="1724" xr:uid="{00000000-0005-0000-0000-0000BB060000}"/>
    <cellStyle name="説明文 20" xfId="1725" xr:uid="{00000000-0005-0000-0000-0000BC060000}"/>
    <cellStyle name="説明文 21" xfId="1726" xr:uid="{00000000-0005-0000-0000-0000BD060000}"/>
    <cellStyle name="説明文 22" xfId="1727" xr:uid="{00000000-0005-0000-0000-0000BE060000}"/>
    <cellStyle name="説明文 23" xfId="1728" xr:uid="{00000000-0005-0000-0000-0000BF060000}"/>
    <cellStyle name="説明文 24" xfId="1729" xr:uid="{00000000-0005-0000-0000-0000C0060000}"/>
    <cellStyle name="説明文 25" xfId="1730" xr:uid="{00000000-0005-0000-0000-0000C1060000}"/>
    <cellStyle name="説明文 26" xfId="1731" xr:uid="{00000000-0005-0000-0000-0000C2060000}"/>
    <cellStyle name="説明文 27" xfId="1732" xr:uid="{00000000-0005-0000-0000-0000C3060000}"/>
    <cellStyle name="説明文 28" xfId="1733" xr:uid="{00000000-0005-0000-0000-0000C4060000}"/>
    <cellStyle name="説明文 29" xfId="1734" xr:uid="{00000000-0005-0000-0000-0000C5060000}"/>
    <cellStyle name="説明文 3" xfId="1735" xr:uid="{00000000-0005-0000-0000-0000C6060000}"/>
    <cellStyle name="説明文 30" xfId="1736" xr:uid="{00000000-0005-0000-0000-0000C7060000}"/>
    <cellStyle name="説明文 31" xfId="1737" xr:uid="{00000000-0005-0000-0000-0000C8060000}"/>
    <cellStyle name="説明文 32" xfId="1738" xr:uid="{00000000-0005-0000-0000-0000C9060000}"/>
    <cellStyle name="説明文 33" xfId="1739" xr:uid="{00000000-0005-0000-0000-0000CA060000}"/>
    <cellStyle name="説明文 34" xfId="1740" xr:uid="{00000000-0005-0000-0000-0000CB060000}"/>
    <cellStyle name="説明文 35" xfId="1741" xr:uid="{00000000-0005-0000-0000-0000CC060000}"/>
    <cellStyle name="説明文 36" xfId="1742" xr:uid="{00000000-0005-0000-0000-0000CD060000}"/>
    <cellStyle name="説明文 37" xfId="1743" xr:uid="{00000000-0005-0000-0000-0000CE060000}"/>
    <cellStyle name="説明文 38" xfId="1744" xr:uid="{00000000-0005-0000-0000-0000CF060000}"/>
    <cellStyle name="説明文 39" xfId="1745" xr:uid="{00000000-0005-0000-0000-0000D0060000}"/>
    <cellStyle name="説明文 4" xfId="1746" xr:uid="{00000000-0005-0000-0000-0000D1060000}"/>
    <cellStyle name="説明文 40" xfId="1747" xr:uid="{00000000-0005-0000-0000-0000D2060000}"/>
    <cellStyle name="説明文 41" xfId="1748" xr:uid="{00000000-0005-0000-0000-0000D3060000}"/>
    <cellStyle name="説明文 42" xfId="1749" xr:uid="{00000000-0005-0000-0000-0000D4060000}"/>
    <cellStyle name="説明文 43" xfId="1750" xr:uid="{00000000-0005-0000-0000-0000D5060000}"/>
    <cellStyle name="説明文 44" xfId="1751" xr:uid="{00000000-0005-0000-0000-0000D6060000}"/>
    <cellStyle name="説明文 45" xfId="1752" xr:uid="{00000000-0005-0000-0000-0000D7060000}"/>
    <cellStyle name="説明文 5" xfId="1753" xr:uid="{00000000-0005-0000-0000-0000D8060000}"/>
    <cellStyle name="説明文 6" xfId="1754" xr:uid="{00000000-0005-0000-0000-0000D9060000}"/>
    <cellStyle name="説明文 7" xfId="1755" xr:uid="{00000000-0005-0000-0000-0000DA060000}"/>
    <cellStyle name="説明文 8" xfId="1756" xr:uid="{00000000-0005-0000-0000-0000DB060000}"/>
    <cellStyle name="説明文 9" xfId="1757" xr:uid="{00000000-0005-0000-0000-0000DC060000}"/>
    <cellStyle name="入力 10" xfId="1758" xr:uid="{00000000-0005-0000-0000-0000DD060000}"/>
    <cellStyle name="入力 11" xfId="1759" xr:uid="{00000000-0005-0000-0000-0000DE060000}"/>
    <cellStyle name="入力 12" xfId="1760" xr:uid="{00000000-0005-0000-0000-0000DF060000}"/>
    <cellStyle name="入力 13" xfId="1761" xr:uid="{00000000-0005-0000-0000-0000E0060000}"/>
    <cellStyle name="入力 14" xfId="1762" xr:uid="{00000000-0005-0000-0000-0000E1060000}"/>
    <cellStyle name="入力 15" xfId="1763" xr:uid="{00000000-0005-0000-0000-0000E2060000}"/>
    <cellStyle name="入力 16" xfId="1764" xr:uid="{00000000-0005-0000-0000-0000E3060000}"/>
    <cellStyle name="入力 17" xfId="1765" xr:uid="{00000000-0005-0000-0000-0000E4060000}"/>
    <cellStyle name="入力 18" xfId="1766" xr:uid="{00000000-0005-0000-0000-0000E5060000}"/>
    <cellStyle name="入力 19" xfId="1767" xr:uid="{00000000-0005-0000-0000-0000E6060000}"/>
    <cellStyle name="入力 2" xfId="1768" xr:uid="{00000000-0005-0000-0000-0000E7060000}"/>
    <cellStyle name="入力 20" xfId="1769" xr:uid="{00000000-0005-0000-0000-0000E8060000}"/>
    <cellStyle name="入力 21" xfId="1770" xr:uid="{00000000-0005-0000-0000-0000E9060000}"/>
    <cellStyle name="入力 22" xfId="1771" xr:uid="{00000000-0005-0000-0000-0000EA060000}"/>
    <cellStyle name="入力 23" xfId="1772" xr:uid="{00000000-0005-0000-0000-0000EB060000}"/>
    <cellStyle name="入力 24" xfId="1773" xr:uid="{00000000-0005-0000-0000-0000EC060000}"/>
    <cellStyle name="入力 25" xfId="1774" xr:uid="{00000000-0005-0000-0000-0000ED060000}"/>
    <cellStyle name="入力 26" xfId="1775" xr:uid="{00000000-0005-0000-0000-0000EE060000}"/>
    <cellStyle name="入力 27" xfId="1776" xr:uid="{00000000-0005-0000-0000-0000EF060000}"/>
    <cellStyle name="入力 28" xfId="1777" xr:uid="{00000000-0005-0000-0000-0000F0060000}"/>
    <cellStyle name="入力 29" xfId="1778" xr:uid="{00000000-0005-0000-0000-0000F1060000}"/>
    <cellStyle name="入力 3" xfId="1779" xr:uid="{00000000-0005-0000-0000-0000F2060000}"/>
    <cellStyle name="入力 30" xfId="1780" xr:uid="{00000000-0005-0000-0000-0000F3060000}"/>
    <cellStyle name="入力 31" xfId="1781" xr:uid="{00000000-0005-0000-0000-0000F4060000}"/>
    <cellStyle name="入力 32" xfId="1782" xr:uid="{00000000-0005-0000-0000-0000F5060000}"/>
    <cellStyle name="入力 33" xfId="1783" xr:uid="{00000000-0005-0000-0000-0000F6060000}"/>
    <cellStyle name="入力 34" xfId="1784" xr:uid="{00000000-0005-0000-0000-0000F7060000}"/>
    <cellStyle name="入力 35" xfId="1785" xr:uid="{00000000-0005-0000-0000-0000F8060000}"/>
    <cellStyle name="入力 36" xfId="1786" xr:uid="{00000000-0005-0000-0000-0000F9060000}"/>
    <cellStyle name="入力 37" xfId="1787" xr:uid="{00000000-0005-0000-0000-0000FA060000}"/>
    <cellStyle name="入力 38" xfId="1788" xr:uid="{00000000-0005-0000-0000-0000FB060000}"/>
    <cellStyle name="入力 39" xfId="1789" xr:uid="{00000000-0005-0000-0000-0000FC060000}"/>
    <cellStyle name="入力 4" xfId="1790" xr:uid="{00000000-0005-0000-0000-0000FD060000}"/>
    <cellStyle name="入力 40" xfId="1791" xr:uid="{00000000-0005-0000-0000-0000FE060000}"/>
    <cellStyle name="入力 41" xfId="1792" xr:uid="{00000000-0005-0000-0000-0000FF060000}"/>
    <cellStyle name="入力 42" xfId="1793" xr:uid="{00000000-0005-0000-0000-000000070000}"/>
    <cellStyle name="入力 43" xfId="1794" xr:uid="{00000000-0005-0000-0000-000001070000}"/>
    <cellStyle name="入力 44" xfId="1795" xr:uid="{00000000-0005-0000-0000-000002070000}"/>
    <cellStyle name="入力 45" xfId="1796" xr:uid="{00000000-0005-0000-0000-000003070000}"/>
    <cellStyle name="入力 5" xfId="1797" xr:uid="{00000000-0005-0000-0000-000004070000}"/>
    <cellStyle name="入力 6" xfId="1798" xr:uid="{00000000-0005-0000-0000-000005070000}"/>
    <cellStyle name="入力 7" xfId="1799" xr:uid="{00000000-0005-0000-0000-000006070000}"/>
    <cellStyle name="入力 8" xfId="1800" xr:uid="{00000000-0005-0000-0000-000007070000}"/>
    <cellStyle name="入力 9" xfId="1801" xr:uid="{00000000-0005-0000-0000-000008070000}"/>
    <cellStyle name="標準" xfId="0" builtinId="0"/>
    <cellStyle name="標準 7" xfId="1802" xr:uid="{00000000-0005-0000-0000-00000A070000}"/>
    <cellStyle name="標準 8" xfId="1803" xr:uid="{00000000-0005-0000-0000-00000B070000}"/>
    <cellStyle name="標準 9" xfId="1804" xr:uid="{00000000-0005-0000-0000-00000C070000}"/>
    <cellStyle name="標準_H16_038" xfId="1805" xr:uid="{00000000-0005-0000-0000-00000D070000}"/>
    <cellStyle name="良い 10" xfId="1806" xr:uid="{00000000-0005-0000-0000-00000E070000}"/>
    <cellStyle name="良い 11" xfId="1807" xr:uid="{00000000-0005-0000-0000-00000F070000}"/>
    <cellStyle name="良い 12" xfId="1808" xr:uid="{00000000-0005-0000-0000-000010070000}"/>
    <cellStyle name="良い 13" xfId="1809" xr:uid="{00000000-0005-0000-0000-000011070000}"/>
    <cellStyle name="良い 14" xfId="1810" xr:uid="{00000000-0005-0000-0000-000012070000}"/>
    <cellStyle name="良い 15" xfId="1811" xr:uid="{00000000-0005-0000-0000-000013070000}"/>
    <cellStyle name="良い 16" xfId="1812" xr:uid="{00000000-0005-0000-0000-000014070000}"/>
    <cellStyle name="良い 17" xfId="1813" xr:uid="{00000000-0005-0000-0000-000015070000}"/>
    <cellStyle name="良い 18" xfId="1814" xr:uid="{00000000-0005-0000-0000-000016070000}"/>
    <cellStyle name="良い 19" xfId="1815" xr:uid="{00000000-0005-0000-0000-000017070000}"/>
    <cellStyle name="良い 2" xfId="1816" xr:uid="{00000000-0005-0000-0000-000018070000}"/>
    <cellStyle name="良い 20" xfId="1817" xr:uid="{00000000-0005-0000-0000-000019070000}"/>
    <cellStyle name="良い 21" xfId="1818" xr:uid="{00000000-0005-0000-0000-00001A070000}"/>
    <cellStyle name="良い 22" xfId="1819" xr:uid="{00000000-0005-0000-0000-00001B070000}"/>
    <cellStyle name="良い 23" xfId="1820" xr:uid="{00000000-0005-0000-0000-00001C070000}"/>
    <cellStyle name="良い 24" xfId="1821" xr:uid="{00000000-0005-0000-0000-00001D070000}"/>
    <cellStyle name="良い 25" xfId="1822" xr:uid="{00000000-0005-0000-0000-00001E070000}"/>
    <cellStyle name="良い 26" xfId="1823" xr:uid="{00000000-0005-0000-0000-00001F070000}"/>
    <cellStyle name="良い 27" xfId="1824" xr:uid="{00000000-0005-0000-0000-000020070000}"/>
    <cellStyle name="良い 28" xfId="1825" xr:uid="{00000000-0005-0000-0000-000021070000}"/>
    <cellStyle name="良い 29" xfId="1826" xr:uid="{00000000-0005-0000-0000-000022070000}"/>
    <cellStyle name="良い 3" xfId="1827" xr:uid="{00000000-0005-0000-0000-000023070000}"/>
    <cellStyle name="良い 30" xfId="1828" xr:uid="{00000000-0005-0000-0000-000024070000}"/>
    <cellStyle name="良い 31" xfId="1829" xr:uid="{00000000-0005-0000-0000-000025070000}"/>
    <cellStyle name="良い 32" xfId="1830" xr:uid="{00000000-0005-0000-0000-000026070000}"/>
    <cellStyle name="良い 33" xfId="1831" xr:uid="{00000000-0005-0000-0000-000027070000}"/>
    <cellStyle name="良い 34" xfId="1832" xr:uid="{00000000-0005-0000-0000-000028070000}"/>
    <cellStyle name="良い 35" xfId="1833" xr:uid="{00000000-0005-0000-0000-000029070000}"/>
    <cellStyle name="良い 36" xfId="1834" xr:uid="{00000000-0005-0000-0000-00002A070000}"/>
    <cellStyle name="良い 37" xfId="1835" xr:uid="{00000000-0005-0000-0000-00002B070000}"/>
    <cellStyle name="良い 38" xfId="1836" xr:uid="{00000000-0005-0000-0000-00002C070000}"/>
    <cellStyle name="良い 39" xfId="1837" xr:uid="{00000000-0005-0000-0000-00002D070000}"/>
    <cellStyle name="良い 4" xfId="1838" xr:uid="{00000000-0005-0000-0000-00002E070000}"/>
    <cellStyle name="良い 40" xfId="1839" xr:uid="{00000000-0005-0000-0000-00002F070000}"/>
    <cellStyle name="良い 41" xfId="1840" xr:uid="{00000000-0005-0000-0000-000030070000}"/>
    <cellStyle name="良い 42" xfId="1841" xr:uid="{00000000-0005-0000-0000-000031070000}"/>
    <cellStyle name="良い 43" xfId="1842" xr:uid="{00000000-0005-0000-0000-000032070000}"/>
    <cellStyle name="良い 44" xfId="1843" xr:uid="{00000000-0005-0000-0000-000033070000}"/>
    <cellStyle name="良い 45" xfId="1844" xr:uid="{00000000-0005-0000-0000-000034070000}"/>
    <cellStyle name="良い 5" xfId="1845" xr:uid="{00000000-0005-0000-0000-000035070000}"/>
    <cellStyle name="良い 6" xfId="1846" xr:uid="{00000000-0005-0000-0000-000036070000}"/>
    <cellStyle name="良い 7" xfId="1847" xr:uid="{00000000-0005-0000-0000-000037070000}"/>
    <cellStyle name="良い 8" xfId="1848" xr:uid="{00000000-0005-0000-0000-000038070000}"/>
    <cellStyle name="良い 9" xfId="1849" xr:uid="{00000000-0005-0000-0000-00003907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AG75"/>
  <sheetViews>
    <sheetView tabSelected="1" view="pageBreakPreview" zoomScaleNormal="100" workbookViewId="0">
      <pane xSplit="7" ySplit="5" topLeftCell="H6" activePane="bottomRight" state="frozen"/>
      <selection pane="topRight" activeCell="B1" sqref="B1"/>
      <selection pane="bottomLeft" activeCell="A7" sqref="A7"/>
      <selection pane="bottomRight" activeCell="H3" sqref="H3"/>
    </sheetView>
  </sheetViews>
  <sheetFormatPr defaultColWidth="9.109375" defaultRowHeight="12" x14ac:dyDescent="0.15"/>
  <cols>
    <col min="1" max="1" width="3.6640625" style="30" customWidth="1"/>
    <col min="2" max="6" width="2.6640625" style="30" customWidth="1"/>
    <col min="7" max="7" width="16.44140625" style="30" customWidth="1"/>
    <col min="8" max="8" width="10.5546875" style="30" customWidth="1"/>
    <col min="9" max="11" width="7" style="30" customWidth="1"/>
    <col min="12" max="12" width="8.44140625" style="30" customWidth="1"/>
    <col min="13" max="13" width="9.109375" style="30" bestFit="1"/>
    <col min="14" max="17" width="7" style="30" customWidth="1"/>
    <col min="18" max="18" width="2.6640625" style="30" customWidth="1"/>
    <col min="19" max="20" width="12.6640625" style="30" customWidth="1"/>
    <col min="21" max="21" width="12.5546875" style="30" customWidth="1"/>
    <col min="22" max="23" width="12.6640625" style="30" customWidth="1"/>
    <col min="24" max="24" width="13.33203125" style="30" customWidth="1"/>
    <col min="25" max="29" width="2.6640625" style="30" customWidth="1"/>
    <col min="30" max="30" width="16.33203125" style="30" customWidth="1"/>
    <col min="31" max="31" width="9.109375" style="30"/>
    <col min="32" max="32" width="3.6640625" style="30" bestFit="1" customWidth="1"/>
    <col min="33" max="16384" width="9.109375" style="30"/>
  </cols>
  <sheetData>
    <row r="1" spans="2:31" s="1" customFormat="1" x14ac:dyDescent="0.15">
      <c r="B1" s="37" t="s">
        <v>91</v>
      </c>
      <c r="S1" s="37" t="s">
        <v>92</v>
      </c>
    </row>
    <row r="2" spans="2:31" s="2" customFormat="1" ht="14.4" x14ac:dyDescent="0.15">
      <c r="H2" s="166" t="s">
        <v>76</v>
      </c>
      <c r="I2" s="166"/>
      <c r="J2" s="166"/>
      <c r="K2" s="166"/>
      <c r="L2" s="166"/>
      <c r="M2" s="166"/>
      <c r="N2" s="166"/>
      <c r="O2" s="166"/>
      <c r="P2" s="166"/>
      <c r="T2" s="166" t="s">
        <v>74</v>
      </c>
      <c r="U2" s="167"/>
      <c r="V2" s="167"/>
      <c r="W2" s="167"/>
      <c r="X2" s="167"/>
      <c r="Y2" s="3"/>
      <c r="Z2" s="3"/>
      <c r="AA2" s="3"/>
      <c r="AB2" s="3"/>
      <c r="AC2" s="3"/>
      <c r="AD2" s="3"/>
    </row>
    <row r="3" spans="2:31" s="1" customFormat="1" ht="12.6" thickBot="1" x14ac:dyDescent="0.2">
      <c r="B3" s="136" t="s">
        <v>21</v>
      </c>
      <c r="C3" s="137"/>
      <c r="D3" s="137"/>
      <c r="E3" s="137"/>
      <c r="F3" s="137"/>
      <c r="G3" s="137"/>
      <c r="H3" s="4"/>
      <c r="I3" s="4"/>
      <c r="J3" s="4"/>
      <c r="K3" s="4"/>
      <c r="L3" s="4"/>
      <c r="M3" s="4"/>
      <c r="N3" s="4"/>
      <c r="O3" s="4"/>
      <c r="P3" s="4"/>
      <c r="Q3" s="4"/>
      <c r="S3" s="4"/>
      <c r="T3" s="4"/>
      <c r="U3" s="4"/>
      <c r="V3" s="4"/>
      <c r="W3" s="4"/>
      <c r="X3" s="4"/>
    </row>
    <row r="4" spans="2:31" s="7" customFormat="1" x14ac:dyDescent="0.15">
      <c r="B4" s="150" t="s">
        <v>90</v>
      </c>
      <c r="C4" s="151"/>
      <c r="D4" s="151"/>
      <c r="E4" s="151"/>
      <c r="F4" s="151"/>
      <c r="G4" s="152"/>
      <c r="H4" s="140" t="s">
        <v>59</v>
      </c>
      <c r="I4" s="140" t="s">
        <v>60</v>
      </c>
      <c r="J4" s="140" t="s">
        <v>61</v>
      </c>
      <c r="K4" s="140" t="s">
        <v>62</v>
      </c>
      <c r="L4" s="134" t="s">
        <v>69</v>
      </c>
      <c r="M4" s="135"/>
      <c r="N4" s="140" t="s">
        <v>63</v>
      </c>
      <c r="O4" s="140" t="s">
        <v>64</v>
      </c>
      <c r="P4" s="140" t="s">
        <v>65</v>
      </c>
      <c r="Q4" s="134" t="s">
        <v>68</v>
      </c>
      <c r="R4" s="5"/>
      <c r="S4" s="135" t="s">
        <v>71</v>
      </c>
      <c r="T4" s="140" t="s">
        <v>73</v>
      </c>
      <c r="U4" s="140" t="s">
        <v>72</v>
      </c>
      <c r="V4" s="140" t="s">
        <v>66</v>
      </c>
      <c r="W4" s="140" t="s">
        <v>67</v>
      </c>
      <c r="X4" s="143" t="s">
        <v>75</v>
      </c>
      <c r="Y4" s="168" t="s">
        <v>23</v>
      </c>
      <c r="Z4" s="169"/>
      <c r="AA4" s="169"/>
      <c r="AB4" s="169"/>
      <c r="AC4" s="169"/>
      <c r="AD4" s="169"/>
      <c r="AE4" s="6" t="s">
        <v>77</v>
      </c>
    </row>
    <row r="5" spans="2:31" s="7" customFormat="1" x14ac:dyDescent="0.15">
      <c r="B5" s="153"/>
      <c r="C5" s="153"/>
      <c r="D5" s="153"/>
      <c r="E5" s="153"/>
      <c r="F5" s="153"/>
      <c r="G5" s="154"/>
      <c r="H5" s="141"/>
      <c r="I5" s="141"/>
      <c r="J5" s="141"/>
      <c r="K5" s="141"/>
      <c r="L5" s="8"/>
      <c r="M5" s="9" t="s">
        <v>70</v>
      </c>
      <c r="N5" s="141"/>
      <c r="O5" s="141"/>
      <c r="P5" s="141"/>
      <c r="Q5" s="142"/>
      <c r="R5" s="5"/>
      <c r="S5" s="145"/>
      <c r="T5" s="141"/>
      <c r="U5" s="141"/>
      <c r="V5" s="141"/>
      <c r="W5" s="141"/>
      <c r="X5" s="144"/>
      <c r="Y5" s="170"/>
      <c r="Z5" s="171"/>
      <c r="AA5" s="171"/>
      <c r="AB5" s="171"/>
      <c r="AC5" s="171"/>
      <c r="AD5" s="171"/>
      <c r="AE5" s="6" t="s">
        <v>87</v>
      </c>
    </row>
    <row r="6" spans="2:31" s="14" customFormat="1" ht="15" customHeight="1" x14ac:dyDescent="0.15">
      <c r="B6" s="138" t="s">
        <v>24</v>
      </c>
      <c r="C6" s="138"/>
      <c r="D6" s="138"/>
      <c r="E6" s="138"/>
      <c r="F6" s="138"/>
      <c r="G6" s="139"/>
      <c r="H6" s="38">
        <f>I6+J6+K6+L6+N6+O6+P6+Q6+S6+T6+U6+V6+W6+X6</f>
        <v>284584</v>
      </c>
      <c r="I6" s="42">
        <f>SUM(I7,I21,I28,I32,I47,I56)</f>
        <v>2061</v>
      </c>
      <c r="J6" s="42">
        <f t="shared" ref="J6:Q6" si="0">SUM(J7,J21,J28,J32,J47,J56)</f>
        <v>60</v>
      </c>
      <c r="K6" s="42">
        <f t="shared" si="0"/>
        <v>43</v>
      </c>
      <c r="L6" s="42">
        <f t="shared" si="0"/>
        <v>8397</v>
      </c>
      <c r="M6" s="43">
        <f t="shared" si="0"/>
        <v>7454</v>
      </c>
      <c r="N6" s="44">
        <f t="shared" si="0"/>
        <v>2273</v>
      </c>
      <c r="O6" s="44">
        <f t="shared" si="0"/>
        <v>315</v>
      </c>
      <c r="P6" s="44">
        <f t="shared" si="0"/>
        <v>210</v>
      </c>
      <c r="Q6" s="45">
        <f t="shared" si="0"/>
        <v>1022</v>
      </c>
      <c r="R6" s="10"/>
      <c r="S6" s="107">
        <f t="shared" ref="S6:X6" si="1">SUM(S7,S21,S28,S32,S47,S56)</f>
        <v>1212</v>
      </c>
      <c r="T6" s="107">
        <f t="shared" si="1"/>
        <v>16194</v>
      </c>
      <c r="U6" s="107">
        <f t="shared" si="1"/>
        <v>7848</v>
      </c>
      <c r="V6" s="107">
        <f t="shared" si="1"/>
        <v>9217</v>
      </c>
      <c r="W6" s="107">
        <f t="shared" si="1"/>
        <v>133469</v>
      </c>
      <c r="X6" s="107">
        <f t="shared" si="1"/>
        <v>102263</v>
      </c>
      <c r="Y6" s="132" t="s">
        <v>24</v>
      </c>
      <c r="Z6" s="133"/>
      <c r="AA6" s="133"/>
      <c r="AB6" s="133"/>
      <c r="AC6" s="133"/>
      <c r="AD6" s="133"/>
      <c r="AE6" s="13">
        <f>SUM(I6:L6,N6:Q6,S6:X6)-H6</f>
        <v>0</v>
      </c>
    </row>
    <row r="7" spans="2:31" s="14" customFormat="1" ht="15" customHeight="1" x14ac:dyDescent="0.15">
      <c r="B7" s="12"/>
      <c r="C7" s="133" t="s">
        <v>25</v>
      </c>
      <c r="D7" s="133"/>
      <c r="E7" s="133"/>
      <c r="F7" s="133"/>
      <c r="G7" s="149"/>
      <c r="H7" s="39">
        <f>I7+J7+K7+L7+N7+O7+P7+Q7+S7+T7+U7+V7+W7+X7</f>
        <v>4085</v>
      </c>
      <c r="I7" s="46">
        <v>225</v>
      </c>
      <c r="J7" s="46">
        <v>4</v>
      </c>
      <c r="K7" s="46">
        <v>1</v>
      </c>
      <c r="L7" s="46">
        <v>219</v>
      </c>
      <c r="M7" s="47">
        <v>122</v>
      </c>
      <c r="N7" s="48">
        <v>160</v>
      </c>
      <c r="O7" s="48">
        <v>70</v>
      </c>
      <c r="P7" s="48">
        <v>34</v>
      </c>
      <c r="Q7" s="49">
        <v>82</v>
      </c>
      <c r="R7" s="10"/>
      <c r="S7" s="108">
        <v>79</v>
      </c>
      <c r="T7" s="108">
        <v>743</v>
      </c>
      <c r="U7" s="108">
        <v>186</v>
      </c>
      <c r="V7" s="108">
        <v>359</v>
      </c>
      <c r="W7" s="108">
        <v>1614</v>
      </c>
      <c r="X7" s="108">
        <v>309</v>
      </c>
      <c r="Y7" s="11"/>
      <c r="Z7" s="133" t="s">
        <v>25</v>
      </c>
      <c r="AA7" s="133"/>
      <c r="AB7" s="133"/>
      <c r="AC7" s="133"/>
      <c r="AD7" s="133"/>
      <c r="AE7" s="13">
        <f t="shared" ref="AE7:AE63" si="2">SUM(I7:L7,N7:Q7,S7:X7)-H7</f>
        <v>0</v>
      </c>
    </row>
    <row r="8" spans="2:31" s="23" customFormat="1" ht="12.9" customHeight="1" x14ac:dyDescent="0.15">
      <c r="B8" s="16"/>
      <c r="C8" s="16"/>
      <c r="D8" s="146" t="s">
        <v>26</v>
      </c>
      <c r="E8" s="146"/>
      <c r="F8" s="146"/>
      <c r="G8" s="147"/>
      <c r="H8" s="39">
        <f>I8+J8+K8+L8+N8+O8+P8+Q8+S8+T8+U8+V8+W8+X8</f>
        <v>874</v>
      </c>
      <c r="I8" s="50">
        <v>129</v>
      </c>
      <c r="J8" s="50">
        <v>2</v>
      </c>
      <c r="K8" s="50">
        <v>0</v>
      </c>
      <c r="L8" s="50">
        <v>158</v>
      </c>
      <c r="M8" s="51">
        <v>85</v>
      </c>
      <c r="N8" s="52">
        <v>100</v>
      </c>
      <c r="O8" s="52">
        <v>4</v>
      </c>
      <c r="P8" s="52">
        <v>3</v>
      </c>
      <c r="Q8" s="53">
        <v>47</v>
      </c>
      <c r="R8" s="20"/>
      <c r="S8" s="109">
        <v>32</v>
      </c>
      <c r="T8" s="109">
        <v>189</v>
      </c>
      <c r="U8" s="109">
        <v>43</v>
      </c>
      <c r="V8" s="109">
        <v>79</v>
      </c>
      <c r="W8" s="109">
        <v>82</v>
      </c>
      <c r="X8" s="109">
        <v>6</v>
      </c>
      <c r="Y8" s="22"/>
      <c r="Z8" s="16"/>
      <c r="AA8" s="146" t="s">
        <v>26</v>
      </c>
      <c r="AB8" s="146"/>
      <c r="AC8" s="146"/>
      <c r="AD8" s="146"/>
      <c r="AE8" s="13">
        <f t="shared" si="2"/>
        <v>0</v>
      </c>
    </row>
    <row r="9" spans="2:31" s="23" customFormat="1" ht="12.9" customHeight="1" x14ac:dyDescent="0.15">
      <c r="B9" s="16"/>
      <c r="C9" s="16"/>
      <c r="D9" s="16"/>
      <c r="E9" s="146" t="s">
        <v>0</v>
      </c>
      <c r="F9" s="146"/>
      <c r="G9" s="147"/>
      <c r="H9" s="39">
        <f>I9+J9+K9+L9+N9+O9+P9+Q9+S9+T9+U9+V9+W9+X9</f>
        <v>821</v>
      </c>
      <c r="I9" s="54">
        <v>127</v>
      </c>
      <c r="J9" s="54">
        <v>2</v>
      </c>
      <c r="K9" s="54">
        <v>0</v>
      </c>
      <c r="L9" s="54">
        <v>153</v>
      </c>
      <c r="M9" s="55">
        <v>81</v>
      </c>
      <c r="N9" s="56">
        <v>86</v>
      </c>
      <c r="O9" s="56">
        <v>4</v>
      </c>
      <c r="P9" s="56">
        <v>3</v>
      </c>
      <c r="Q9" s="57">
        <v>45</v>
      </c>
      <c r="R9" s="20"/>
      <c r="S9" s="110">
        <v>31</v>
      </c>
      <c r="T9" s="110">
        <v>175</v>
      </c>
      <c r="U9" s="110">
        <v>41</v>
      </c>
      <c r="V9" s="110">
        <v>74</v>
      </c>
      <c r="W9" s="110">
        <v>80</v>
      </c>
      <c r="X9" s="110">
        <v>0</v>
      </c>
      <c r="Y9" s="22"/>
      <c r="Z9" s="16"/>
      <c r="AA9" s="16"/>
      <c r="AB9" s="146" t="s">
        <v>0</v>
      </c>
      <c r="AC9" s="146"/>
      <c r="AD9" s="146"/>
      <c r="AE9" s="13">
        <f t="shared" si="2"/>
        <v>0</v>
      </c>
    </row>
    <row r="10" spans="2:31" s="23" customFormat="1" ht="12.9" customHeight="1" x14ac:dyDescent="0.15">
      <c r="B10" s="16"/>
      <c r="C10" s="16"/>
      <c r="D10" s="16"/>
      <c r="E10" s="146" t="s">
        <v>27</v>
      </c>
      <c r="F10" s="146"/>
      <c r="G10" s="147"/>
      <c r="H10" s="39">
        <f t="shared" ref="H10:H63" si="3">I10+J10+K10+L10+N10+O10+P10+Q10+S10+T10+U10+V10+W10+X10</f>
        <v>12</v>
      </c>
      <c r="I10" s="54">
        <v>0</v>
      </c>
      <c r="J10" s="54">
        <v>0</v>
      </c>
      <c r="K10" s="54">
        <v>0</v>
      </c>
      <c r="L10" s="54">
        <v>0</v>
      </c>
      <c r="M10" s="55">
        <v>0</v>
      </c>
      <c r="N10" s="56">
        <v>11</v>
      </c>
      <c r="O10" s="56">
        <v>0</v>
      </c>
      <c r="P10" s="56">
        <v>0</v>
      </c>
      <c r="Q10" s="57">
        <v>0</v>
      </c>
      <c r="R10" s="20"/>
      <c r="S10" s="110">
        <v>0</v>
      </c>
      <c r="T10" s="110">
        <v>0</v>
      </c>
      <c r="U10" s="110">
        <v>0</v>
      </c>
      <c r="V10" s="110">
        <v>1</v>
      </c>
      <c r="W10" s="110">
        <v>0</v>
      </c>
      <c r="X10" s="110">
        <v>0</v>
      </c>
      <c r="Y10" s="22"/>
      <c r="Z10" s="16"/>
      <c r="AA10" s="16"/>
      <c r="AB10" s="146" t="s">
        <v>27</v>
      </c>
      <c r="AC10" s="146"/>
      <c r="AD10" s="146"/>
      <c r="AE10" s="13">
        <f t="shared" si="2"/>
        <v>0</v>
      </c>
    </row>
    <row r="11" spans="2:31" s="23" customFormat="1" ht="12.9" customHeight="1" x14ac:dyDescent="0.15">
      <c r="B11" s="16"/>
      <c r="C11" s="16"/>
      <c r="D11" s="16"/>
      <c r="E11" s="146" t="s">
        <v>1</v>
      </c>
      <c r="F11" s="146"/>
      <c r="G11" s="147"/>
      <c r="H11" s="39">
        <f t="shared" si="3"/>
        <v>21</v>
      </c>
      <c r="I11" s="54">
        <v>1</v>
      </c>
      <c r="J11" s="54">
        <v>0</v>
      </c>
      <c r="K11" s="54">
        <v>0</v>
      </c>
      <c r="L11" s="54">
        <v>0</v>
      </c>
      <c r="M11" s="55">
        <v>0</v>
      </c>
      <c r="N11" s="56">
        <v>1</v>
      </c>
      <c r="O11" s="56">
        <v>0</v>
      </c>
      <c r="P11" s="56">
        <v>0</v>
      </c>
      <c r="Q11" s="57">
        <v>2</v>
      </c>
      <c r="R11" s="20"/>
      <c r="S11" s="110">
        <v>0</v>
      </c>
      <c r="T11" s="110">
        <v>7</v>
      </c>
      <c r="U11" s="110">
        <v>1</v>
      </c>
      <c r="V11" s="110">
        <v>2</v>
      </c>
      <c r="W11" s="110">
        <v>1</v>
      </c>
      <c r="X11" s="110">
        <v>6</v>
      </c>
      <c r="Y11" s="22"/>
      <c r="Z11" s="16"/>
      <c r="AA11" s="16"/>
      <c r="AB11" s="146" t="s">
        <v>1</v>
      </c>
      <c r="AC11" s="146"/>
      <c r="AD11" s="146"/>
      <c r="AE11" s="13">
        <f t="shared" si="2"/>
        <v>0</v>
      </c>
    </row>
    <row r="12" spans="2:31" s="23" customFormat="1" ht="12.9" customHeight="1" x14ac:dyDescent="0.15">
      <c r="B12" s="16"/>
      <c r="C12" s="16"/>
      <c r="D12" s="16"/>
      <c r="E12" s="146" t="s">
        <v>2</v>
      </c>
      <c r="F12" s="146"/>
      <c r="G12" s="147"/>
      <c r="H12" s="39">
        <f t="shared" si="3"/>
        <v>20</v>
      </c>
      <c r="I12" s="54">
        <v>1</v>
      </c>
      <c r="J12" s="54">
        <v>0</v>
      </c>
      <c r="K12" s="54">
        <v>0</v>
      </c>
      <c r="L12" s="54">
        <v>5</v>
      </c>
      <c r="M12" s="55">
        <v>4</v>
      </c>
      <c r="N12" s="56">
        <v>2</v>
      </c>
      <c r="O12" s="56">
        <v>0</v>
      </c>
      <c r="P12" s="56">
        <v>0</v>
      </c>
      <c r="Q12" s="57">
        <v>0</v>
      </c>
      <c r="R12" s="20"/>
      <c r="S12" s="110">
        <v>1</v>
      </c>
      <c r="T12" s="110">
        <v>7</v>
      </c>
      <c r="U12" s="110">
        <v>1</v>
      </c>
      <c r="V12" s="110">
        <v>2</v>
      </c>
      <c r="W12" s="110">
        <v>1</v>
      </c>
      <c r="X12" s="110">
        <v>0</v>
      </c>
      <c r="Y12" s="22"/>
      <c r="Z12" s="16"/>
      <c r="AA12" s="16"/>
      <c r="AB12" s="146" t="s">
        <v>2</v>
      </c>
      <c r="AC12" s="146"/>
      <c r="AD12" s="146"/>
      <c r="AE12" s="13">
        <f t="shared" si="2"/>
        <v>0</v>
      </c>
    </row>
    <row r="13" spans="2:31" s="23" customFormat="1" ht="12.9" customHeight="1" x14ac:dyDescent="0.15">
      <c r="B13" s="16"/>
      <c r="C13" s="16"/>
      <c r="D13" s="146" t="s">
        <v>28</v>
      </c>
      <c r="E13" s="146"/>
      <c r="F13" s="146"/>
      <c r="G13" s="147"/>
      <c r="H13" s="39">
        <f t="shared" si="3"/>
        <v>1313</v>
      </c>
      <c r="I13" s="58">
        <v>2</v>
      </c>
      <c r="J13" s="58">
        <v>0</v>
      </c>
      <c r="K13" s="58">
        <v>0</v>
      </c>
      <c r="L13" s="58">
        <v>7</v>
      </c>
      <c r="M13" s="59">
        <v>6</v>
      </c>
      <c r="N13" s="60">
        <v>0</v>
      </c>
      <c r="O13" s="60">
        <v>1</v>
      </c>
      <c r="P13" s="60">
        <v>0</v>
      </c>
      <c r="Q13" s="61">
        <v>3</v>
      </c>
      <c r="R13" s="20"/>
      <c r="S13" s="111">
        <v>5</v>
      </c>
      <c r="T13" s="111">
        <v>100</v>
      </c>
      <c r="U13" s="111">
        <v>21</v>
      </c>
      <c r="V13" s="111">
        <v>47</v>
      </c>
      <c r="W13" s="111">
        <v>1002</v>
      </c>
      <c r="X13" s="111">
        <v>125</v>
      </c>
      <c r="Y13" s="22"/>
      <c r="Z13" s="16"/>
      <c r="AA13" s="146" t="s">
        <v>28</v>
      </c>
      <c r="AB13" s="146"/>
      <c r="AC13" s="146"/>
      <c r="AD13" s="146"/>
      <c r="AE13" s="13">
        <f t="shared" si="2"/>
        <v>0</v>
      </c>
    </row>
    <row r="14" spans="2:31" s="23" customFormat="1" ht="12.9" customHeight="1" x14ac:dyDescent="0.15">
      <c r="B14" s="16"/>
      <c r="C14" s="16"/>
      <c r="D14" s="16"/>
      <c r="E14" s="146" t="s">
        <v>3</v>
      </c>
      <c r="F14" s="146"/>
      <c r="G14" s="147"/>
      <c r="H14" s="39">
        <f t="shared" si="3"/>
        <v>24</v>
      </c>
      <c r="I14" s="62">
        <v>0</v>
      </c>
      <c r="J14" s="62">
        <v>0</v>
      </c>
      <c r="K14" s="62">
        <v>0</v>
      </c>
      <c r="L14" s="62">
        <v>0</v>
      </c>
      <c r="M14" s="63">
        <v>0</v>
      </c>
      <c r="N14" s="18">
        <v>0</v>
      </c>
      <c r="O14" s="18">
        <v>0</v>
      </c>
      <c r="P14" s="18">
        <v>0</v>
      </c>
      <c r="Q14" s="19">
        <v>0</v>
      </c>
      <c r="R14" s="20"/>
      <c r="S14" s="112">
        <v>0</v>
      </c>
      <c r="T14" s="112">
        <v>7</v>
      </c>
      <c r="U14" s="112">
        <v>1</v>
      </c>
      <c r="V14" s="112">
        <v>2</v>
      </c>
      <c r="W14" s="112">
        <v>14</v>
      </c>
      <c r="X14" s="112">
        <v>0</v>
      </c>
      <c r="Y14" s="22"/>
      <c r="Z14" s="16"/>
      <c r="AA14" s="16"/>
      <c r="AB14" s="146" t="s">
        <v>3</v>
      </c>
      <c r="AC14" s="146"/>
      <c r="AD14" s="146"/>
      <c r="AE14" s="13">
        <f t="shared" si="2"/>
        <v>0</v>
      </c>
    </row>
    <row r="15" spans="2:31" s="23" customFormat="1" ht="12.9" customHeight="1" x14ac:dyDescent="0.15">
      <c r="B15" s="16"/>
      <c r="C15" s="16"/>
      <c r="D15" s="16"/>
      <c r="E15" s="146" t="s">
        <v>4</v>
      </c>
      <c r="F15" s="146"/>
      <c r="G15" s="147"/>
      <c r="H15" s="39">
        <f t="shared" si="3"/>
        <v>535</v>
      </c>
      <c r="I15" s="62">
        <v>1</v>
      </c>
      <c r="J15" s="62">
        <v>0</v>
      </c>
      <c r="K15" s="62">
        <v>0</v>
      </c>
      <c r="L15" s="62">
        <v>1</v>
      </c>
      <c r="M15" s="63">
        <v>1</v>
      </c>
      <c r="N15" s="64">
        <v>0</v>
      </c>
      <c r="O15" s="64">
        <v>1</v>
      </c>
      <c r="P15" s="64">
        <v>0</v>
      </c>
      <c r="Q15" s="65">
        <v>1</v>
      </c>
      <c r="R15" s="20"/>
      <c r="S15" s="112">
        <v>2</v>
      </c>
      <c r="T15" s="112">
        <v>52</v>
      </c>
      <c r="U15" s="112">
        <v>10</v>
      </c>
      <c r="V15" s="112">
        <v>23</v>
      </c>
      <c r="W15" s="112">
        <v>444</v>
      </c>
      <c r="X15" s="112">
        <v>0</v>
      </c>
      <c r="Y15" s="22"/>
      <c r="Z15" s="16"/>
      <c r="AA15" s="16"/>
      <c r="AB15" s="146" t="s">
        <v>4</v>
      </c>
      <c r="AC15" s="146"/>
      <c r="AD15" s="146"/>
      <c r="AE15" s="13">
        <f t="shared" si="2"/>
        <v>0</v>
      </c>
    </row>
    <row r="16" spans="2:31" s="23" customFormat="1" ht="12.9" customHeight="1" x14ac:dyDescent="0.15">
      <c r="B16" s="16"/>
      <c r="C16" s="16"/>
      <c r="D16" s="16"/>
      <c r="E16" s="148" t="s">
        <v>93</v>
      </c>
      <c r="F16" s="146"/>
      <c r="G16" s="147"/>
      <c r="H16" s="39">
        <f t="shared" si="3"/>
        <v>36</v>
      </c>
      <c r="I16" s="62">
        <v>0</v>
      </c>
      <c r="J16" s="62">
        <v>0</v>
      </c>
      <c r="K16" s="62">
        <v>0</v>
      </c>
      <c r="L16" s="62">
        <v>0</v>
      </c>
      <c r="M16" s="63">
        <v>0</v>
      </c>
      <c r="N16" s="18">
        <v>0</v>
      </c>
      <c r="O16" s="18">
        <v>0</v>
      </c>
      <c r="P16" s="18">
        <v>0</v>
      </c>
      <c r="Q16" s="19">
        <v>0</v>
      </c>
      <c r="R16" s="20"/>
      <c r="S16" s="112">
        <v>0</v>
      </c>
      <c r="T16" s="112">
        <v>5</v>
      </c>
      <c r="U16" s="112">
        <v>1</v>
      </c>
      <c r="V16" s="112">
        <v>1</v>
      </c>
      <c r="W16" s="112">
        <v>29</v>
      </c>
      <c r="X16" s="112">
        <v>0</v>
      </c>
      <c r="Y16" s="22"/>
      <c r="Z16" s="16"/>
      <c r="AA16" s="16"/>
      <c r="AB16" s="148" t="s">
        <v>93</v>
      </c>
      <c r="AC16" s="146"/>
      <c r="AD16" s="146"/>
      <c r="AE16" s="13">
        <f t="shared" si="2"/>
        <v>0</v>
      </c>
    </row>
    <row r="17" spans="2:31" s="23" customFormat="1" ht="12.9" customHeight="1" x14ac:dyDescent="0.15">
      <c r="B17" s="16"/>
      <c r="C17" s="16"/>
      <c r="D17" s="16"/>
      <c r="E17" s="146" t="s">
        <v>5</v>
      </c>
      <c r="F17" s="146"/>
      <c r="G17" s="147"/>
      <c r="H17" s="39">
        <f t="shared" si="3"/>
        <v>718</v>
      </c>
      <c r="I17" s="62">
        <v>1</v>
      </c>
      <c r="J17" s="62">
        <v>0</v>
      </c>
      <c r="K17" s="62">
        <v>0</v>
      </c>
      <c r="L17" s="62">
        <v>6</v>
      </c>
      <c r="M17" s="63">
        <v>5</v>
      </c>
      <c r="N17" s="18">
        <v>0</v>
      </c>
      <c r="O17" s="18">
        <v>0</v>
      </c>
      <c r="P17" s="18">
        <v>0</v>
      </c>
      <c r="Q17" s="19">
        <v>2</v>
      </c>
      <c r="R17" s="20"/>
      <c r="S17" s="112">
        <v>3</v>
      </c>
      <c r="T17" s="112">
        <v>36</v>
      </c>
      <c r="U17" s="112">
        <v>9</v>
      </c>
      <c r="V17" s="112">
        <v>21</v>
      </c>
      <c r="W17" s="112">
        <v>515</v>
      </c>
      <c r="X17" s="112">
        <v>125</v>
      </c>
      <c r="Y17" s="22"/>
      <c r="Z17" s="16"/>
      <c r="AA17" s="16"/>
      <c r="AB17" s="146" t="s">
        <v>5</v>
      </c>
      <c r="AC17" s="146"/>
      <c r="AD17" s="146"/>
      <c r="AE17" s="13">
        <f t="shared" si="2"/>
        <v>0</v>
      </c>
    </row>
    <row r="18" spans="2:31" s="23" customFormat="1" ht="12.9" customHeight="1" x14ac:dyDescent="0.15">
      <c r="B18" s="16"/>
      <c r="C18" s="16"/>
      <c r="D18" s="146" t="s">
        <v>29</v>
      </c>
      <c r="E18" s="146"/>
      <c r="F18" s="146"/>
      <c r="G18" s="147"/>
      <c r="H18" s="39">
        <f t="shared" si="3"/>
        <v>623</v>
      </c>
      <c r="I18" s="66">
        <v>94</v>
      </c>
      <c r="J18" s="66">
        <v>2</v>
      </c>
      <c r="K18" s="66">
        <v>1</v>
      </c>
      <c r="L18" s="66">
        <v>41</v>
      </c>
      <c r="M18" s="67">
        <v>18</v>
      </c>
      <c r="N18" s="68">
        <v>14</v>
      </c>
      <c r="O18" s="68">
        <v>0</v>
      </c>
      <c r="P18" s="68">
        <v>0</v>
      </c>
      <c r="Q18" s="69">
        <v>12</v>
      </c>
      <c r="R18" s="20"/>
      <c r="S18" s="113">
        <v>20</v>
      </c>
      <c r="T18" s="113">
        <v>45</v>
      </c>
      <c r="U18" s="113">
        <v>7</v>
      </c>
      <c r="V18" s="113">
        <v>74</v>
      </c>
      <c r="W18" s="113">
        <v>135</v>
      </c>
      <c r="X18" s="113">
        <v>178</v>
      </c>
      <c r="Y18" s="22"/>
      <c r="Z18" s="16"/>
      <c r="AA18" s="146" t="s">
        <v>29</v>
      </c>
      <c r="AB18" s="146"/>
      <c r="AC18" s="146"/>
      <c r="AD18" s="146"/>
      <c r="AE18" s="13">
        <f t="shared" si="2"/>
        <v>0</v>
      </c>
    </row>
    <row r="19" spans="2:31" s="23" customFormat="1" ht="12.9" customHeight="1" x14ac:dyDescent="0.15">
      <c r="B19" s="16"/>
      <c r="C19" s="16"/>
      <c r="D19" s="148" t="s">
        <v>94</v>
      </c>
      <c r="E19" s="146"/>
      <c r="F19" s="146"/>
      <c r="G19" s="146"/>
      <c r="H19" s="39">
        <f t="shared" si="3"/>
        <v>1275</v>
      </c>
      <c r="I19" s="66">
        <v>0</v>
      </c>
      <c r="J19" s="66">
        <v>0</v>
      </c>
      <c r="K19" s="66">
        <v>0</v>
      </c>
      <c r="L19" s="66">
        <v>13</v>
      </c>
      <c r="M19" s="67">
        <v>13</v>
      </c>
      <c r="N19" s="68">
        <v>46</v>
      </c>
      <c r="O19" s="68">
        <v>65</v>
      </c>
      <c r="P19" s="68">
        <v>31</v>
      </c>
      <c r="Q19" s="69">
        <v>20</v>
      </c>
      <c r="R19" s="20"/>
      <c r="S19" s="113">
        <v>22</v>
      </c>
      <c r="T19" s="113">
        <v>409</v>
      </c>
      <c r="U19" s="113">
        <v>115</v>
      </c>
      <c r="V19" s="113">
        <v>159</v>
      </c>
      <c r="W19" s="113">
        <v>395</v>
      </c>
      <c r="X19" s="113">
        <v>0</v>
      </c>
      <c r="Y19" s="22"/>
      <c r="Z19" s="16"/>
      <c r="AA19" s="148" t="s">
        <v>94</v>
      </c>
      <c r="AB19" s="146"/>
      <c r="AC19" s="146"/>
      <c r="AD19" s="146"/>
      <c r="AE19" s="13">
        <f t="shared" si="2"/>
        <v>0</v>
      </c>
    </row>
    <row r="20" spans="2:31" s="23" customFormat="1" ht="12.9" customHeight="1" x14ac:dyDescent="0.15">
      <c r="B20" s="16"/>
      <c r="C20" s="16"/>
      <c r="D20" s="129"/>
      <c r="E20" s="148" t="s">
        <v>95</v>
      </c>
      <c r="F20" s="146"/>
      <c r="G20" s="147"/>
      <c r="H20" s="39">
        <f t="shared" si="3"/>
        <v>87</v>
      </c>
      <c r="I20" s="66">
        <v>0</v>
      </c>
      <c r="J20" s="66">
        <v>0</v>
      </c>
      <c r="K20" s="66">
        <v>0</v>
      </c>
      <c r="L20" s="66">
        <v>0</v>
      </c>
      <c r="M20" s="67">
        <v>0</v>
      </c>
      <c r="N20" s="68">
        <v>26</v>
      </c>
      <c r="O20" s="68">
        <v>37</v>
      </c>
      <c r="P20" s="68">
        <v>22</v>
      </c>
      <c r="Q20" s="69">
        <v>1</v>
      </c>
      <c r="R20" s="20"/>
      <c r="S20" s="113">
        <v>1</v>
      </c>
      <c r="T20" s="113">
        <v>0</v>
      </c>
      <c r="U20" s="113">
        <v>0</v>
      </c>
      <c r="V20" s="113">
        <v>0</v>
      </c>
      <c r="W20" s="113">
        <v>0</v>
      </c>
      <c r="X20" s="113">
        <v>0</v>
      </c>
      <c r="Y20" s="22"/>
      <c r="Z20" s="16"/>
      <c r="AA20" s="129"/>
      <c r="AB20" s="146" t="s">
        <v>95</v>
      </c>
      <c r="AC20" s="146"/>
      <c r="AD20" s="146"/>
      <c r="AE20" s="131">
        <f t="shared" si="2"/>
        <v>0</v>
      </c>
    </row>
    <row r="21" spans="2:31" s="14" customFormat="1" ht="15" customHeight="1" x14ac:dyDescent="0.15">
      <c r="B21" s="12"/>
      <c r="C21" s="133" t="s">
        <v>30</v>
      </c>
      <c r="D21" s="133"/>
      <c r="E21" s="133"/>
      <c r="F21" s="133"/>
      <c r="G21" s="149"/>
      <c r="H21" s="39">
        <f t="shared" si="3"/>
        <v>47826</v>
      </c>
      <c r="I21" s="70">
        <v>1747</v>
      </c>
      <c r="J21" s="70">
        <v>48</v>
      </c>
      <c r="K21" s="70">
        <v>30</v>
      </c>
      <c r="L21" s="70">
        <v>7973</v>
      </c>
      <c r="M21" s="71">
        <v>7181</v>
      </c>
      <c r="N21" s="72">
        <v>1966</v>
      </c>
      <c r="O21" s="72">
        <v>196</v>
      </c>
      <c r="P21" s="72">
        <v>146</v>
      </c>
      <c r="Q21" s="73">
        <v>783</v>
      </c>
      <c r="R21" s="10"/>
      <c r="S21" s="114">
        <v>703</v>
      </c>
      <c r="T21" s="114">
        <v>9585</v>
      </c>
      <c r="U21" s="114">
        <v>3499</v>
      </c>
      <c r="V21" s="114">
        <v>3810</v>
      </c>
      <c r="W21" s="114">
        <v>17287</v>
      </c>
      <c r="X21" s="114">
        <v>53</v>
      </c>
      <c r="Y21" s="11"/>
      <c r="Z21" s="133" t="s">
        <v>30</v>
      </c>
      <c r="AA21" s="133"/>
      <c r="AB21" s="133"/>
      <c r="AC21" s="133"/>
      <c r="AD21" s="133"/>
      <c r="AE21" s="13">
        <f t="shared" si="2"/>
        <v>0</v>
      </c>
    </row>
    <row r="22" spans="2:31" s="23" customFormat="1" ht="12.9" customHeight="1" x14ac:dyDescent="0.15">
      <c r="B22" s="16"/>
      <c r="C22" s="16"/>
      <c r="D22" s="146" t="s">
        <v>6</v>
      </c>
      <c r="E22" s="146"/>
      <c r="F22" s="146"/>
      <c r="G22" s="147"/>
      <c r="H22" s="39">
        <f t="shared" si="3"/>
        <v>3</v>
      </c>
      <c r="I22" s="66">
        <v>0</v>
      </c>
      <c r="J22" s="66">
        <v>0</v>
      </c>
      <c r="K22" s="66">
        <v>0</v>
      </c>
      <c r="L22" s="66">
        <v>0</v>
      </c>
      <c r="M22" s="67">
        <v>0</v>
      </c>
      <c r="N22" s="68">
        <v>0</v>
      </c>
      <c r="O22" s="68">
        <v>0</v>
      </c>
      <c r="P22" s="68">
        <v>0</v>
      </c>
      <c r="Q22" s="69">
        <v>0</v>
      </c>
      <c r="R22" s="20"/>
      <c r="S22" s="113">
        <v>0</v>
      </c>
      <c r="T22" s="113">
        <v>0</v>
      </c>
      <c r="U22" s="113">
        <v>0</v>
      </c>
      <c r="V22" s="113">
        <v>0</v>
      </c>
      <c r="W22" s="113">
        <v>0</v>
      </c>
      <c r="X22" s="113">
        <v>3</v>
      </c>
      <c r="Y22" s="22"/>
      <c r="Z22" s="16"/>
      <c r="AA22" s="146" t="s">
        <v>6</v>
      </c>
      <c r="AB22" s="146"/>
      <c r="AC22" s="146"/>
      <c r="AD22" s="146"/>
      <c r="AE22" s="13">
        <f t="shared" si="2"/>
        <v>0</v>
      </c>
    </row>
    <row r="23" spans="2:31" s="23" customFormat="1" ht="12.9" customHeight="1" x14ac:dyDescent="0.15">
      <c r="B23" s="16"/>
      <c r="C23" s="16"/>
      <c r="D23" s="146" t="s">
        <v>31</v>
      </c>
      <c r="E23" s="146"/>
      <c r="F23" s="146"/>
      <c r="G23" s="147"/>
      <c r="H23" s="39">
        <f t="shared" si="3"/>
        <v>25491</v>
      </c>
      <c r="I23" s="66">
        <v>864</v>
      </c>
      <c r="J23" s="66">
        <v>23</v>
      </c>
      <c r="K23" s="66">
        <v>14</v>
      </c>
      <c r="L23" s="66">
        <v>4987</v>
      </c>
      <c r="M23" s="67">
        <v>4481</v>
      </c>
      <c r="N23" s="68">
        <v>1028</v>
      </c>
      <c r="O23" s="68">
        <v>79</v>
      </c>
      <c r="P23" s="68">
        <v>68</v>
      </c>
      <c r="Q23" s="69">
        <v>411</v>
      </c>
      <c r="R23" s="20"/>
      <c r="S23" s="113">
        <v>355</v>
      </c>
      <c r="T23" s="113">
        <v>3824</v>
      </c>
      <c r="U23" s="113">
        <v>1355</v>
      </c>
      <c r="V23" s="113">
        <v>1728</v>
      </c>
      <c r="W23" s="113">
        <v>10755</v>
      </c>
      <c r="X23" s="113">
        <v>0</v>
      </c>
      <c r="Y23" s="22"/>
      <c r="Z23" s="16"/>
      <c r="AA23" s="146" t="s">
        <v>31</v>
      </c>
      <c r="AB23" s="146"/>
      <c r="AC23" s="146"/>
      <c r="AD23" s="146"/>
      <c r="AE23" s="13">
        <f t="shared" si="2"/>
        <v>0</v>
      </c>
    </row>
    <row r="24" spans="2:31" s="23" customFormat="1" ht="12.9" customHeight="1" x14ac:dyDescent="0.15">
      <c r="B24" s="16"/>
      <c r="C24" s="16"/>
      <c r="D24" s="146" t="s">
        <v>32</v>
      </c>
      <c r="E24" s="146"/>
      <c r="F24" s="146"/>
      <c r="G24" s="147"/>
      <c r="H24" s="39">
        <f t="shared" si="3"/>
        <v>17915</v>
      </c>
      <c r="I24" s="66">
        <v>776</v>
      </c>
      <c r="J24" s="66">
        <v>21</v>
      </c>
      <c r="K24" s="66">
        <v>14</v>
      </c>
      <c r="L24" s="66">
        <v>2639</v>
      </c>
      <c r="M24" s="67">
        <v>2420</v>
      </c>
      <c r="N24" s="68">
        <v>828</v>
      </c>
      <c r="O24" s="68">
        <v>111</v>
      </c>
      <c r="P24" s="68">
        <v>74</v>
      </c>
      <c r="Q24" s="69">
        <v>288</v>
      </c>
      <c r="R24" s="20"/>
      <c r="S24" s="113">
        <v>242</v>
      </c>
      <c r="T24" s="113">
        <v>4170</v>
      </c>
      <c r="U24" s="113">
        <v>1844</v>
      </c>
      <c r="V24" s="113">
        <v>1412</v>
      </c>
      <c r="W24" s="113">
        <v>5496</v>
      </c>
      <c r="X24" s="113">
        <v>0</v>
      </c>
      <c r="Y24" s="22"/>
      <c r="Z24" s="16"/>
      <c r="AA24" s="146" t="s">
        <v>32</v>
      </c>
      <c r="AB24" s="146"/>
      <c r="AC24" s="146"/>
      <c r="AD24" s="146"/>
      <c r="AE24" s="13">
        <f t="shared" si="2"/>
        <v>0</v>
      </c>
    </row>
    <row r="25" spans="2:31" s="23" customFormat="1" ht="12.9" customHeight="1" x14ac:dyDescent="0.15">
      <c r="B25" s="16"/>
      <c r="C25" s="16"/>
      <c r="D25" s="16"/>
      <c r="E25" s="155" t="s">
        <v>12</v>
      </c>
      <c r="F25" s="155"/>
      <c r="G25" s="17" t="s">
        <v>7</v>
      </c>
      <c r="H25" s="39">
        <f t="shared" si="3"/>
        <v>60</v>
      </c>
      <c r="I25" s="74">
        <v>10</v>
      </c>
      <c r="J25" s="74">
        <v>1</v>
      </c>
      <c r="K25" s="74">
        <v>0</v>
      </c>
      <c r="L25" s="74">
        <v>11</v>
      </c>
      <c r="M25" s="75">
        <v>10</v>
      </c>
      <c r="N25" s="76">
        <v>7</v>
      </c>
      <c r="O25" s="76">
        <v>0</v>
      </c>
      <c r="P25" s="76">
        <v>0</v>
      </c>
      <c r="Q25" s="77">
        <v>2</v>
      </c>
      <c r="R25" s="20"/>
      <c r="S25" s="115">
        <v>2</v>
      </c>
      <c r="T25" s="115">
        <v>15</v>
      </c>
      <c r="U25" s="115">
        <v>3</v>
      </c>
      <c r="V25" s="115">
        <v>3</v>
      </c>
      <c r="W25" s="115">
        <v>6</v>
      </c>
      <c r="X25" s="115">
        <v>0</v>
      </c>
      <c r="Y25" s="22"/>
      <c r="Z25" s="16"/>
      <c r="AA25" s="16"/>
      <c r="AB25" s="155" t="s">
        <v>12</v>
      </c>
      <c r="AC25" s="155"/>
      <c r="AD25" s="16" t="s">
        <v>7</v>
      </c>
      <c r="AE25" s="13">
        <f t="shared" si="2"/>
        <v>0</v>
      </c>
    </row>
    <row r="26" spans="2:31" s="23" customFormat="1" ht="12.9" customHeight="1" x14ac:dyDescent="0.15">
      <c r="B26" s="16"/>
      <c r="C26" s="16"/>
      <c r="D26" s="146" t="s">
        <v>33</v>
      </c>
      <c r="E26" s="146"/>
      <c r="F26" s="146"/>
      <c r="G26" s="147"/>
      <c r="H26" s="39">
        <f t="shared" si="3"/>
        <v>3141</v>
      </c>
      <c r="I26" s="78">
        <v>107</v>
      </c>
      <c r="J26" s="78">
        <v>4</v>
      </c>
      <c r="K26" s="78">
        <v>2</v>
      </c>
      <c r="L26" s="78">
        <v>342</v>
      </c>
      <c r="M26" s="79">
        <v>275</v>
      </c>
      <c r="N26" s="80">
        <v>110</v>
      </c>
      <c r="O26" s="80">
        <v>6</v>
      </c>
      <c r="P26" s="80">
        <v>4</v>
      </c>
      <c r="Q26" s="81">
        <v>80</v>
      </c>
      <c r="R26" s="20"/>
      <c r="S26" s="116">
        <v>99</v>
      </c>
      <c r="T26" s="116">
        <v>1007</v>
      </c>
      <c r="U26" s="116">
        <v>201</v>
      </c>
      <c r="V26" s="116">
        <v>518</v>
      </c>
      <c r="W26" s="116">
        <v>643</v>
      </c>
      <c r="X26" s="116">
        <v>18</v>
      </c>
      <c r="Y26" s="22"/>
      <c r="Z26" s="16"/>
      <c r="AA26" s="146" t="s">
        <v>33</v>
      </c>
      <c r="AB26" s="146"/>
      <c r="AC26" s="146"/>
      <c r="AD26" s="146"/>
      <c r="AE26" s="13">
        <f t="shared" si="2"/>
        <v>0</v>
      </c>
    </row>
    <row r="27" spans="2:31" s="23" customFormat="1" ht="12.9" customHeight="1" x14ac:dyDescent="0.15">
      <c r="B27" s="16"/>
      <c r="C27" s="16"/>
      <c r="D27" s="146" t="s">
        <v>34</v>
      </c>
      <c r="E27" s="146"/>
      <c r="F27" s="146"/>
      <c r="G27" s="147"/>
      <c r="H27" s="39">
        <f t="shared" si="3"/>
        <v>1276</v>
      </c>
      <c r="I27" s="78">
        <v>0</v>
      </c>
      <c r="J27" s="78">
        <v>0</v>
      </c>
      <c r="K27" s="78">
        <v>0</v>
      </c>
      <c r="L27" s="78">
        <v>5</v>
      </c>
      <c r="M27" s="79">
        <v>5</v>
      </c>
      <c r="N27" s="80">
        <v>0</v>
      </c>
      <c r="O27" s="80">
        <v>0</v>
      </c>
      <c r="P27" s="80">
        <v>0</v>
      </c>
      <c r="Q27" s="81">
        <v>4</v>
      </c>
      <c r="R27" s="20"/>
      <c r="S27" s="116">
        <v>7</v>
      </c>
      <c r="T27" s="116">
        <v>584</v>
      </c>
      <c r="U27" s="116">
        <v>99</v>
      </c>
      <c r="V27" s="116">
        <v>152</v>
      </c>
      <c r="W27" s="116">
        <v>393</v>
      </c>
      <c r="X27" s="116">
        <v>32</v>
      </c>
      <c r="Y27" s="22"/>
      <c r="Z27" s="16"/>
      <c r="AA27" s="146" t="s">
        <v>34</v>
      </c>
      <c r="AB27" s="146"/>
      <c r="AC27" s="146"/>
      <c r="AD27" s="146"/>
      <c r="AE27" s="13">
        <f t="shared" si="2"/>
        <v>0</v>
      </c>
    </row>
    <row r="28" spans="2:31" s="14" customFormat="1" ht="15" customHeight="1" x14ac:dyDescent="0.15">
      <c r="B28" s="12"/>
      <c r="C28" s="133" t="s">
        <v>35</v>
      </c>
      <c r="D28" s="133"/>
      <c r="E28" s="133"/>
      <c r="F28" s="133"/>
      <c r="G28" s="149"/>
      <c r="H28" s="39">
        <f t="shared" si="3"/>
        <v>173336</v>
      </c>
      <c r="I28" s="82">
        <v>0</v>
      </c>
      <c r="J28" s="82">
        <v>0</v>
      </c>
      <c r="K28" s="82">
        <v>5</v>
      </c>
      <c r="L28" s="82">
        <v>32</v>
      </c>
      <c r="M28" s="83">
        <v>21</v>
      </c>
      <c r="N28" s="84">
        <v>0</v>
      </c>
      <c r="O28" s="84">
        <v>0</v>
      </c>
      <c r="P28" s="84">
        <v>1</v>
      </c>
      <c r="Q28" s="85">
        <v>36</v>
      </c>
      <c r="R28" s="10"/>
      <c r="S28" s="117">
        <v>189</v>
      </c>
      <c r="T28" s="117">
        <v>2792</v>
      </c>
      <c r="U28" s="117">
        <v>2836</v>
      </c>
      <c r="V28" s="117">
        <v>2011</v>
      </c>
      <c r="W28" s="117">
        <v>82004</v>
      </c>
      <c r="X28" s="117">
        <v>83430</v>
      </c>
      <c r="Y28" s="11"/>
      <c r="Z28" s="133" t="s">
        <v>35</v>
      </c>
      <c r="AA28" s="133"/>
      <c r="AB28" s="133"/>
      <c r="AC28" s="133"/>
      <c r="AD28" s="133"/>
      <c r="AE28" s="13">
        <f t="shared" si="2"/>
        <v>0</v>
      </c>
    </row>
    <row r="29" spans="2:31" s="23" customFormat="1" ht="12.9" customHeight="1" x14ac:dyDescent="0.15">
      <c r="B29" s="16"/>
      <c r="C29" s="16"/>
      <c r="D29" s="146" t="s">
        <v>36</v>
      </c>
      <c r="E29" s="146"/>
      <c r="F29" s="146"/>
      <c r="G29" s="147"/>
      <c r="H29" s="39">
        <f t="shared" si="3"/>
        <v>36532</v>
      </c>
      <c r="I29" s="78">
        <v>0</v>
      </c>
      <c r="J29" s="78">
        <v>0</v>
      </c>
      <c r="K29" s="78">
        <v>3</v>
      </c>
      <c r="L29" s="78">
        <v>18</v>
      </c>
      <c r="M29" s="79">
        <v>13</v>
      </c>
      <c r="N29" s="80">
        <v>0</v>
      </c>
      <c r="O29" s="80">
        <v>0</v>
      </c>
      <c r="P29" s="80">
        <v>0</v>
      </c>
      <c r="Q29" s="81">
        <v>23</v>
      </c>
      <c r="R29" s="20"/>
      <c r="S29" s="116">
        <v>130</v>
      </c>
      <c r="T29" s="116">
        <v>1249</v>
      </c>
      <c r="U29" s="116">
        <v>735</v>
      </c>
      <c r="V29" s="116">
        <v>630</v>
      </c>
      <c r="W29" s="116">
        <v>24159</v>
      </c>
      <c r="X29" s="116">
        <v>9585</v>
      </c>
      <c r="Y29" s="22"/>
      <c r="Z29" s="16"/>
      <c r="AA29" s="146" t="s">
        <v>36</v>
      </c>
      <c r="AB29" s="146"/>
      <c r="AC29" s="146"/>
      <c r="AD29" s="146"/>
      <c r="AE29" s="13">
        <f t="shared" si="2"/>
        <v>0</v>
      </c>
    </row>
    <row r="30" spans="2:31" s="23" customFormat="1" ht="12.9" customHeight="1" x14ac:dyDescent="0.15">
      <c r="B30" s="16"/>
      <c r="C30" s="16"/>
      <c r="D30" s="146" t="s">
        <v>37</v>
      </c>
      <c r="E30" s="146"/>
      <c r="F30" s="146"/>
      <c r="G30" s="147"/>
      <c r="H30" s="39">
        <f t="shared" si="3"/>
        <v>13439</v>
      </c>
      <c r="I30" s="78">
        <v>0</v>
      </c>
      <c r="J30" s="78">
        <v>0</v>
      </c>
      <c r="K30" s="78">
        <v>0</v>
      </c>
      <c r="L30" s="78">
        <v>3</v>
      </c>
      <c r="M30" s="79">
        <v>1</v>
      </c>
      <c r="N30" s="80">
        <v>0</v>
      </c>
      <c r="O30" s="80">
        <v>0</v>
      </c>
      <c r="P30" s="80">
        <v>0</v>
      </c>
      <c r="Q30" s="81">
        <v>1</v>
      </c>
      <c r="R30" s="20"/>
      <c r="S30" s="116">
        <v>11</v>
      </c>
      <c r="T30" s="116">
        <v>151</v>
      </c>
      <c r="U30" s="116">
        <v>92</v>
      </c>
      <c r="V30" s="116">
        <v>118</v>
      </c>
      <c r="W30" s="116">
        <v>11866</v>
      </c>
      <c r="X30" s="116">
        <v>1197</v>
      </c>
      <c r="Y30" s="22"/>
      <c r="Z30" s="16"/>
      <c r="AA30" s="146" t="s">
        <v>37</v>
      </c>
      <c r="AB30" s="146"/>
      <c r="AC30" s="146"/>
      <c r="AD30" s="146"/>
      <c r="AE30" s="13">
        <f t="shared" si="2"/>
        <v>0</v>
      </c>
    </row>
    <row r="31" spans="2:31" s="23" customFormat="1" ht="12.9" customHeight="1" x14ac:dyDescent="0.15">
      <c r="B31" s="16"/>
      <c r="C31" s="16"/>
      <c r="D31" s="146" t="s">
        <v>38</v>
      </c>
      <c r="E31" s="146"/>
      <c r="F31" s="146"/>
      <c r="G31" s="147"/>
      <c r="H31" s="39">
        <f t="shared" si="3"/>
        <v>123365</v>
      </c>
      <c r="I31" s="78">
        <v>0</v>
      </c>
      <c r="J31" s="78">
        <v>0</v>
      </c>
      <c r="K31" s="78">
        <v>2</v>
      </c>
      <c r="L31" s="78">
        <v>11</v>
      </c>
      <c r="M31" s="79">
        <v>7</v>
      </c>
      <c r="N31" s="80">
        <v>0</v>
      </c>
      <c r="O31" s="80">
        <v>0</v>
      </c>
      <c r="P31" s="80">
        <v>1</v>
      </c>
      <c r="Q31" s="81">
        <v>12</v>
      </c>
      <c r="R31" s="20"/>
      <c r="S31" s="116">
        <v>48</v>
      </c>
      <c r="T31" s="116">
        <v>1392</v>
      </c>
      <c r="U31" s="116">
        <v>2009</v>
      </c>
      <c r="V31" s="116">
        <v>1263</v>
      </c>
      <c r="W31" s="116">
        <v>45979</v>
      </c>
      <c r="X31" s="116">
        <v>72648</v>
      </c>
      <c r="Y31" s="22"/>
      <c r="Z31" s="16"/>
      <c r="AA31" s="146" t="s">
        <v>38</v>
      </c>
      <c r="AB31" s="146"/>
      <c r="AC31" s="146"/>
      <c r="AD31" s="146"/>
      <c r="AE31" s="13">
        <f t="shared" si="2"/>
        <v>0</v>
      </c>
    </row>
    <row r="32" spans="2:31" s="14" customFormat="1" ht="15" customHeight="1" x14ac:dyDescent="0.15">
      <c r="B32" s="12"/>
      <c r="C32" s="133" t="s">
        <v>39</v>
      </c>
      <c r="D32" s="133"/>
      <c r="E32" s="133"/>
      <c r="F32" s="133"/>
      <c r="G32" s="149"/>
      <c r="H32" s="39">
        <f t="shared" si="3"/>
        <v>18917</v>
      </c>
      <c r="I32" s="82">
        <v>1</v>
      </c>
      <c r="J32" s="82">
        <v>0</v>
      </c>
      <c r="K32" s="82">
        <v>0</v>
      </c>
      <c r="L32" s="82">
        <v>7</v>
      </c>
      <c r="M32" s="83">
        <v>5</v>
      </c>
      <c r="N32" s="84">
        <v>1</v>
      </c>
      <c r="O32" s="84">
        <v>1</v>
      </c>
      <c r="P32" s="84">
        <v>0</v>
      </c>
      <c r="Q32" s="85">
        <v>13</v>
      </c>
      <c r="R32" s="10"/>
      <c r="S32" s="117">
        <v>28</v>
      </c>
      <c r="T32" s="117">
        <v>753</v>
      </c>
      <c r="U32" s="117">
        <v>335</v>
      </c>
      <c r="V32" s="117">
        <v>551</v>
      </c>
      <c r="W32" s="117">
        <v>8361</v>
      </c>
      <c r="X32" s="117">
        <v>8866</v>
      </c>
      <c r="Y32" s="11"/>
      <c r="Z32" s="133" t="s">
        <v>39</v>
      </c>
      <c r="AA32" s="133"/>
      <c r="AB32" s="133"/>
      <c r="AC32" s="133"/>
      <c r="AD32" s="133"/>
      <c r="AE32" s="13">
        <f t="shared" si="2"/>
        <v>0</v>
      </c>
    </row>
    <row r="33" spans="2:31" s="23" customFormat="1" ht="12.9" customHeight="1" x14ac:dyDescent="0.15">
      <c r="B33" s="16"/>
      <c r="C33" s="16"/>
      <c r="D33" s="146" t="s">
        <v>40</v>
      </c>
      <c r="E33" s="146"/>
      <c r="F33" s="146"/>
      <c r="G33" s="147"/>
      <c r="H33" s="39">
        <f t="shared" si="3"/>
        <v>15776</v>
      </c>
      <c r="I33" s="78">
        <v>0</v>
      </c>
      <c r="J33" s="78">
        <v>0</v>
      </c>
      <c r="K33" s="78">
        <v>0</v>
      </c>
      <c r="L33" s="78">
        <v>3</v>
      </c>
      <c r="M33" s="79">
        <v>2</v>
      </c>
      <c r="N33" s="80">
        <v>0</v>
      </c>
      <c r="O33" s="80">
        <v>0</v>
      </c>
      <c r="P33" s="80">
        <v>0</v>
      </c>
      <c r="Q33" s="81">
        <v>5</v>
      </c>
      <c r="R33" s="20"/>
      <c r="S33" s="128">
        <v>14</v>
      </c>
      <c r="T33" s="116">
        <v>685</v>
      </c>
      <c r="U33" s="116">
        <v>152</v>
      </c>
      <c r="V33" s="116">
        <v>485</v>
      </c>
      <c r="W33" s="116">
        <v>8119</v>
      </c>
      <c r="X33" s="116">
        <v>6313</v>
      </c>
      <c r="Y33" s="22"/>
      <c r="Z33" s="16"/>
      <c r="AA33" s="146" t="s">
        <v>40</v>
      </c>
      <c r="AB33" s="146"/>
      <c r="AC33" s="146"/>
      <c r="AD33" s="146"/>
      <c r="AE33" s="13">
        <f t="shared" si="2"/>
        <v>0</v>
      </c>
    </row>
    <row r="34" spans="2:31" s="23" customFormat="1" ht="12.9" customHeight="1" x14ac:dyDescent="0.15">
      <c r="B34" s="16"/>
      <c r="C34" s="16"/>
      <c r="D34" s="146" t="s">
        <v>41</v>
      </c>
      <c r="E34" s="146"/>
      <c r="F34" s="146"/>
      <c r="G34" s="147"/>
      <c r="H34" s="39">
        <f t="shared" si="3"/>
        <v>1039</v>
      </c>
      <c r="I34" s="18">
        <v>0</v>
      </c>
      <c r="J34" s="18">
        <v>0</v>
      </c>
      <c r="K34" s="18">
        <v>0</v>
      </c>
      <c r="L34" s="86">
        <v>2</v>
      </c>
      <c r="M34" s="79">
        <v>2</v>
      </c>
      <c r="N34" s="18">
        <v>0</v>
      </c>
      <c r="O34" s="18">
        <v>0</v>
      </c>
      <c r="P34" s="18">
        <v>0</v>
      </c>
      <c r="Q34" s="87">
        <v>6</v>
      </c>
      <c r="R34" s="20"/>
      <c r="S34" s="118">
        <v>11</v>
      </c>
      <c r="T34" s="118">
        <v>58</v>
      </c>
      <c r="U34" s="118">
        <v>157</v>
      </c>
      <c r="V34" s="118">
        <v>41</v>
      </c>
      <c r="W34" s="118">
        <v>99</v>
      </c>
      <c r="X34" s="118">
        <v>665</v>
      </c>
      <c r="Y34" s="22"/>
      <c r="Z34" s="16"/>
      <c r="AA34" s="146" t="s">
        <v>41</v>
      </c>
      <c r="AB34" s="146"/>
      <c r="AC34" s="146"/>
      <c r="AD34" s="146"/>
      <c r="AE34" s="13">
        <f t="shared" si="2"/>
        <v>0</v>
      </c>
    </row>
    <row r="35" spans="2:31" s="23" customFormat="1" ht="12.9" customHeight="1" x14ac:dyDescent="0.15">
      <c r="B35" s="16"/>
      <c r="C35" s="16"/>
      <c r="D35" s="16"/>
      <c r="E35" s="146" t="s">
        <v>41</v>
      </c>
      <c r="F35" s="146"/>
      <c r="G35" s="147"/>
      <c r="H35" s="39">
        <f t="shared" si="3"/>
        <v>412</v>
      </c>
      <c r="I35" s="18">
        <v>0</v>
      </c>
      <c r="J35" s="18">
        <v>0</v>
      </c>
      <c r="K35" s="18">
        <v>0</v>
      </c>
      <c r="L35" s="86">
        <v>1</v>
      </c>
      <c r="M35" s="18">
        <v>1</v>
      </c>
      <c r="N35" s="18">
        <v>0</v>
      </c>
      <c r="O35" s="18">
        <v>0</v>
      </c>
      <c r="P35" s="18">
        <v>0</v>
      </c>
      <c r="Q35" s="87">
        <v>3</v>
      </c>
      <c r="R35" s="20"/>
      <c r="S35" s="118">
        <v>4</v>
      </c>
      <c r="T35" s="118">
        <v>48</v>
      </c>
      <c r="U35" s="118">
        <v>64</v>
      </c>
      <c r="V35" s="118">
        <v>20</v>
      </c>
      <c r="W35" s="118">
        <v>82</v>
      </c>
      <c r="X35" s="118">
        <v>190</v>
      </c>
      <c r="Y35" s="22"/>
      <c r="Z35" s="16"/>
      <c r="AA35" s="16"/>
      <c r="AB35" s="146" t="s">
        <v>41</v>
      </c>
      <c r="AC35" s="146"/>
      <c r="AD35" s="146"/>
      <c r="AE35" s="13">
        <f t="shared" si="2"/>
        <v>0</v>
      </c>
    </row>
    <row r="36" spans="2:31" s="23" customFormat="1" ht="12.9" customHeight="1" x14ac:dyDescent="0.15">
      <c r="B36" s="16"/>
      <c r="C36" s="16"/>
      <c r="D36" s="16"/>
      <c r="E36" s="146" t="s">
        <v>42</v>
      </c>
      <c r="F36" s="146"/>
      <c r="G36" s="147"/>
      <c r="H36" s="39">
        <f t="shared" si="3"/>
        <v>627</v>
      </c>
      <c r="I36" s="18">
        <v>0</v>
      </c>
      <c r="J36" s="18">
        <v>0</v>
      </c>
      <c r="K36" s="18">
        <v>0</v>
      </c>
      <c r="L36" s="86">
        <v>1</v>
      </c>
      <c r="M36" s="18">
        <v>1</v>
      </c>
      <c r="N36" s="18">
        <v>0</v>
      </c>
      <c r="O36" s="18">
        <v>0</v>
      </c>
      <c r="P36" s="18">
        <v>0</v>
      </c>
      <c r="Q36" s="87">
        <v>3</v>
      </c>
      <c r="R36" s="20"/>
      <c r="S36" s="118">
        <v>7</v>
      </c>
      <c r="T36" s="118">
        <v>10</v>
      </c>
      <c r="U36" s="118">
        <v>93</v>
      </c>
      <c r="V36" s="118">
        <v>21</v>
      </c>
      <c r="W36" s="118">
        <v>17</v>
      </c>
      <c r="X36" s="118">
        <v>475</v>
      </c>
      <c r="Y36" s="22"/>
      <c r="Z36" s="16"/>
      <c r="AA36" s="16"/>
      <c r="AB36" s="146" t="s">
        <v>42</v>
      </c>
      <c r="AC36" s="146"/>
      <c r="AD36" s="146"/>
      <c r="AE36" s="13">
        <f t="shared" si="2"/>
        <v>0</v>
      </c>
    </row>
    <row r="37" spans="2:31" s="23" customFormat="1" ht="12.9" customHeight="1" x14ac:dyDescent="0.15">
      <c r="B37" s="16"/>
      <c r="C37" s="16"/>
      <c r="D37" s="146" t="s">
        <v>43</v>
      </c>
      <c r="E37" s="146"/>
      <c r="F37" s="146"/>
      <c r="G37" s="147"/>
      <c r="H37" s="39">
        <f t="shared" si="3"/>
        <v>2020</v>
      </c>
      <c r="I37" s="18">
        <v>1</v>
      </c>
      <c r="J37" s="18">
        <v>0</v>
      </c>
      <c r="K37" s="18">
        <v>0</v>
      </c>
      <c r="L37" s="88">
        <v>2</v>
      </c>
      <c r="M37" s="18">
        <v>1</v>
      </c>
      <c r="N37" s="89">
        <v>1</v>
      </c>
      <c r="O37" s="89">
        <v>1</v>
      </c>
      <c r="P37" s="89">
        <v>0</v>
      </c>
      <c r="Q37" s="90">
        <v>2</v>
      </c>
      <c r="R37" s="20"/>
      <c r="S37" s="119">
        <v>3</v>
      </c>
      <c r="T37" s="119">
        <v>10</v>
      </c>
      <c r="U37" s="119">
        <v>17</v>
      </c>
      <c r="V37" s="119">
        <v>16</v>
      </c>
      <c r="W37" s="119">
        <v>138</v>
      </c>
      <c r="X37" s="119">
        <v>1829</v>
      </c>
      <c r="Y37" s="22"/>
      <c r="Z37" s="16"/>
      <c r="AA37" s="146" t="s">
        <v>43</v>
      </c>
      <c r="AB37" s="146"/>
      <c r="AC37" s="146"/>
      <c r="AD37" s="146"/>
      <c r="AE37" s="13">
        <f t="shared" si="2"/>
        <v>0</v>
      </c>
    </row>
    <row r="38" spans="2:31" s="23" customFormat="1" ht="12.9" customHeight="1" x14ac:dyDescent="0.15">
      <c r="B38" s="16"/>
      <c r="C38" s="16"/>
      <c r="D38" s="16"/>
      <c r="E38" s="156" t="s">
        <v>8</v>
      </c>
      <c r="F38" s="156"/>
      <c r="G38" s="157"/>
      <c r="H38" s="39">
        <f t="shared" si="3"/>
        <v>157</v>
      </c>
      <c r="I38" s="18">
        <v>0</v>
      </c>
      <c r="J38" s="18">
        <v>0</v>
      </c>
      <c r="K38" s="18">
        <v>0</v>
      </c>
      <c r="L38" s="88">
        <v>0</v>
      </c>
      <c r="M38" s="18">
        <v>0</v>
      </c>
      <c r="N38" s="89">
        <v>0</v>
      </c>
      <c r="O38" s="89">
        <v>0</v>
      </c>
      <c r="P38" s="89">
        <v>0</v>
      </c>
      <c r="Q38" s="90">
        <v>0</v>
      </c>
      <c r="R38" s="20"/>
      <c r="S38" s="119">
        <v>0</v>
      </c>
      <c r="T38" s="119">
        <v>0</v>
      </c>
      <c r="U38" s="119">
        <v>2</v>
      </c>
      <c r="V38" s="119">
        <v>1</v>
      </c>
      <c r="W38" s="119">
        <v>60</v>
      </c>
      <c r="X38" s="119">
        <v>94</v>
      </c>
      <c r="Y38" s="22"/>
      <c r="Z38" s="16"/>
      <c r="AA38" s="16"/>
      <c r="AB38" s="156" t="s">
        <v>8</v>
      </c>
      <c r="AC38" s="156"/>
      <c r="AD38" s="156"/>
      <c r="AE38" s="13">
        <f t="shared" si="2"/>
        <v>0</v>
      </c>
    </row>
    <row r="39" spans="2:31" s="23" customFormat="1" ht="12.9" customHeight="1" x14ac:dyDescent="0.15">
      <c r="B39" s="16"/>
      <c r="C39" s="16"/>
      <c r="D39" s="16"/>
      <c r="E39" s="146" t="s">
        <v>9</v>
      </c>
      <c r="F39" s="146"/>
      <c r="G39" s="147"/>
      <c r="H39" s="39">
        <f t="shared" si="3"/>
        <v>1359</v>
      </c>
      <c r="I39" s="18">
        <v>1</v>
      </c>
      <c r="J39" s="18">
        <v>0</v>
      </c>
      <c r="K39" s="18">
        <v>0</v>
      </c>
      <c r="L39" s="88">
        <v>2</v>
      </c>
      <c r="M39" s="18">
        <v>1</v>
      </c>
      <c r="N39" s="89">
        <v>1</v>
      </c>
      <c r="O39" s="89">
        <v>1</v>
      </c>
      <c r="P39" s="89">
        <v>0</v>
      </c>
      <c r="Q39" s="90">
        <v>2</v>
      </c>
      <c r="R39" s="20"/>
      <c r="S39" s="119">
        <v>3</v>
      </c>
      <c r="T39" s="119">
        <v>10</v>
      </c>
      <c r="U39" s="119">
        <v>15</v>
      </c>
      <c r="V39" s="119">
        <v>12</v>
      </c>
      <c r="W39" s="119">
        <v>40</v>
      </c>
      <c r="X39" s="119">
        <v>1272</v>
      </c>
      <c r="Y39" s="22"/>
      <c r="Z39" s="16"/>
      <c r="AA39" s="16"/>
      <c r="AB39" s="146" t="s">
        <v>9</v>
      </c>
      <c r="AC39" s="146"/>
      <c r="AD39" s="146"/>
      <c r="AE39" s="13">
        <f t="shared" si="2"/>
        <v>0</v>
      </c>
    </row>
    <row r="40" spans="2:31" s="23" customFormat="1" ht="12.9" customHeight="1" x14ac:dyDescent="0.15">
      <c r="B40" s="16"/>
      <c r="C40" s="16"/>
      <c r="D40" s="16"/>
      <c r="E40" s="146" t="s">
        <v>89</v>
      </c>
      <c r="F40" s="146"/>
      <c r="G40" s="147"/>
      <c r="H40" s="39">
        <f t="shared" si="3"/>
        <v>286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9">
        <v>0</v>
      </c>
      <c r="R40" s="20"/>
      <c r="S40" s="119">
        <v>0</v>
      </c>
      <c r="T40" s="119">
        <v>0</v>
      </c>
      <c r="U40" s="119">
        <v>0</v>
      </c>
      <c r="V40" s="119">
        <v>1</v>
      </c>
      <c r="W40" s="119">
        <v>6</v>
      </c>
      <c r="X40" s="119">
        <v>279</v>
      </c>
      <c r="Y40" s="22"/>
      <c r="Z40" s="16"/>
      <c r="AA40" s="16"/>
      <c r="AB40" s="146" t="s">
        <v>89</v>
      </c>
      <c r="AC40" s="146"/>
      <c r="AD40" s="146"/>
      <c r="AE40" s="13">
        <f t="shared" si="2"/>
        <v>0</v>
      </c>
    </row>
    <row r="41" spans="2:31" s="23" customFormat="1" ht="12.9" customHeight="1" x14ac:dyDescent="0.15">
      <c r="B41" s="16"/>
      <c r="C41" s="16"/>
      <c r="D41" s="16"/>
      <c r="E41" s="146" t="s">
        <v>10</v>
      </c>
      <c r="F41" s="146"/>
      <c r="G41" s="147"/>
      <c r="H41" s="39">
        <f t="shared" si="3"/>
        <v>174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9">
        <v>0</v>
      </c>
      <c r="R41" s="20"/>
      <c r="S41" s="119">
        <v>0</v>
      </c>
      <c r="T41" s="119">
        <v>0</v>
      </c>
      <c r="U41" s="119">
        <v>0</v>
      </c>
      <c r="V41" s="119">
        <v>0</v>
      </c>
      <c r="W41" s="119">
        <v>31</v>
      </c>
      <c r="X41" s="119">
        <v>143</v>
      </c>
      <c r="Y41" s="22"/>
      <c r="Z41" s="16"/>
      <c r="AA41" s="16"/>
      <c r="AB41" s="146" t="s">
        <v>10</v>
      </c>
      <c r="AC41" s="146"/>
      <c r="AD41" s="146"/>
      <c r="AE41" s="13">
        <f t="shared" si="2"/>
        <v>0</v>
      </c>
    </row>
    <row r="42" spans="2:31" s="23" customFormat="1" ht="12.9" customHeight="1" x14ac:dyDescent="0.15">
      <c r="B42" s="16"/>
      <c r="C42" s="16"/>
      <c r="D42" s="16"/>
      <c r="E42" s="146" t="s">
        <v>44</v>
      </c>
      <c r="F42" s="146"/>
      <c r="G42" s="147"/>
      <c r="H42" s="39">
        <f t="shared" si="3"/>
        <v>44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9">
        <v>0</v>
      </c>
      <c r="R42" s="20"/>
      <c r="S42" s="119">
        <v>0</v>
      </c>
      <c r="T42" s="119">
        <v>0</v>
      </c>
      <c r="U42" s="119">
        <v>0</v>
      </c>
      <c r="V42" s="119">
        <v>2</v>
      </c>
      <c r="W42" s="119">
        <v>1</v>
      </c>
      <c r="X42" s="119">
        <v>41</v>
      </c>
      <c r="Y42" s="22"/>
      <c r="Z42" s="16"/>
      <c r="AA42" s="16"/>
      <c r="AB42" s="146" t="s">
        <v>44</v>
      </c>
      <c r="AC42" s="146"/>
      <c r="AD42" s="146"/>
      <c r="AE42" s="13">
        <f t="shared" si="2"/>
        <v>0</v>
      </c>
    </row>
    <row r="43" spans="2:31" s="23" customFormat="1" ht="12.9" customHeight="1" x14ac:dyDescent="0.15">
      <c r="B43" s="16"/>
      <c r="C43" s="16"/>
      <c r="D43" s="146" t="s">
        <v>11</v>
      </c>
      <c r="E43" s="146"/>
      <c r="F43" s="146"/>
      <c r="G43" s="147"/>
      <c r="H43" s="39">
        <f t="shared" si="3"/>
        <v>39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9">
        <v>0</v>
      </c>
      <c r="R43" s="20"/>
      <c r="S43" s="21">
        <v>0</v>
      </c>
      <c r="T43" s="21">
        <v>0</v>
      </c>
      <c r="U43" s="21">
        <v>2</v>
      </c>
      <c r="V43" s="21">
        <v>5</v>
      </c>
      <c r="W43" s="21">
        <v>4</v>
      </c>
      <c r="X43" s="21">
        <v>28</v>
      </c>
      <c r="Y43" s="22"/>
      <c r="Z43" s="16"/>
      <c r="AA43" s="146" t="s">
        <v>11</v>
      </c>
      <c r="AB43" s="146"/>
      <c r="AC43" s="146"/>
      <c r="AD43" s="146"/>
      <c r="AE43" s="13">
        <f t="shared" si="2"/>
        <v>0</v>
      </c>
    </row>
    <row r="44" spans="2:31" s="14" customFormat="1" ht="12.9" customHeight="1" x14ac:dyDescent="0.15">
      <c r="B44" s="16"/>
      <c r="C44" s="16"/>
      <c r="D44" s="16"/>
      <c r="E44" s="155" t="s">
        <v>12</v>
      </c>
      <c r="F44" s="155"/>
      <c r="G44" s="17" t="s">
        <v>13</v>
      </c>
      <c r="H44" s="39">
        <f t="shared" si="3"/>
        <v>28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9">
        <v>0</v>
      </c>
      <c r="R44" s="20"/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28</v>
      </c>
      <c r="Y44" s="22"/>
      <c r="Z44" s="16"/>
      <c r="AA44" s="16"/>
      <c r="AB44" s="155" t="s">
        <v>45</v>
      </c>
      <c r="AC44" s="155"/>
      <c r="AD44" s="16" t="s">
        <v>13</v>
      </c>
      <c r="AE44" s="13">
        <f t="shared" si="2"/>
        <v>0</v>
      </c>
    </row>
    <row r="45" spans="2:31" s="23" customFormat="1" ht="12.9" customHeight="1" x14ac:dyDescent="0.15">
      <c r="B45" s="16"/>
      <c r="C45" s="16"/>
      <c r="D45" s="146" t="s">
        <v>14</v>
      </c>
      <c r="E45" s="146"/>
      <c r="F45" s="146"/>
      <c r="G45" s="147"/>
      <c r="H45" s="39">
        <f t="shared" si="3"/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9">
        <v>0</v>
      </c>
      <c r="R45" s="20"/>
      <c r="S45" s="120">
        <v>0</v>
      </c>
      <c r="T45" s="120">
        <v>0</v>
      </c>
      <c r="U45" s="120">
        <v>0</v>
      </c>
      <c r="V45" s="120">
        <v>0</v>
      </c>
      <c r="W45" s="120">
        <v>0</v>
      </c>
      <c r="X45" s="120">
        <v>0</v>
      </c>
      <c r="Y45" s="22"/>
      <c r="Z45" s="16"/>
      <c r="AA45" s="146" t="s">
        <v>14</v>
      </c>
      <c r="AB45" s="146"/>
      <c r="AC45" s="146"/>
      <c r="AD45" s="146"/>
      <c r="AE45" s="13">
        <f t="shared" si="2"/>
        <v>0</v>
      </c>
    </row>
    <row r="46" spans="2:31" s="23" customFormat="1" ht="12.9" customHeight="1" x14ac:dyDescent="0.15">
      <c r="B46" s="16"/>
      <c r="C46" s="16"/>
      <c r="D46" s="146" t="s">
        <v>22</v>
      </c>
      <c r="E46" s="146"/>
      <c r="F46" s="146"/>
      <c r="G46" s="147"/>
      <c r="H46" s="39">
        <f t="shared" si="3"/>
        <v>43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9">
        <v>0</v>
      </c>
      <c r="R46" s="20"/>
      <c r="S46" s="120">
        <v>0</v>
      </c>
      <c r="T46" s="120">
        <v>0</v>
      </c>
      <c r="U46" s="120">
        <v>7</v>
      </c>
      <c r="V46" s="120">
        <v>4</v>
      </c>
      <c r="W46" s="120">
        <v>1</v>
      </c>
      <c r="X46" s="120">
        <v>31</v>
      </c>
      <c r="Y46" s="22"/>
      <c r="Z46" s="16"/>
      <c r="AA46" s="146" t="s">
        <v>22</v>
      </c>
      <c r="AB46" s="146"/>
      <c r="AC46" s="146"/>
      <c r="AD46" s="146"/>
      <c r="AE46" s="13">
        <f t="shared" si="2"/>
        <v>0</v>
      </c>
    </row>
    <row r="47" spans="2:31" s="23" customFormat="1" ht="15" customHeight="1" x14ac:dyDescent="0.15">
      <c r="B47" s="12"/>
      <c r="C47" s="133" t="s">
        <v>46</v>
      </c>
      <c r="D47" s="133"/>
      <c r="E47" s="133"/>
      <c r="F47" s="133"/>
      <c r="G47" s="149"/>
      <c r="H47" s="39">
        <f t="shared" si="3"/>
        <v>6834</v>
      </c>
      <c r="I47" s="15">
        <v>0</v>
      </c>
      <c r="J47" s="15">
        <v>0</v>
      </c>
      <c r="K47" s="15">
        <v>1</v>
      </c>
      <c r="L47" s="15">
        <v>1</v>
      </c>
      <c r="M47" s="15">
        <v>0</v>
      </c>
      <c r="N47" s="91">
        <v>51</v>
      </c>
      <c r="O47" s="91">
        <v>47</v>
      </c>
      <c r="P47" s="91">
        <v>27</v>
      </c>
      <c r="Q47" s="92">
        <v>9</v>
      </c>
      <c r="R47" s="10"/>
      <c r="S47" s="121">
        <v>48</v>
      </c>
      <c r="T47" s="121">
        <v>543</v>
      </c>
      <c r="U47" s="121">
        <v>299</v>
      </c>
      <c r="V47" s="121">
        <v>436</v>
      </c>
      <c r="W47" s="121">
        <v>2927</v>
      </c>
      <c r="X47" s="121">
        <v>2445</v>
      </c>
      <c r="Y47" s="11"/>
      <c r="Z47" s="133" t="s">
        <v>46</v>
      </c>
      <c r="AA47" s="133"/>
      <c r="AB47" s="133"/>
      <c r="AC47" s="133"/>
      <c r="AD47" s="133"/>
      <c r="AE47" s="13">
        <f t="shared" si="2"/>
        <v>0</v>
      </c>
    </row>
    <row r="48" spans="2:31" s="23" customFormat="1" ht="12.9" customHeight="1" x14ac:dyDescent="0.15">
      <c r="B48" s="16"/>
      <c r="C48" s="16"/>
      <c r="D48" s="146" t="s">
        <v>47</v>
      </c>
      <c r="E48" s="146"/>
      <c r="F48" s="146"/>
      <c r="G48" s="147"/>
      <c r="H48" s="39">
        <f t="shared" si="3"/>
        <v>254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9">
        <v>0</v>
      </c>
      <c r="R48" s="20"/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122">
        <v>254</v>
      </c>
      <c r="Y48" s="22"/>
      <c r="Z48" s="16"/>
      <c r="AA48" s="146" t="s">
        <v>47</v>
      </c>
      <c r="AB48" s="146"/>
      <c r="AC48" s="146"/>
      <c r="AD48" s="146"/>
      <c r="AE48" s="13">
        <f t="shared" si="2"/>
        <v>0</v>
      </c>
    </row>
    <row r="49" spans="2:33" s="14" customFormat="1" ht="12.9" customHeight="1" x14ac:dyDescent="0.15">
      <c r="B49" s="16"/>
      <c r="C49" s="16"/>
      <c r="D49" s="16"/>
      <c r="E49" s="146" t="s">
        <v>48</v>
      </c>
      <c r="F49" s="146"/>
      <c r="G49" s="147"/>
      <c r="H49" s="39">
        <f t="shared" si="3"/>
        <v>70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24">
        <v>0</v>
      </c>
      <c r="R49" s="20"/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122">
        <v>70</v>
      </c>
      <c r="Y49" s="22"/>
      <c r="Z49" s="16"/>
      <c r="AA49" s="16"/>
      <c r="AB49" s="146" t="s">
        <v>48</v>
      </c>
      <c r="AC49" s="146"/>
      <c r="AD49" s="146"/>
      <c r="AE49" s="13">
        <f t="shared" si="2"/>
        <v>0</v>
      </c>
    </row>
    <row r="50" spans="2:33" s="23" customFormat="1" ht="12.9" customHeight="1" x14ac:dyDescent="0.15">
      <c r="B50" s="16"/>
      <c r="C50" s="16"/>
      <c r="D50" s="16"/>
      <c r="E50" s="146" t="s">
        <v>49</v>
      </c>
      <c r="F50" s="146"/>
      <c r="G50" s="147"/>
      <c r="H50" s="39">
        <f t="shared" si="3"/>
        <v>160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24">
        <v>0</v>
      </c>
      <c r="R50" s="20"/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122">
        <v>160</v>
      </c>
      <c r="Y50" s="22"/>
      <c r="Z50" s="16"/>
      <c r="AA50" s="16"/>
      <c r="AB50" s="146" t="s">
        <v>49</v>
      </c>
      <c r="AC50" s="146"/>
      <c r="AD50" s="146"/>
      <c r="AE50" s="13">
        <f t="shared" si="2"/>
        <v>0</v>
      </c>
    </row>
    <row r="51" spans="2:33" s="23" customFormat="1" ht="12.9" customHeight="1" x14ac:dyDescent="0.15">
      <c r="B51" s="16"/>
      <c r="C51" s="16"/>
      <c r="D51" s="16"/>
      <c r="E51" s="146" t="s">
        <v>15</v>
      </c>
      <c r="F51" s="146"/>
      <c r="G51" s="147"/>
      <c r="H51" s="39">
        <f t="shared" si="3"/>
        <v>24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24">
        <v>0</v>
      </c>
      <c r="R51" s="20"/>
      <c r="S51" s="25">
        <v>0</v>
      </c>
      <c r="T51" s="25">
        <v>0</v>
      </c>
      <c r="U51" s="25">
        <v>0</v>
      </c>
      <c r="V51" s="25">
        <v>0</v>
      </c>
      <c r="W51" s="25">
        <v>0</v>
      </c>
      <c r="X51" s="123">
        <v>24</v>
      </c>
      <c r="Y51" s="22"/>
      <c r="Z51" s="16"/>
      <c r="AA51" s="16"/>
      <c r="AB51" s="146" t="s">
        <v>15</v>
      </c>
      <c r="AC51" s="146"/>
      <c r="AD51" s="146"/>
      <c r="AE51" s="13">
        <f t="shared" si="2"/>
        <v>0</v>
      </c>
    </row>
    <row r="52" spans="2:33" s="23" customFormat="1" ht="12.9" customHeight="1" x14ac:dyDescent="0.15">
      <c r="B52" s="16"/>
      <c r="C52" s="16"/>
      <c r="D52" s="146" t="s">
        <v>50</v>
      </c>
      <c r="E52" s="146"/>
      <c r="F52" s="146"/>
      <c r="G52" s="147"/>
      <c r="H52" s="39">
        <f t="shared" si="3"/>
        <v>6580</v>
      </c>
      <c r="I52" s="40">
        <v>0</v>
      </c>
      <c r="J52" s="40">
        <v>0</v>
      </c>
      <c r="K52" s="40">
        <v>1</v>
      </c>
      <c r="L52" s="40">
        <v>1</v>
      </c>
      <c r="M52" s="40">
        <v>0</v>
      </c>
      <c r="N52" s="93">
        <v>51</v>
      </c>
      <c r="O52" s="93">
        <v>47</v>
      </c>
      <c r="P52" s="93">
        <v>27</v>
      </c>
      <c r="Q52" s="94">
        <v>9</v>
      </c>
      <c r="R52" s="20"/>
      <c r="S52" s="124">
        <v>48</v>
      </c>
      <c r="T52" s="124">
        <v>543</v>
      </c>
      <c r="U52" s="124">
        <v>299</v>
      </c>
      <c r="V52" s="124">
        <v>436</v>
      </c>
      <c r="W52" s="124">
        <v>2927</v>
      </c>
      <c r="X52" s="124">
        <v>2191</v>
      </c>
      <c r="Y52" s="22"/>
      <c r="Z52" s="16"/>
      <c r="AA52" s="146" t="s">
        <v>50</v>
      </c>
      <c r="AB52" s="146"/>
      <c r="AC52" s="146"/>
      <c r="AD52" s="146"/>
      <c r="AE52" s="13">
        <f t="shared" si="2"/>
        <v>0</v>
      </c>
    </row>
    <row r="53" spans="2:33" s="23" customFormat="1" ht="12.9" customHeight="1" x14ac:dyDescent="0.15">
      <c r="B53" s="26"/>
      <c r="C53" s="26"/>
      <c r="D53" s="26"/>
      <c r="E53" s="155" t="s">
        <v>51</v>
      </c>
      <c r="F53" s="155"/>
      <c r="G53" s="17" t="s">
        <v>16</v>
      </c>
      <c r="H53" s="39">
        <f t="shared" si="3"/>
        <v>3945</v>
      </c>
      <c r="I53" s="40">
        <v>0</v>
      </c>
      <c r="J53" s="40">
        <v>0</v>
      </c>
      <c r="K53" s="40">
        <v>1</v>
      </c>
      <c r="L53" s="40">
        <v>1</v>
      </c>
      <c r="M53" s="40">
        <v>0</v>
      </c>
      <c r="N53" s="93">
        <v>51</v>
      </c>
      <c r="O53" s="93">
        <v>47</v>
      </c>
      <c r="P53" s="93">
        <v>27</v>
      </c>
      <c r="Q53" s="94">
        <v>9</v>
      </c>
      <c r="R53" s="20"/>
      <c r="S53" s="124">
        <v>48</v>
      </c>
      <c r="T53" s="124">
        <v>541</v>
      </c>
      <c r="U53" s="124">
        <v>298</v>
      </c>
      <c r="V53" s="124">
        <v>421</v>
      </c>
      <c r="W53" s="124">
        <v>2501</v>
      </c>
      <c r="X53" s="124">
        <v>0</v>
      </c>
      <c r="Y53" s="27"/>
      <c r="Z53" s="26"/>
      <c r="AA53" s="26"/>
      <c r="AB53" s="155" t="s">
        <v>52</v>
      </c>
      <c r="AC53" s="155"/>
      <c r="AD53" s="16" t="s">
        <v>16</v>
      </c>
      <c r="AE53" s="13">
        <f t="shared" si="2"/>
        <v>0</v>
      </c>
    </row>
    <row r="54" spans="2:33" s="23" customFormat="1" ht="12.9" customHeight="1" x14ac:dyDescent="0.15">
      <c r="B54" s="26"/>
      <c r="C54" s="26"/>
      <c r="D54" s="26"/>
      <c r="F54" s="159" t="s">
        <v>96</v>
      </c>
      <c r="G54" s="160"/>
      <c r="H54" s="39">
        <f t="shared" si="3"/>
        <v>54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93">
        <v>23</v>
      </c>
      <c r="O54" s="93">
        <v>20</v>
      </c>
      <c r="P54" s="93">
        <v>11</v>
      </c>
      <c r="Q54" s="94">
        <v>0</v>
      </c>
      <c r="R54" s="20"/>
      <c r="S54" s="124">
        <v>0</v>
      </c>
      <c r="T54" s="124">
        <v>0</v>
      </c>
      <c r="U54" s="124">
        <v>0</v>
      </c>
      <c r="V54" s="124">
        <v>0</v>
      </c>
      <c r="W54" s="124">
        <v>0</v>
      </c>
      <c r="X54" s="124">
        <v>0</v>
      </c>
      <c r="Y54" s="27"/>
      <c r="Z54" s="26"/>
      <c r="AA54" s="26"/>
      <c r="AC54" s="159" t="s">
        <v>96</v>
      </c>
      <c r="AD54" s="159"/>
      <c r="AE54" s="130">
        <f t="shared" si="2"/>
        <v>0</v>
      </c>
    </row>
    <row r="55" spans="2:33" s="23" customFormat="1" ht="12.9" customHeight="1" x14ac:dyDescent="0.15">
      <c r="B55" s="26"/>
      <c r="C55" s="26"/>
      <c r="D55" s="26"/>
      <c r="E55" s="158" t="s">
        <v>52</v>
      </c>
      <c r="F55" s="158"/>
      <c r="G55" s="17" t="s">
        <v>17</v>
      </c>
      <c r="H55" s="39">
        <f t="shared" si="3"/>
        <v>1761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  <c r="Q55" s="24">
        <v>0</v>
      </c>
      <c r="R55" s="20"/>
      <c r="S55" s="124">
        <v>0</v>
      </c>
      <c r="T55" s="124">
        <v>2</v>
      </c>
      <c r="U55" s="124">
        <v>1</v>
      </c>
      <c r="V55" s="124">
        <v>15</v>
      </c>
      <c r="W55" s="124">
        <v>426</v>
      </c>
      <c r="X55" s="124">
        <v>1317</v>
      </c>
      <c r="Y55" s="27"/>
      <c r="Z55" s="26"/>
      <c r="AA55" s="26"/>
      <c r="AB55" s="158" t="s">
        <v>53</v>
      </c>
      <c r="AC55" s="158"/>
      <c r="AD55" s="16" t="s">
        <v>17</v>
      </c>
      <c r="AE55" s="13">
        <f t="shared" si="2"/>
        <v>0</v>
      </c>
    </row>
    <row r="56" spans="2:33" s="23" customFormat="1" ht="15" customHeight="1" x14ac:dyDescent="0.15">
      <c r="B56" s="28"/>
      <c r="C56" s="133" t="s">
        <v>54</v>
      </c>
      <c r="D56" s="133"/>
      <c r="E56" s="133"/>
      <c r="F56" s="133"/>
      <c r="G56" s="149"/>
      <c r="H56" s="39">
        <f t="shared" si="3"/>
        <v>33586</v>
      </c>
      <c r="I56" s="95">
        <v>88</v>
      </c>
      <c r="J56" s="95">
        <v>8</v>
      </c>
      <c r="K56" s="95">
        <v>6</v>
      </c>
      <c r="L56" s="95">
        <v>165</v>
      </c>
      <c r="M56" s="96">
        <v>125</v>
      </c>
      <c r="N56" s="97">
        <v>95</v>
      </c>
      <c r="O56" s="97">
        <v>1</v>
      </c>
      <c r="P56" s="97">
        <v>2</v>
      </c>
      <c r="Q56" s="98">
        <v>99</v>
      </c>
      <c r="R56" s="10"/>
      <c r="S56" s="125">
        <v>165</v>
      </c>
      <c r="T56" s="125">
        <v>1778</v>
      </c>
      <c r="U56" s="125">
        <v>693</v>
      </c>
      <c r="V56" s="125">
        <v>2050</v>
      </c>
      <c r="W56" s="125">
        <v>21276</v>
      </c>
      <c r="X56" s="125">
        <v>7160</v>
      </c>
      <c r="Y56" s="29"/>
      <c r="Z56" s="133" t="s">
        <v>54</v>
      </c>
      <c r="AA56" s="133"/>
      <c r="AB56" s="133"/>
      <c r="AC56" s="133"/>
      <c r="AD56" s="133"/>
      <c r="AE56" s="13">
        <f t="shared" si="2"/>
        <v>0</v>
      </c>
    </row>
    <row r="57" spans="2:33" s="23" customFormat="1" ht="12.9" customHeight="1" x14ac:dyDescent="0.15">
      <c r="B57" s="26"/>
      <c r="C57" s="26"/>
      <c r="D57" s="155" t="s">
        <v>53</v>
      </c>
      <c r="E57" s="155"/>
      <c r="F57" s="146" t="s">
        <v>55</v>
      </c>
      <c r="G57" s="147"/>
      <c r="H57" s="39">
        <f t="shared" si="3"/>
        <v>12915</v>
      </c>
      <c r="I57" s="99">
        <v>0</v>
      </c>
      <c r="J57" s="99">
        <v>0</v>
      </c>
      <c r="K57" s="99">
        <v>0</v>
      </c>
      <c r="L57" s="99">
        <v>0</v>
      </c>
      <c r="M57" s="100">
        <v>0</v>
      </c>
      <c r="N57" s="101">
        <v>0</v>
      </c>
      <c r="O57" s="101">
        <v>0</v>
      </c>
      <c r="P57" s="101">
        <v>0</v>
      </c>
      <c r="Q57" s="102">
        <v>0</v>
      </c>
      <c r="R57" s="20"/>
      <c r="S57" s="126">
        <v>0</v>
      </c>
      <c r="T57" s="126">
        <v>33</v>
      </c>
      <c r="U57" s="126">
        <v>26</v>
      </c>
      <c r="V57" s="126">
        <v>138</v>
      </c>
      <c r="W57" s="126">
        <v>12614</v>
      </c>
      <c r="X57" s="126">
        <v>104</v>
      </c>
      <c r="Y57" s="27"/>
      <c r="Z57" s="26"/>
      <c r="AA57" s="155" t="s">
        <v>53</v>
      </c>
      <c r="AB57" s="155"/>
      <c r="AC57" s="146" t="s">
        <v>55</v>
      </c>
      <c r="AD57" s="146"/>
      <c r="AE57" s="13">
        <f t="shared" si="2"/>
        <v>0</v>
      </c>
    </row>
    <row r="58" spans="2:33" ht="12.9" customHeight="1" x14ac:dyDescent="0.15">
      <c r="B58" s="26"/>
      <c r="C58" s="26"/>
      <c r="D58" s="155" t="s">
        <v>53</v>
      </c>
      <c r="E58" s="155"/>
      <c r="F58" s="146" t="s">
        <v>56</v>
      </c>
      <c r="G58" s="147"/>
      <c r="H58" s="39">
        <f t="shared" si="3"/>
        <v>2255</v>
      </c>
      <c r="I58" s="99">
        <v>0</v>
      </c>
      <c r="J58" s="99">
        <v>0</v>
      </c>
      <c r="K58" s="99">
        <v>0</v>
      </c>
      <c r="L58" s="99">
        <v>0</v>
      </c>
      <c r="M58" s="100">
        <v>0</v>
      </c>
      <c r="N58" s="101">
        <v>0</v>
      </c>
      <c r="O58" s="101">
        <v>0</v>
      </c>
      <c r="P58" s="101">
        <v>0</v>
      </c>
      <c r="Q58" s="102">
        <v>0</v>
      </c>
      <c r="R58" s="20"/>
      <c r="S58" s="126">
        <v>1</v>
      </c>
      <c r="T58" s="126">
        <v>6</v>
      </c>
      <c r="U58" s="126">
        <v>4</v>
      </c>
      <c r="V58" s="126">
        <v>500</v>
      </c>
      <c r="W58" s="126">
        <v>1684</v>
      </c>
      <c r="X58" s="126">
        <v>60</v>
      </c>
      <c r="Y58" s="27"/>
      <c r="Z58" s="26"/>
      <c r="AA58" s="155" t="s">
        <v>53</v>
      </c>
      <c r="AB58" s="155"/>
      <c r="AC58" s="146" t="s">
        <v>56</v>
      </c>
      <c r="AD58" s="146"/>
      <c r="AE58" s="13">
        <f t="shared" si="2"/>
        <v>0</v>
      </c>
    </row>
    <row r="59" spans="2:33" ht="12.9" customHeight="1" x14ac:dyDescent="0.15">
      <c r="B59" s="26"/>
      <c r="C59" s="26"/>
      <c r="D59" s="155" t="s">
        <v>53</v>
      </c>
      <c r="E59" s="155"/>
      <c r="F59" s="146" t="s">
        <v>18</v>
      </c>
      <c r="G59" s="147"/>
      <c r="H59" s="39">
        <f t="shared" si="3"/>
        <v>6262</v>
      </c>
      <c r="I59" s="99">
        <v>9</v>
      </c>
      <c r="J59" s="99">
        <v>4</v>
      </c>
      <c r="K59" s="99">
        <v>1</v>
      </c>
      <c r="L59" s="99">
        <v>33</v>
      </c>
      <c r="M59" s="100">
        <v>25</v>
      </c>
      <c r="N59" s="101">
        <v>5</v>
      </c>
      <c r="O59" s="101">
        <v>0</v>
      </c>
      <c r="P59" s="101">
        <v>0</v>
      </c>
      <c r="Q59" s="102">
        <v>17</v>
      </c>
      <c r="R59" s="20"/>
      <c r="S59" s="126">
        <v>47</v>
      </c>
      <c r="T59" s="126">
        <v>419</v>
      </c>
      <c r="U59" s="126">
        <v>127</v>
      </c>
      <c r="V59" s="126">
        <v>353</v>
      </c>
      <c r="W59" s="126">
        <v>3089</v>
      </c>
      <c r="X59" s="126">
        <v>2158</v>
      </c>
      <c r="Y59" s="27"/>
      <c r="Z59" s="26"/>
      <c r="AA59" s="155" t="s">
        <v>57</v>
      </c>
      <c r="AB59" s="155"/>
      <c r="AC59" s="146" t="s">
        <v>18</v>
      </c>
      <c r="AD59" s="146"/>
      <c r="AE59" s="13">
        <f t="shared" si="2"/>
        <v>0</v>
      </c>
    </row>
    <row r="60" spans="2:33" ht="12.9" customHeight="1" x14ac:dyDescent="0.15">
      <c r="B60" s="26"/>
      <c r="C60" s="26"/>
      <c r="D60" s="155" t="s">
        <v>57</v>
      </c>
      <c r="E60" s="155"/>
      <c r="F60" s="146" t="s">
        <v>58</v>
      </c>
      <c r="G60" s="147"/>
      <c r="H60" s="39">
        <f t="shared" si="3"/>
        <v>258</v>
      </c>
      <c r="I60" s="99">
        <v>2</v>
      </c>
      <c r="J60" s="99">
        <v>0</v>
      </c>
      <c r="K60" s="99">
        <v>0</v>
      </c>
      <c r="L60" s="99">
        <v>14</v>
      </c>
      <c r="M60" s="100">
        <v>14</v>
      </c>
      <c r="N60" s="101">
        <v>5</v>
      </c>
      <c r="O60" s="101">
        <v>0</v>
      </c>
      <c r="P60" s="101">
        <v>0</v>
      </c>
      <c r="Q60" s="102">
        <v>3</v>
      </c>
      <c r="R60" s="20"/>
      <c r="S60" s="126">
        <v>2</v>
      </c>
      <c r="T60" s="126">
        <v>128</v>
      </c>
      <c r="U60" s="126">
        <v>22</v>
      </c>
      <c r="V60" s="126">
        <v>37</v>
      </c>
      <c r="W60" s="126">
        <v>45</v>
      </c>
      <c r="X60" s="126">
        <v>0</v>
      </c>
      <c r="Y60" s="27"/>
      <c r="Z60" s="26"/>
      <c r="AA60" s="155" t="s">
        <v>57</v>
      </c>
      <c r="AB60" s="155"/>
      <c r="AC60" s="146" t="s">
        <v>58</v>
      </c>
      <c r="AD60" s="146"/>
      <c r="AE60" s="13">
        <f t="shared" si="2"/>
        <v>0</v>
      </c>
    </row>
    <row r="61" spans="2:33" ht="12.9" customHeight="1" x14ac:dyDescent="0.15">
      <c r="B61" s="26"/>
      <c r="C61" s="26"/>
      <c r="D61" s="155" t="s">
        <v>57</v>
      </c>
      <c r="E61" s="155"/>
      <c r="F61" s="164" t="s">
        <v>88</v>
      </c>
      <c r="G61" s="165"/>
      <c r="H61" s="39">
        <f t="shared" si="3"/>
        <v>262</v>
      </c>
      <c r="I61" s="99">
        <v>0</v>
      </c>
      <c r="J61" s="99">
        <v>0</v>
      </c>
      <c r="K61" s="99">
        <v>0</v>
      </c>
      <c r="L61" s="99">
        <v>1</v>
      </c>
      <c r="M61" s="100">
        <v>1</v>
      </c>
      <c r="N61" s="101">
        <v>31</v>
      </c>
      <c r="O61" s="101">
        <v>0</v>
      </c>
      <c r="P61" s="101">
        <v>0</v>
      </c>
      <c r="Q61" s="102">
        <v>0</v>
      </c>
      <c r="R61" s="20"/>
      <c r="S61" s="126">
        <v>3</v>
      </c>
      <c r="T61" s="126">
        <v>55</v>
      </c>
      <c r="U61" s="126">
        <v>8</v>
      </c>
      <c r="V61" s="126">
        <v>44</v>
      </c>
      <c r="W61" s="126">
        <v>120</v>
      </c>
      <c r="X61" s="126">
        <v>0</v>
      </c>
      <c r="Y61" s="27"/>
      <c r="Z61" s="26"/>
      <c r="AA61" s="155" t="s">
        <v>57</v>
      </c>
      <c r="AB61" s="155"/>
      <c r="AC61" s="164" t="s">
        <v>88</v>
      </c>
      <c r="AD61" s="164"/>
      <c r="AE61" s="13">
        <f t="shared" si="2"/>
        <v>0</v>
      </c>
      <c r="AF61" s="31"/>
      <c r="AG61" s="31"/>
    </row>
    <row r="62" spans="2:33" ht="12.9" customHeight="1" x14ac:dyDescent="0.15">
      <c r="B62" s="26"/>
      <c r="C62" s="26"/>
      <c r="D62" s="155" t="s">
        <v>57</v>
      </c>
      <c r="E62" s="155"/>
      <c r="F62" s="146" t="s">
        <v>19</v>
      </c>
      <c r="G62" s="147"/>
      <c r="H62" s="39">
        <f t="shared" si="3"/>
        <v>829</v>
      </c>
      <c r="I62" s="99">
        <v>0</v>
      </c>
      <c r="J62" s="99">
        <v>0</v>
      </c>
      <c r="K62" s="99">
        <v>0</v>
      </c>
      <c r="L62" s="99">
        <v>0</v>
      </c>
      <c r="M62" s="100">
        <v>0</v>
      </c>
      <c r="N62" s="101">
        <v>0</v>
      </c>
      <c r="O62" s="101">
        <v>0</v>
      </c>
      <c r="P62" s="101">
        <v>0</v>
      </c>
      <c r="Q62" s="102">
        <v>0</v>
      </c>
      <c r="R62" s="20"/>
      <c r="S62" s="126">
        <v>0</v>
      </c>
      <c r="T62" s="126">
        <v>0</v>
      </c>
      <c r="U62" s="126">
        <v>0</v>
      </c>
      <c r="V62" s="126">
        <v>0</v>
      </c>
      <c r="W62" s="126">
        <v>0</v>
      </c>
      <c r="X62" s="126">
        <v>829</v>
      </c>
      <c r="Y62" s="27"/>
      <c r="Z62" s="26"/>
      <c r="AA62" s="155" t="s">
        <v>51</v>
      </c>
      <c r="AB62" s="155"/>
      <c r="AC62" s="146" t="s">
        <v>19</v>
      </c>
      <c r="AD62" s="146"/>
      <c r="AE62" s="13">
        <f t="shared" si="2"/>
        <v>0</v>
      </c>
      <c r="AF62" s="31"/>
      <c r="AG62" s="31"/>
    </row>
    <row r="63" spans="2:33" ht="12.9" customHeight="1" thickBot="1" x14ac:dyDescent="0.2">
      <c r="B63" s="32"/>
      <c r="C63" s="32"/>
      <c r="D63" s="161" t="s">
        <v>51</v>
      </c>
      <c r="E63" s="161"/>
      <c r="F63" s="162" t="s">
        <v>20</v>
      </c>
      <c r="G63" s="163"/>
      <c r="H63" s="41">
        <f t="shared" si="3"/>
        <v>7378</v>
      </c>
      <c r="I63" s="103">
        <v>44</v>
      </c>
      <c r="J63" s="103">
        <v>3</v>
      </c>
      <c r="K63" s="103">
        <v>3</v>
      </c>
      <c r="L63" s="103">
        <v>89</v>
      </c>
      <c r="M63" s="104">
        <v>69</v>
      </c>
      <c r="N63" s="105">
        <v>7</v>
      </c>
      <c r="O63" s="105">
        <v>0</v>
      </c>
      <c r="P63" s="105">
        <v>1</v>
      </c>
      <c r="Q63" s="106">
        <v>53</v>
      </c>
      <c r="R63" s="20"/>
      <c r="S63" s="127">
        <v>90</v>
      </c>
      <c r="T63" s="127">
        <v>777</v>
      </c>
      <c r="U63" s="127">
        <v>182</v>
      </c>
      <c r="V63" s="127">
        <v>638</v>
      </c>
      <c r="W63" s="127">
        <v>3192</v>
      </c>
      <c r="X63" s="127">
        <v>2299</v>
      </c>
      <c r="Y63" s="33"/>
      <c r="Z63" s="32"/>
      <c r="AA63" s="161" t="s">
        <v>52</v>
      </c>
      <c r="AB63" s="161"/>
      <c r="AC63" s="162" t="s">
        <v>20</v>
      </c>
      <c r="AD63" s="162"/>
      <c r="AE63" s="13">
        <f t="shared" si="2"/>
        <v>0</v>
      </c>
      <c r="AF63" s="31"/>
      <c r="AG63" s="31"/>
    </row>
    <row r="64" spans="2:33" x14ac:dyDescent="0.15">
      <c r="AE64" s="31"/>
      <c r="AF64" s="31"/>
      <c r="AG64" s="31"/>
    </row>
    <row r="65" spans="7:33" x14ac:dyDescent="0.15">
      <c r="G65" s="34" t="s">
        <v>77</v>
      </c>
      <c r="H65" s="35"/>
      <c r="AE65" s="31"/>
      <c r="AF65" s="31"/>
      <c r="AG65" s="31"/>
    </row>
    <row r="66" spans="7:33" x14ac:dyDescent="0.15">
      <c r="G66" s="34" t="s">
        <v>78</v>
      </c>
      <c r="H66" s="36">
        <f>SUM(H7,H21,H28,H32,H47,H56)-H6</f>
        <v>0</v>
      </c>
      <c r="I66" s="36">
        <f t="shared" ref="I66:X66" si="4">SUM(I7,I21,I28,I32,I47,I56)-I6</f>
        <v>0</v>
      </c>
      <c r="J66" s="36">
        <f t="shared" si="4"/>
        <v>0</v>
      </c>
      <c r="K66" s="36">
        <f t="shared" si="4"/>
        <v>0</v>
      </c>
      <c r="L66" s="36">
        <f t="shared" si="4"/>
        <v>0</v>
      </c>
      <c r="M66" s="36">
        <f t="shared" si="4"/>
        <v>0</v>
      </c>
      <c r="N66" s="36">
        <f t="shared" si="4"/>
        <v>0</v>
      </c>
      <c r="O66" s="36">
        <f t="shared" si="4"/>
        <v>0</v>
      </c>
      <c r="P66" s="36">
        <f t="shared" si="4"/>
        <v>0</v>
      </c>
      <c r="Q66" s="36">
        <f t="shared" si="4"/>
        <v>0</v>
      </c>
      <c r="R66" s="36"/>
      <c r="S66" s="36">
        <f t="shared" si="4"/>
        <v>0</v>
      </c>
      <c r="T66" s="36">
        <f t="shared" si="4"/>
        <v>0</v>
      </c>
      <c r="U66" s="36">
        <f t="shared" si="4"/>
        <v>0</v>
      </c>
      <c r="V66" s="36">
        <f t="shared" si="4"/>
        <v>0</v>
      </c>
      <c r="W66" s="36">
        <f t="shared" si="4"/>
        <v>0</v>
      </c>
      <c r="X66" s="36">
        <f t="shared" si="4"/>
        <v>0</v>
      </c>
      <c r="AE66" s="31"/>
      <c r="AF66" s="31"/>
      <c r="AG66" s="31"/>
    </row>
    <row r="67" spans="7:33" x14ac:dyDescent="0.15">
      <c r="G67" s="34" t="s">
        <v>79</v>
      </c>
      <c r="H67" s="36">
        <f>SUM(H8,H13,H18,H19)-H7</f>
        <v>0</v>
      </c>
      <c r="I67" s="36">
        <f t="shared" ref="I67:X67" si="5">SUM(I8,I13,I18,I19)-I7</f>
        <v>0</v>
      </c>
      <c r="J67" s="36">
        <f t="shared" si="5"/>
        <v>0</v>
      </c>
      <c r="K67" s="36">
        <f t="shared" si="5"/>
        <v>0</v>
      </c>
      <c r="L67" s="36">
        <f t="shared" si="5"/>
        <v>0</v>
      </c>
      <c r="M67" s="36">
        <f t="shared" si="5"/>
        <v>0</v>
      </c>
      <c r="N67" s="36">
        <f t="shared" si="5"/>
        <v>0</v>
      </c>
      <c r="O67" s="36">
        <f t="shared" si="5"/>
        <v>0</v>
      </c>
      <c r="P67" s="36">
        <f t="shared" si="5"/>
        <v>0</v>
      </c>
      <c r="Q67" s="36">
        <f t="shared" si="5"/>
        <v>0</v>
      </c>
      <c r="R67" s="36"/>
      <c r="S67" s="36">
        <f t="shared" si="5"/>
        <v>0</v>
      </c>
      <c r="T67" s="36">
        <f t="shared" si="5"/>
        <v>0</v>
      </c>
      <c r="U67" s="36">
        <f t="shared" si="5"/>
        <v>0</v>
      </c>
      <c r="V67" s="36">
        <f t="shared" si="5"/>
        <v>0</v>
      </c>
      <c r="W67" s="36">
        <f t="shared" si="5"/>
        <v>0</v>
      </c>
      <c r="X67" s="36">
        <f t="shared" si="5"/>
        <v>0</v>
      </c>
      <c r="AE67" s="31"/>
      <c r="AF67" s="31"/>
      <c r="AG67" s="31"/>
    </row>
    <row r="68" spans="7:33" x14ac:dyDescent="0.15">
      <c r="G68" s="34" t="s">
        <v>0</v>
      </c>
      <c r="H68" s="36">
        <f>SUM(H9:H12)-H8</f>
        <v>0</v>
      </c>
      <c r="I68" s="36">
        <f t="shared" ref="I68:X68" si="6">SUM(I9:I12)-I8</f>
        <v>0</v>
      </c>
      <c r="J68" s="36">
        <f t="shared" si="6"/>
        <v>0</v>
      </c>
      <c r="K68" s="36">
        <f t="shared" si="6"/>
        <v>0</v>
      </c>
      <c r="L68" s="36">
        <f t="shared" si="6"/>
        <v>0</v>
      </c>
      <c r="M68" s="36">
        <f t="shared" si="6"/>
        <v>0</v>
      </c>
      <c r="N68" s="36">
        <f t="shared" si="6"/>
        <v>0</v>
      </c>
      <c r="O68" s="36">
        <f t="shared" si="6"/>
        <v>0</v>
      </c>
      <c r="P68" s="36">
        <f t="shared" si="6"/>
        <v>0</v>
      </c>
      <c r="Q68" s="36">
        <f t="shared" si="6"/>
        <v>0</v>
      </c>
      <c r="R68" s="36"/>
      <c r="S68" s="36">
        <f t="shared" si="6"/>
        <v>0</v>
      </c>
      <c r="T68" s="36">
        <f t="shared" si="6"/>
        <v>0</v>
      </c>
      <c r="U68" s="36">
        <f t="shared" si="6"/>
        <v>0</v>
      </c>
      <c r="V68" s="36">
        <f t="shared" si="6"/>
        <v>0</v>
      </c>
      <c r="W68" s="36">
        <f t="shared" si="6"/>
        <v>0</v>
      </c>
      <c r="X68" s="36">
        <f t="shared" si="6"/>
        <v>0</v>
      </c>
      <c r="AE68" s="31"/>
      <c r="AF68" s="31"/>
      <c r="AG68" s="31"/>
    </row>
    <row r="69" spans="7:33" x14ac:dyDescent="0.15">
      <c r="G69" s="34" t="s">
        <v>80</v>
      </c>
      <c r="H69" s="36">
        <f>SUM(H14:H17)-H13</f>
        <v>0</v>
      </c>
      <c r="I69" s="36">
        <f t="shared" ref="I69:X69" si="7">SUM(I14:I17)-I13</f>
        <v>0</v>
      </c>
      <c r="J69" s="36">
        <f t="shared" si="7"/>
        <v>0</v>
      </c>
      <c r="K69" s="36">
        <f t="shared" si="7"/>
        <v>0</v>
      </c>
      <c r="L69" s="36">
        <f t="shared" si="7"/>
        <v>0</v>
      </c>
      <c r="M69" s="36">
        <f t="shared" si="7"/>
        <v>0</v>
      </c>
      <c r="N69" s="36">
        <f t="shared" si="7"/>
        <v>0</v>
      </c>
      <c r="O69" s="36">
        <f t="shared" si="7"/>
        <v>0</v>
      </c>
      <c r="P69" s="36">
        <f t="shared" si="7"/>
        <v>0</v>
      </c>
      <c r="Q69" s="36">
        <f t="shared" si="7"/>
        <v>0</v>
      </c>
      <c r="R69" s="36"/>
      <c r="S69" s="36">
        <f t="shared" si="7"/>
        <v>0</v>
      </c>
      <c r="T69" s="36">
        <f t="shared" si="7"/>
        <v>0</v>
      </c>
      <c r="U69" s="36">
        <f t="shared" si="7"/>
        <v>0</v>
      </c>
      <c r="V69" s="36">
        <f t="shared" si="7"/>
        <v>0</v>
      </c>
      <c r="W69" s="36">
        <f t="shared" si="7"/>
        <v>0</v>
      </c>
      <c r="X69" s="36">
        <f t="shared" si="7"/>
        <v>0</v>
      </c>
    </row>
    <row r="70" spans="7:33" x14ac:dyDescent="0.15">
      <c r="G70" s="34" t="s">
        <v>81</v>
      </c>
      <c r="H70" s="36">
        <f>SUM(H22:H24,H26:H27)-H21</f>
        <v>0</v>
      </c>
      <c r="I70" s="36">
        <f t="shared" ref="I70:X70" si="8">SUM(I22:I24,I26:I27)-I21</f>
        <v>0</v>
      </c>
      <c r="J70" s="36">
        <f t="shared" si="8"/>
        <v>0</v>
      </c>
      <c r="K70" s="36">
        <f t="shared" si="8"/>
        <v>0</v>
      </c>
      <c r="L70" s="36">
        <f t="shared" si="8"/>
        <v>0</v>
      </c>
      <c r="M70" s="36">
        <f t="shared" si="8"/>
        <v>0</v>
      </c>
      <c r="N70" s="36">
        <f t="shared" si="8"/>
        <v>0</v>
      </c>
      <c r="O70" s="36">
        <f t="shared" si="8"/>
        <v>0</v>
      </c>
      <c r="P70" s="36">
        <f t="shared" si="8"/>
        <v>0</v>
      </c>
      <c r="Q70" s="36">
        <f t="shared" si="8"/>
        <v>0</v>
      </c>
      <c r="R70" s="36"/>
      <c r="S70" s="36">
        <f t="shared" si="8"/>
        <v>0</v>
      </c>
      <c r="T70" s="36">
        <f t="shared" si="8"/>
        <v>0</v>
      </c>
      <c r="U70" s="36">
        <f t="shared" si="8"/>
        <v>0</v>
      </c>
      <c r="V70" s="36">
        <f t="shared" si="8"/>
        <v>0</v>
      </c>
      <c r="W70" s="36">
        <f t="shared" si="8"/>
        <v>0</v>
      </c>
      <c r="X70" s="36">
        <f t="shared" si="8"/>
        <v>0</v>
      </c>
    </row>
    <row r="71" spans="7:33" x14ac:dyDescent="0.15">
      <c r="G71" s="34" t="s">
        <v>82</v>
      </c>
      <c r="H71" s="36">
        <f>SUM(H29:H31)-H28</f>
        <v>0</v>
      </c>
      <c r="I71" s="36">
        <f t="shared" ref="I71:X71" si="9">SUM(I29:I31)-I28</f>
        <v>0</v>
      </c>
      <c r="J71" s="36">
        <f t="shared" si="9"/>
        <v>0</v>
      </c>
      <c r="K71" s="36">
        <f t="shared" si="9"/>
        <v>0</v>
      </c>
      <c r="L71" s="36">
        <f t="shared" si="9"/>
        <v>0</v>
      </c>
      <c r="M71" s="36">
        <f t="shared" si="9"/>
        <v>0</v>
      </c>
      <c r="N71" s="36">
        <f t="shared" si="9"/>
        <v>0</v>
      </c>
      <c r="O71" s="36">
        <f t="shared" si="9"/>
        <v>0</v>
      </c>
      <c r="P71" s="36">
        <f t="shared" si="9"/>
        <v>0</v>
      </c>
      <c r="Q71" s="36">
        <f t="shared" si="9"/>
        <v>0</v>
      </c>
      <c r="R71" s="36"/>
      <c r="S71" s="36">
        <f t="shared" si="9"/>
        <v>0</v>
      </c>
      <c r="T71" s="36">
        <f t="shared" si="9"/>
        <v>0</v>
      </c>
      <c r="U71" s="36">
        <f t="shared" si="9"/>
        <v>0</v>
      </c>
      <c r="V71" s="36">
        <f t="shared" si="9"/>
        <v>0</v>
      </c>
      <c r="W71" s="36">
        <f t="shared" si="9"/>
        <v>0</v>
      </c>
      <c r="X71" s="36">
        <f t="shared" si="9"/>
        <v>0</v>
      </c>
    </row>
    <row r="72" spans="7:33" x14ac:dyDescent="0.15">
      <c r="G72" s="34" t="s">
        <v>83</v>
      </c>
      <c r="H72" s="36">
        <f>SUM(H33:H34,H37,H43,H45:H46)-H32</f>
        <v>0</v>
      </c>
      <c r="I72" s="36">
        <f t="shared" ref="I72:X72" si="10">SUM(I33:I34,I37,I43,I45:I46)-I32</f>
        <v>0</v>
      </c>
      <c r="J72" s="36">
        <f t="shared" si="10"/>
        <v>0</v>
      </c>
      <c r="K72" s="36">
        <f t="shared" si="10"/>
        <v>0</v>
      </c>
      <c r="L72" s="36">
        <f t="shared" si="10"/>
        <v>0</v>
      </c>
      <c r="M72" s="36">
        <f t="shared" si="10"/>
        <v>0</v>
      </c>
      <c r="N72" s="36">
        <f t="shared" si="10"/>
        <v>0</v>
      </c>
      <c r="O72" s="36">
        <f t="shared" si="10"/>
        <v>0</v>
      </c>
      <c r="P72" s="36">
        <f t="shared" si="10"/>
        <v>0</v>
      </c>
      <c r="Q72" s="36">
        <f t="shared" si="10"/>
        <v>0</v>
      </c>
      <c r="R72" s="36"/>
      <c r="S72" s="36">
        <f t="shared" si="10"/>
        <v>0</v>
      </c>
      <c r="T72" s="36">
        <f t="shared" si="10"/>
        <v>0</v>
      </c>
      <c r="U72" s="36">
        <f t="shared" si="10"/>
        <v>0</v>
      </c>
      <c r="V72" s="36">
        <f t="shared" si="10"/>
        <v>0</v>
      </c>
      <c r="W72" s="36">
        <f t="shared" si="10"/>
        <v>0</v>
      </c>
      <c r="X72" s="36">
        <f t="shared" si="10"/>
        <v>0</v>
      </c>
    </row>
    <row r="73" spans="7:33" x14ac:dyDescent="0.15">
      <c r="G73" s="34" t="s">
        <v>84</v>
      </c>
      <c r="H73" s="36">
        <f>SUM(H35:H36)-H34</f>
        <v>0</v>
      </c>
      <c r="I73" s="36">
        <f t="shared" ref="I73:X73" si="11">SUM(I35:I36)-I34</f>
        <v>0</v>
      </c>
      <c r="J73" s="36">
        <f t="shared" si="11"/>
        <v>0</v>
      </c>
      <c r="K73" s="36">
        <f t="shared" si="11"/>
        <v>0</v>
      </c>
      <c r="L73" s="36">
        <f t="shared" si="11"/>
        <v>0</v>
      </c>
      <c r="M73" s="36">
        <f t="shared" si="11"/>
        <v>0</v>
      </c>
      <c r="N73" s="36">
        <f t="shared" si="11"/>
        <v>0</v>
      </c>
      <c r="O73" s="36">
        <f t="shared" si="11"/>
        <v>0</v>
      </c>
      <c r="P73" s="36">
        <f t="shared" si="11"/>
        <v>0</v>
      </c>
      <c r="Q73" s="36">
        <f t="shared" si="11"/>
        <v>0</v>
      </c>
      <c r="R73" s="36"/>
      <c r="S73" s="36">
        <f t="shared" si="11"/>
        <v>0</v>
      </c>
      <c r="T73" s="36">
        <f t="shared" si="11"/>
        <v>0</v>
      </c>
      <c r="U73" s="36">
        <f t="shared" si="11"/>
        <v>0</v>
      </c>
      <c r="V73" s="36">
        <f t="shared" si="11"/>
        <v>0</v>
      </c>
      <c r="W73" s="36">
        <f t="shared" si="11"/>
        <v>0</v>
      </c>
      <c r="X73" s="36">
        <f t="shared" si="11"/>
        <v>0</v>
      </c>
    </row>
    <row r="74" spans="7:33" x14ac:dyDescent="0.15">
      <c r="G74" s="34" t="s">
        <v>85</v>
      </c>
      <c r="H74" s="36">
        <f>SUM(H38:H42)-H37</f>
        <v>0</v>
      </c>
      <c r="I74" s="36">
        <f t="shared" ref="I74:X74" si="12">SUM(I38:I42)-I37</f>
        <v>0</v>
      </c>
      <c r="J74" s="36">
        <f t="shared" si="12"/>
        <v>0</v>
      </c>
      <c r="K74" s="36">
        <f t="shared" si="12"/>
        <v>0</v>
      </c>
      <c r="L74" s="36">
        <f t="shared" si="12"/>
        <v>0</v>
      </c>
      <c r="M74" s="36">
        <f t="shared" si="12"/>
        <v>0</v>
      </c>
      <c r="N74" s="36">
        <f t="shared" si="12"/>
        <v>0</v>
      </c>
      <c r="O74" s="36">
        <f t="shared" si="12"/>
        <v>0</v>
      </c>
      <c r="P74" s="36">
        <f t="shared" si="12"/>
        <v>0</v>
      </c>
      <c r="Q74" s="36">
        <f t="shared" si="12"/>
        <v>0</v>
      </c>
      <c r="R74" s="36"/>
      <c r="S74" s="36">
        <f t="shared" si="12"/>
        <v>0</v>
      </c>
      <c r="T74" s="36">
        <f t="shared" si="12"/>
        <v>0</v>
      </c>
      <c r="U74" s="36">
        <f t="shared" si="12"/>
        <v>0</v>
      </c>
      <c r="V74" s="36">
        <f t="shared" si="12"/>
        <v>0</v>
      </c>
      <c r="W74" s="36">
        <f t="shared" si="12"/>
        <v>0</v>
      </c>
      <c r="X74" s="36">
        <f t="shared" si="12"/>
        <v>0</v>
      </c>
    </row>
    <row r="75" spans="7:33" x14ac:dyDescent="0.15">
      <c r="G75" s="34" t="s">
        <v>86</v>
      </c>
      <c r="H75" s="36">
        <f>SUM(H49:H51)-H48</f>
        <v>0</v>
      </c>
      <c r="I75" s="36">
        <f t="shared" ref="I75:X75" si="13">SUM(I49:I51)-I48</f>
        <v>0</v>
      </c>
      <c r="J75" s="36">
        <f t="shared" si="13"/>
        <v>0</v>
      </c>
      <c r="K75" s="36">
        <f t="shared" si="13"/>
        <v>0</v>
      </c>
      <c r="L75" s="36">
        <f t="shared" si="13"/>
        <v>0</v>
      </c>
      <c r="M75" s="36">
        <f t="shared" si="13"/>
        <v>0</v>
      </c>
      <c r="N75" s="36">
        <f t="shared" si="13"/>
        <v>0</v>
      </c>
      <c r="O75" s="36">
        <f t="shared" si="13"/>
        <v>0</v>
      </c>
      <c r="P75" s="36">
        <f t="shared" si="13"/>
        <v>0</v>
      </c>
      <c r="Q75" s="36">
        <f t="shared" si="13"/>
        <v>0</v>
      </c>
      <c r="R75" s="36"/>
      <c r="S75" s="36">
        <f t="shared" si="13"/>
        <v>0</v>
      </c>
      <c r="T75" s="36">
        <f t="shared" si="13"/>
        <v>0</v>
      </c>
      <c r="U75" s="36">
        <f t="shared" si="13"/>
        <v>0</v>
      </c>
      <c r="V75" s="36">
        <f t="shared" si="13"/>
        <v>0</v>
      </c>
      <c r="W75" s="36">
        <f t="shared" si="13"/>
        <v>0</v>
      </c>
      <c r="X75" s="36">
        <f t="shared" si="13"/>
        <v>0</v>
      </c>
    </row>
  </sheetData>
  <mergeCells count="150">
    <mergeCell ref="AA59:AB59"/>
    <mergeCell ref="AC58:AD58"/>
    <mergeCell ref="H2:P2"/>
    <mergeCell ref="T2:X2"/>
    <mergeCell ref="AA63:AB63"/>
    <mergeCell ref="AC63:AD63"/>
    <mergeCell ref="Y4:AD5"/>
    <mergeCell ref="AA61:AB61"/>
    <mergeCell ref="AC61:AD61"/>
    <mergeCell ref="AA62:AB62"/>
    <mergeCell ref="AC62:AD62"/>
    <mergeCell ref="AA52:AD52"/>
    <mergeCell ref="AB53:AC53"/>
    <mergeCell ref="AB55:AC55"/>
    <mergeCell ref="Z56:AD56"/>
    <mergeCell ref="AC59:AD59"/>
    <mergeCell ref="AA60:AB60"/>
    <mergeCell ref="AC60:AD60"/>
    <mergeCell ref="AA57:AB57"/>
    <mergeCell ref="AC57:AD57"/>
    <mergeCell ref="AA58:AB58"/>
    <mergeCell ref="AA46:AD46"/>
    <mergeCell ref="Z47:AD47"/>
    <mergeCell ref="AA48:AD48"/>
    <mergeCell ref="AB49:AD49"/>
    <mergeCell ref="AB50:AD50"/>
    <mergeCell ref="AB51:AD51"/>
    <mergeCell ref="AC54:AD54"/>
    <mergeCell ref="AB40:AD40"/>
    <mergeCell ref="AB41:AD41"/>
    <mergeCell ref="AB42:AD42"/>
    <mergeCell ref="AA43:AD43"/>
    <mergeCell ref="AB44:AC44"/>
    <mergeCell ref="AA45:AD45"/>
    <mergeCell ref="AA34:AD34"/>
    <mergeCell ref="AB35:AD35"/>
    <mergeCell ref="AB36:AD36"/>
    <mergeCell ref="AA37:AD37"/>
    <mergeCell ref="AB38:AD38"/>
    <mergeCell ref="AB39:AD39"/>
    <mergeCell ref="Z28:AD28"/>
    <mergeCell ref="AA29:AD29"/>
    <mergeCell ref="AA30:AD30"/>
    <mergeCell ref="AA31:AD31"/>
    <mergeCell ref="Z32:AD32"/>
    <mergeCell ref="AA33:AD33"/>
    <mergeCell ref="AA22:AD22"/>
    <mergeCell ref="AA23:AD23"/>
    <mergeCell ref="AA24:AD24"/>
    <mergeCell ref="AB25:AC25"/>
    <mergeCell ref="AA26:AD26"/>
    <mergeCell ref="AA27:AD27"/>
    <mergeCell ref="AB15:AD15"/>
    <mergeCell ref="AB16:AD16"/>
    <mergeCell ref="AB17:AD17"/>
    <mergeCell ref="AA18:AD18"/>
    <mergeCell ref="AA19:AD19"/>
    <mergeCell ref="Z21:AD21"/>
    <mergeCell ref="AB20:AD20"/>
    <mergeCell ref="D63:E63"/>
    <mergeCell ref="F63:G63"/>
    <mergeCell ref="Z7:AD7"/>
    <mergeCell ref="AA8:AD8"/>
    <mergeCell ref="AB9:AD9"/>
    <mergeCell ref="AB10:AD10"/>
    <mergeCell ref="AB11:AD11"/>
    <mergeCell ref="AB12:AD12"/>
    <mergeCell ref="AA13:AD13"/>
    <mergeCell ref="AB14:AD14"/>
    <mergeCell ref="D60:E60"/>
    <mergeCell ref="F60:G60"/>
    <mergeCell ref="D61:E61"/>
    <mergeCell ref="F61:G61"/>
    <mergeCell ref="D62:E62"/>
    <mergeCell ref="F62:G62"/>
    <mergeCell ref="C56:G56"/>
    <mergeCell ref="D57:E57"/>
    <mergeCell ref="F57:G57"/>
    <mergeCell ref="D58:E58"/>
    <mergeCell ref="F58:G58"/>
    <mergeCell ref="D59:E59"/>
    <mergeCell ref="F59:G59"/>
    <mergeCell ref="E49:G49"/>
    <mergeCell ref="E50:G50"/>
    <mergeCell ref="E51:G51"/>
    <mergeCell ref="D52:G52"/>
    <mergeCell ref="E53:F53"/>
    <mergeCell ref="E55:F55"/>
    <mergeCell ref="F54:G54"/>
    <mergeCell ref="D43:G43"/>
    <mergeCell ref="E44:F44"/>
    <mergeCell ref="D45:G45"/>
    <mergeCell ref="D46:G46"/>
    <mergeCell ref="C47:G47"/>
    <mergeCell ref="D48:G48"/>
    <mergeCell ref="D37:G37"/>
    <mergeCell ref="E38:G38"/>
    <mergeCell ref="E39:G39"/>
    <mergeCell ref="E40:G40"/>
    <mergeCell ref="E41:G41"/>
    <mergeCell ref="E42:G42"/>
    <mergeCell ref="D31:G31"/>
    <mergeCell ref="C32:G32"/>
    <mergeCell ref="D33:G33"/>
    <mergeCell ref="D34:G34"/>
    <mergeCell ref="E35:G35"/>
    <mergeCell ref="E36:G36"/>
    <mergeCell ref="E25:F25"/>
    <mergeCell ref="D26:G26"/>
    <mergeCell ref="D27:G27"/>
    <mergeCell ref="C28:G28"/>
    <mergeCell ref="D29:G29"/>
    <mergeCell ref="D30:G30"/>
    <mergeCell ref="D18:G18"/>
    <mergeCell ref="D19:G19"/>
    <mergeCell ref="C21:G21"/>
    <mergeCell ref="D22:G22"/>
    <mergeCell ref="D23:G23"/>
    <mergeCell ref="D24:G24"/>
    <mergeCell ref="E20:G20"/>
    <mergeCell ref="E12:G12"/>
    <mergeCell ref="D13:G13"/>
    <mergeCell ref="E14:G14"/>
    <mergeCell ref="E15:G15"/>
    <mergeCell ref="E16:G16"/>
    <mergeCell ref="E17:G17"/>
    <mergeCell ref="C7:G7"/>
    <mergeCell ref="D8:G8"/>
    <mergeCell ref="B4:G5"/>
    <mergeCell ref="E9:G9"/>
    <mergeCell ref="E10:G10"/>
    <mergeCell ref="E11:G11"/>
    <mergeCell ref="Y6:AD6"/>
    <mergeCell ref="L4:M4"/>
    <mergeCell ref="B3:G3"/>
    <mergeCell ref="B6:G6"/>
    <mergeCell ref="H4:H5"/>
    <mergeCell ref="I4:I5"/>
    <mergeCell ref="J4:J5"/>
    <mergeCell ref="K4:K5"/>
    <mergeCell ref="N4:N5"/>
    <mergeCell ref="O4:O5"/>
    <mergeCell ref="P4:P5"/>
    <mergeCell ref="Q4:Q5"/>
    <mergeCell ref="X4:X5"/>
    <mergeCell ref="S4:S5"/>
    <mergeCell ref="T4:T5"/>
    <mergeCell ref="U4:U5"/>
    <mergeCell ref="V4:V5"/>
    <mergeCell ref="W4:W5"/>
  </mergeCells>
  <phoneticPr fontId="1"/>
  <printOptions horizontalCentered="1" gridLinesSet="0"/>
  <pageMargins left="0.39370078740157483" right="0.39370078740157483" top="0.78740157480314965" bottom="0.39370078740157483" header="0.31496062992125984" footer="0.31496062992125984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56</vt:lpstr>
      <vt:lpstr>'56'!Print_Area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2022-07-28T06:02:31Z</dcterms:created>
  <dcterms:modified xsi:type="dcterms:W3CDTF">2022-07-28T06:02:31Z</dcterms:modified>
</cp:coreProperties>
</file>