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BDE76D43-F6FD-4420-8294-C5026923A868}" xr6:coauthVersionLast="47" xr6:coauthVersionMax="47" xr10:uidLastSave="{00000000-0000-0000-0000-000000000000}"/>
  <bookViews>
    <workbookView xWindow="-120" yWindow="-120" windowWidth="20730" windowHeight="11160" firstSheet="1" activeTab="10" xr2:uid="{00000000-000D-0000-FFFF-FFFF00000000}"/>
  </bookViews>
  <sheets>
    <sheet name="3-1-1" sheetId="1" r:id="rId1"/>
    <sheet name="3-1-2" sheetId="2" r:id="rId2"/>
    <sheet name="3-2-1" sheetId="3" r:id="rId3"/>
    <sheet name="3-2-2" sheetId="16" r:id="rId4"/>
    <sheet name="3-2-3" sheetId="5" r:id="rId5"/>
    <sheet name="3-2-4" sheetId="6" r:id="rId6"/>
    <sheet name="3-3-1" sheetId="7" r:id="rId7"/>
    <sheet name="3-3-2" sheetId="8" r:id="rId8"/>
    <sheet name="3-3-3" sheetId="9" r:id="rId9"/>
    <sheet name="3-3-4" sheetId="10" r:id="rId10"/>
    <sheet name="3-4-1" sheetId="11" r:id="rId11"/>
    <sheet name="3-4-2" sheetId="12" r:id="rId12"/>
    <sheet name="3-5-1" sheetId="13" r:id="rId13"/>
    <sheet name="3-5-2" sheetId="14" r:id="rId14"/>
    <sheet name="3-5-3" sheetId="15" r:id="rId15"/>
  </sheets>
  <externalReferences>
    <externalReference r:id="rId16"/>
    <externalReference r:id="rId17"/>
  </externalReferences>
  <definedNames>
    <definedName name="AAA">[1]設定!$U$3</definedName>
    <definedName name="BBB">[1]設定!$T$3</definedName>
    <definedName name="CCC">[1]設定!$S$3</definedName>
    <definedName name="DDD">[1]設定!$R$3</definedName>
    <definedName name="EEE">[1]設定!$Q$3</definedName>
    <definedName name="FFF">[1]設定!$P$3</definedName>
    <definedName name="GGG">[1]設定!$O$3</definedName>
    <definedName name="HHH">[1]設定!$N$3</definedName>
    <definedName name="III">[1]設定!$M$3</definedName>
    <definedName name="JJJ">[1]設定!$L$3</definedName>
    <definedName name="KKK">[1]設定!$K$3</definedName>
    <definedName name="_xlnm.Print_Area" localSheetId="0">'3-1-1'!$A$1:$O$10</definedName>
    <definedName name="_xlnm.Print_Area" localSheetId="1">'3-1-2'!$A$1:$P$54</definedName>
    <definedName name="_xlnm.Print_Area" localSheetId="2">'3-2-1'!$A$1:$O$10</definedName>
    <definedName name="_xlnm.Print_Area" localSheetId="3">'3-2-2'!$B$1:$P$40</definedName>
    <definedName name="_xlnm.Print_Area" localSheetId="4">'3-2-3'!$A$1:$O$31</definedName>
    <definedName name="_xlnm.Print_Area" localSheetId="5">'3-2-4'!$A$1:$O$30</definedName>
    <definedName name="_xlnm.Print_Area" localSheetId="6">'3-3-1'!$A$1:$O$10</definedName>
    <definedName name="_xlnm.Print_Area" localSheetId="7">'3-3-2'!$A$1:$O$9</definedName>
    <definedName name="_xlnm.Print_Area" localSheetId="8">'3-3-3'!$A$1:$O$42</definedName>
    <definedName name="_xlnm.Print_Area" localSheetId="9">'3-3-4'!$A$1:$Q$56</definedName>
    <definedName name="_xlnm.Print_Area" localSheetId="10">'3-4-1'!$A$1:$O$7</definedName>
    <definedName name="_xlnm.Print_Area" localSheetId="11">'3-4-2'!$A$1:$Q$67</definedName>
    <definedName name="_xlnm.Print_Area" localSheetId="12">'3-5-1'!$A$1:$P$8</definedName>
    <definedName name="_xlnm.Print_Area" localSheetId="13">'3-5-2'!$A$1:$O$10</definedName>
    <definedName name="_xlnm.Print_Area" localSheetId="14">'3-5-3'!$A$1:$O$18</definedName>
    <definedName name="WWW">[1]設定!$K$5</definedName>
    <definedName name="YYY">[1]設定!$K$4</definedName>
    <definedName name="ZZZ">[1]設定!$G$4</definedName>
    <definedName name="罪名・手口">[2]処理!$N$3:$N$247</definedName>
    <definedName name="罪名手口">[1]処理!$J$3:$J$191</definedName>
    <definedName name="都道府県">[1]処理!$C$3:$C$57</definedName>
    <definedName name="包括・重要へジャン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3" l="1"/>
  <c r="O35" i="2" l="1"/>
  <c r="O53" i="2" l="1"/>
  <c r="O50" i="2"/>
  <c r="O47" i="2"/>
  <c r="O44" i="2"/>
  <c r="O29" i="2"/>
  <c r="O32" i="2"/>
  <c r="O41" i="2"/>
  <c r="O38" i="2"/>
  <c r="O26" i="2"/>
  <c r="O23" i="2"/>
  <c r="O20" i="2"/>
  <c r="O17" i="2"/>
  <c r="O14" i="2"/>
  <c r="O11" i="2"/>
  <c r="O9" i="2"/>
  <c r="O6" i="2"/>
</calcChain>
</file>

<file path=xl/sharedStrings.xml><?xml version="1.0" encoding="utf-8"?>
<sst xmlns="http://schemas.openxmlformats.org/spreadsheetml/2006/main" count="625" uniqueCount="159">
  <si>
    <t>割合</t>
    <rPh sb="0" eb="2">
      <t>ワリアイ</t>
    </rPh>
    <phoneticPr fontId="3"/>
  </si>
  <si>
    <t>検挙人員</t>
    <rPh sb="0" eb="2">
      <t>ケンキョ</t>
    </rPh>
    <rPh sb="2" eb="4">
      <t>ジンイン</t>
    </rPh>
    <phoneticPr fontId="2"/>
  </si>
  <si>
    <t>検挙人員（人）</t>
    <rPh sb="0" eb="2">
      <t>ケンキョ</t>
    </rPh>
    <rPh sb="2" eb="4">
      <t>ジンイン</t>
    </rPh>
    <rPh sb="5" eb="6">
      <t>ニン</t>
    </rPh>
    <phoneticPr fontId="2"/>
  </si>
  <si>
    <t>殺人</t>
  </si>
  <si>
    <t>うち14-19歳</t>
    <rPh sb="7" eb="8">
      <t>サイ</t>
    </rPh>
    <phoneticPr fontId="3"/>
  </si>
  <si>
    <t>強盗</t>
  </si>
  <si>
    <t>暴行</t>
    <phoneticPr fontId="3"/>
  </si>
  <si>
    <t>傷害</t>
  </si>
  <si>
    <t>脅迫</t>
  </si>
  <si>
    <t>恐喝</t>
  </si>
  <si>
    <t>窃盗</t>
    <phoneticPr fontId="3"/>
  </si>
  <si>
    <t>ひったくり</t>
    <phoneticPr fontId="3"/>
  </si>
  <si>
    <t>オートバイ盗</t>
    <rPh sb="5" eb="6">
      <t>トウ</t>
    </rPh>
    <phoneticPr fontId="3"/>
  </si>
  <si>
    <t>自転車盗</t>
    <rPh sb="0" eb="3">
      <t>ジテンシャ</t>
    </rPh>
    <rPh sb="3" eb="4">
      <t>トウ</t>
    </rPh>
    <phoneticPr fontId="3"/>
  </si>
  <si>
    <t>部品ねらい</t>
    <rPh sb="0" eb="2">
      <t>ブヒン</t>
    </rPh>
    <phoneticPr fontId="3"/>
  </si>
  <si>
    <t>詐欺</t>
  </si>
  <si>
    <t>強制わいせつ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</si>
  <si>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</si>
  <si>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</si>
  <si>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>検挙人員(人)</t>
    <rPh sb="0" eb="2">
      <t>ケンキョ</t>
    </rPh>
    <rPh sb="2" eb="4">
      <t>ジンイン</t>
    </rPh>
    <rPh sb="5" eb="6">
      <t>ニン</t>
    </rPh>
    <phoneticPr fontId="2"/>
  </si>
  <si>
    <t>割合（％）</t>
    <rPh sb="0" eb="2">
      <t>ワリアイ</t>
    </rPh>
    <phoneticPr fontId="3"/>
  </si>
  <si>
    <t>14-19歳</t>
    <rPh sb="5" eb="6">
      <t>サイ</t>
    </rPh>
    <phoneticPr fontId="2"/>
  </si>
  <si>
    <t>20歳以上</t>
    <rPh sb="2" eb="3">
      <t>サイ</t>
    </rPh>
    <rPh sb="3" eb="5">
      <t>イジョウ</t>
    </rPh>
    <phoneticPr fontId="2"/>
  </si>
  <si>
    <t>人口千人当たり</t>
    <rPh sb="0" eb="2">
      <t>ジンコウ</t>
    </rPh>
    <rPh sb="2" eb="3">
      <t>セン</t>
    </rPh>
    <rPh sb="3" eb="4">
      <t>ニン</t>
    </rPh>
    <rPh sb="4" eb="5">
      <t>ア</t>
    </rPh>
    <phoneticPr fontId="3"/>
  </si>
  <si>
    <t>うち</t>
    <phoneticPr fontId="1"/>
  </si>
  <si>
    <t>自動販売機
ねらい</t>
    <rPh sb="0" eb="2">
      <t>ジドウ</t>
    </rPh>
    <rPh sb="2" eb="5">
      <t>ハンバイキ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</si>
  <si>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1"/>
  </si>
  <si>
    <t>万引き</t>
    <rPh sb="0" eb="2">
      <t>マンビ</t>
    </rPh>
    <phoneticPr fontId="1"/>
  </si>
  <si>
    <t>うち</t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</si>
  <si>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</si>
  <si>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</si>
  <si>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</si>
  <si>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</si>
  <si>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</si>
  <si>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</si>
  <si>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</si>
  <si>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</si>
  <si>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R元</t>
    <phoneticPr fontId="1"/>
  </si>
  <si>
    <t>R2</t>
    <phoneticPr fontId="1"/>
  </si>
  <si>
    <t>図表：３－１－１（少年・成人別刑法犯検挙人員、人口千人当たり刑法犯検挙人員）</t>
  </si>
  <si>
    <t>図表：３－１－２（主な罪種・手口における少年検挙人員）</t>
  </si>
  <si>
    <t>R3</t>
    <phoneticPr fontId="1"/>
  </si>
  <si>
    <t>R4</t>
    <phoneticPr fontId="1"/>
  </si>
  <si>
    <t>図表：３－２－１（高齢者・非高齢者別刑法犯検挙人員、人口10万人当たり刑法犯検挙人員）</t>
  </si>
  <si>
    <t>65歳以上</t>
    <rPh sb="2" eb="3">
      <t>サイ</t>
    </rPh>
    <rPh sb="3" eb="5">
      <t>イジョウ</t>
    </rPh>
    <phoneticPr fontId="2"/>
  </si>
  <si>
    <t>人口10万人当たり</t>
    <rPh sb="0" eb="2">
      <t>ジンコウ</t>
    </rPh>
    <rPh sb="4" eb="5">
      <t>マン</t>
    </rPh>
    <rPh sb="5" eb="6">
      <t>ニン</t>
    </rPh>
    <rPh sb="6" eb="7">
      <t>ア</t>
    </rPh>
    <phoneticPr fontId="3"/>
  </si>
  <si>
    <t>14-64歳</t>
    <rPh sb="5" eb="6">
      <t>サイ</t>
    </rPh>
    <phoneticPr fontId="2"/>
  </si>
  <si>
    <t>図表：３－２－２（主な罪種・手口における高齢者検挙人員）</t>
  </si>
  <si>
    <t>うち65歳以上</t>
    <rPh sb="4" eb="5">
      <t>サイ</t>
    </rPh>
    <rPh sb="5" eb="7">
      <t>イジョウ</t>
    </rPh>
    <phoneticPr fontId="3"/>
  </si>
  <si>
    <t>窃盗</t>
  </si>
  <si>
    <t>万引き</t>
    <rPh sb="0" eb="2">
      <t>マンビ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</si>
  <si>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</si>
  <si>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図表：３－２－３（主な罪種・手口・年齢層別高齢者検挙人員）</t>
  </si>
  <si>
    <t>窃盗（人）</t>
    <rPh sb="0" eb="2">
      <t>セットウ</t>
    </rPh>
    <rPh sb="3" eb="4">
      <t>ニン</t>
    </rPh>
    <phoneticPr fontId="3"/>
  </si>
  <si>
    <t>65-69歳</t>
    <rPh sb="5" eb="6">
      <t>サイ</t>
    </rPh>
    <phoneticPr fontId="2"/>
  </si>
  <si>
    <t>70-74歳</t>
    <rPh sb="5" eb="6">
      <t>サイ</t>
    </rPh>
    <phoneticPr fontId="2"/>
  </si>
  <si>
    <t>75-79歳</t>
    <rPh sb="5" eb="6">
      <t>サイ</t>
    </rPh>
    <phoneticPr fontId="2"/>
  </si>
  <si>
    <t>80-84歳</t>
    <rPh sb="5" eb="6">
      <t>サイ</t>
    </rPh>
    <phoneticPr fontId="3"/>
  </si>
  <si>
    <t>85歳以上</t>
    <rPh sb="2" eb="3">
      <t>サイ</t>
    </rPh>
    <rPh sb="3" eb="5">
      <t>イジョウ</t>
    </rPh>
    <phoneticPr fontId="2"/>
  </si>
  <si>
    <t>うち万引き</t>
    <rPh sb="2" eb="4">
      <t>マンビ</t>
    </rPh>
    <phoneticPr fontId="3"/>
  </si>
  <si>
    <t>傷害</t>
    <rPh sb="0" eb="2">
      <t>ショウガイ</t>
    </rPh>
    <phoneticPr fontId="3"/>
  </si>
  <si>
    <t>図表：３－２－４（主な罪種・手口・年齢層別人口10万人当たり高齢者検挙人員）</t>
  </si>
  <si>
    <t>図表：３－３－１（外国人の刑法犯検挙状況）</t>
  </si>
  <si>
    <t>検挙件数（件）</t>
    <rPh sb="0" eb="2">
      <t>ケンキョ</t>
    </rPh>
    <rPh sb="2" eb="4">
      <t>ケンスウ</t>
    </rPh>
    <rPh sb="5" eb="6">
      <t>ケン</t>
    </rPh>
    <phoneticPr fontId="2"/>
  </si>
  <si>
    <t>うち外国人</t>
    <rPh sb="2" eb="5">
      <t>ガイコクジン</t>
    </rPh>
    <phoneticPr fontId="2"/>
  </si>
  <si>
    <t>うち来日外国人</t>
    <rPh sb="2" eb="4">
      <t>ライニチ</t>
    </rPh>
    <rPh sb="4" eb="7">
      <t>ガイコクジン</t>
    </rPh>
    <phoneticPr fontId="3"/>
  </si>
  <si>
    <t>図表：３－３－２（主な在留資格別外国人の刑法犯検挙人員）</t>
  </si>
  <si>
    <t>外国人検挙人員(人)</t>
    <rPh sb="0" eb="3">
      <t>ガイコクジン</t>
    </rPh>
    <rPh sb="3" eb="5">
      <t>ケンキョ</t>
    </rPh>
    <rPh sb="5" eb="7">
      <t>ジンイン</t>
    </rPh>
    <rPh sb="8" eb="9">
      <t>ニン</t>
    </rPh>
    <phoneticPr fontId="1"/>
  </si>
  <si>
    <t>うち来日外国人</t>
    <rPh sb="2" eb="4">
      <t>ライニチ</t>
    </rPh>
    <rPh sb="4" eb="7">
      <t>ガイコクジン</t>
    </rPh>
    <phoneticPr fontId="1"/>
  </si>
  <si>
    <t>正規滞在者</t>
    <rPh sb="0" eb="2">
      <t>セイキ</t>
    </rPh>
    <rPh sb="2" eb="5">
      <t>タイザイシャ</t>
    </rPh>
    <phoneticPr fontId="1"/>
  </si>
  <si>
    <t>不法滞在者</t>
    <rPh sb="0" eb="2">
      <t>フホウ</t>
    </rPh>
    <rPh sb="2" eb="5">
      <t>タイザイシャ</t>
    </rPh>
    <phoneticPr fontId="1"/>
  </si>
  <si>
    <t>うち在日外国人</t>
    <rPh sb="2" eb="4">
      <t>ザイニチ</t>
    </rPh>
    <rPh sb="4" eb="7">
      <t>ガイコクジン</t>
    </rPh>
    <phoneticPr fontId="1"/>
  </si>
  <si>
    <t>図表：３－３－３（国籍等別刑法犯検挙状況）</t>
  </si>
  <si>
    <t>外国人検挙件数(件)</t>
    <rPh sb="0" eb="3">
      <t>ガイコクジン</t>
    </rPh>
    <rPh sb="3" eb="5">
      <t>ケンキョ</t>
    </rPh>
    <rPh sb="5" eb="7">
      <t>ケンスウ</t>
    </rPh>
    <rPh sb="8" eb="9">
      <t>ケン</t>
    </rPh>
    <phoneticPr fontId="2"/>
  </si>
  <si>
    <t>うち来日</t>
    <rPh sb="2" eb="4">
      <t>ライニチ</t>
    </rPh>
    <phoneticPr fontId="1"/>
  </si>
  <si>
    <t>中国</t>
  </si>
  <si>
    <t>韓国・朝鮮</t>
    <rPh sb="3" eb="5">
      <t>チョウセン</t>
    </rPh>
    <phoneticPr fontId="1"/>
  </si>
  <si>
    <t>ブラジル</t>
  </si>
  <si>
    <t>ベトナム</t>
  </si>
  <si>
    <t>フイリピン</t>
  </si>
  <si>
    <t>ペルー</t>
  </si>
  <si>
    <t>ロシア</t>
    <phoneticPr fontId="1"/>
  </si>
  <si>
    <t>コロンビア</t>
  </si>
  <si>
    <t>アメリカ</t>
    <phoneticPr fontId="1"/>
  </si>
  <si>
    <t>マレーシア</t>
    <phoneticPr fontId="1"/>
  </si>
  <si>
    <t>外国人検挙人員(人)</t>
    <rPh sb="0" eb="3">
      <t>ガイコクジン</t>
    </rPh>
    <rPh sb="3" eb="5">
      <t>ケンキョ</t>
    </rPh>
    <rPh sb="5" eb="7">
      <t>ジンイン</t>
    </rPh>
    <rPh sb="8" eb="9">
      <t>ニン</t>
    </rPh>
    <phoneticPr fontId="2"/>
  </si>
  <si>
    <t>アメリカ</t>
  </si>
  <si>
    <t>ネパール</t>
    <phoneticPr fontId="1"/>
  </si>
  <si>
    <t>スリランカ</t>
    <phoneticPr fontId="1"/>
  </si>
  <si>
    <t>※　検挙件数は、平成25年から令和４年までの間に、検挙件数300件以上の年がある国・地域を抽出。
※　検挙人員は、平成25年から令和４年までの間に、検挙人員150人以上の年がある国・地域を抽出。
※　中国に、「台湾」及び「香港等」は含まない。</t>
    <rPh sb="2" eb="4">
      <t>ケンキョ</t>
    </rPh>
    <rPh sb="4" eb="6">
      <t>ケンスウ</t>
    </rPh>
    <rPh sb="8" eb="10">
      <t>ヘイセイ</t>
    </rPh>
    <rPh sb="12" eb="13">
      <t>ネン</t>
    </rPh>
    <rPh sb="15" eb="16">
      <t>レイ</t>
    </rPh>
    <rPh sb="16" eb="17">
      <t>ワ</t>
    </rPh>
    <rPh sb="18" eb="19">
      <t>ネン</t>
    </rPh>
    <rPh sb="22" eb="23">
      <t>カン</t>
    </rPh>
    <rPh sb="25" eb="27">
      <t>ケンキョ</t>
    </rPh>
    <rPh sb="27" eb="29">
      <t>ケンスウ</t>
    </rPh>
    <rPh sb="32" eb="33">
      <t>ケン</t>
    </rPh>
    <rPh sb="33" eb="35">
      <t>イジョウ</t>
    </rPh>
    <rPh sb="36" eb="37">
      <t>ネン</t>
    </rPh>
    <rPh sb="40" eb="41">
      <t>クニ</t>
    </rPh>
    <rPh sb="42" eb="44">
      <t>チイキ</t>
    </rPh>
    <rPh sb="45" eb="47">
      <t>チュウシュツ</t>
    </rPh>
    <rPh sb="51" eb="53">
      <t>ケンキョ</t>
    </rPh>
    <rPh sb="53" eb="55">
      <t>ジンイン</t>
    </rPh>
    <rPh sb="57" eb="59">
      <t>ヘイセイ</t>
    </rPh>
    <rPh sb="61" eb="62">
      <t>ネン</t>
    </rPh>
    <rPh sb="64" eb="66">
      <t>レイワ</t>
    </rPh>
    <rPh sb="67" eb="68">
      <t>ネン</t>
    </rPh>
    <rPh sb="71" eb="72">
      <t>アイダ</t>
    </rPh>
    <rPh sb="74" eb="76">
      <t>ケンキョ</t>
    </rPh>
    <rPh sb="76" eb="78">
      <t>ジンイン</t>
    </rPh>
    <rPh sb="81" eb="82">
      <t>ニン</t>
    </rPh>
    <rPh sb="82" eb="84">
      <t>イジョウ</t>
    </rPh>
    <rPh sb="85" eb="86">
      <t>トシ</t>
    </rPh>
    <rPh sb="89" eb="90">
      <t>クニ</t>
    </rPh>
    <rPh sb="91" eb="93">
      <t>チイキ</t>
    </rPh>
    <rPh sb="94" eb="96">
      <t>チュウシュツ</t>
    </rPh>
    <phoneticPr fontId="1"/>
  </si>
  <si>
    <t>図表：３－３－４（来日外国人の罪種・手口別刑法犯検挙状況）</t>
  </si>
  <si>
    <t>総数</t>
    <rPh sb="0" eb="2">
      <t>ソウスウ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</si>
  <si>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</si>
  <si>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凶悪犯</t>
    <rPh sb="0" eb="3">
      <t>キョウアクハン</t>
    </rPh>
    <phoneticPr fontId="2"/>
  </si>
  <si>
    <t>検挙件数</t>
    <rPh sb="0" eb="2">
      <t>ケンキョ</t>
    </rPh>
    <rPh sb="2" eb="4">
      <t>ケンスウ</t>
    </rPh>
    <phoneticPr fontId="2"/>
  </si>
  <si>
    <t>うち殺人</t>
    <rPh sb="2" eb="4">
      <t>サツジン</t>
    </rPh>
    <phoneticPr fontId="2"/>
  </si>
  <si>
    <t>うち強盗</t>
    <rPh sb="2" eb="4">
      <t>ゴウトウ</t>
    </rPh>
    <phoneticPr fontId="2"/>
  </si>
  <si>
    <t>粗暴犯</t>
    <rPh sb="0" eb="2">
      <t>ソボウ</t>
    </rPh>
    <rPh sb="2" eb="3">
      <t>ハン</t>
    </rPh>
    <phoneticPr fontId="2"/>
  </si>
  <si>
    <t>うち傷害</t>
    <rPh sb="2" eb="4">
      <t>ショウガイ</t>
    </rPh>
    <phoneticPr fontId="2"/>
  </si>
  <si>
    <t>窃盗犯</t>
    <rPh sb="0" eb="3">
      <t>セットウハン</t>
    </rPh>
    <phoneticPr fontId="2"/>
  </si>
  <si>
    <t>侵入窃盗</t>
    <rPh sb="0" eb="2">
      <t>シンニュウ</t>
    </rPh>
    <rPh sb="2" eb="4">
      <t>セットウ</t>
    </rPh>
    <phoneticPr fontId="2"/>
  </si>
  <si>
    <t>うち住宅対象</t>
    <rPh sb="2" eb="4">
      <t>ジュウタク</t>
    </rPh>
    <rPh sb="4" eb="6">
      <t>タイショウ</t>
    </rPh>
    <phoneticPr fontId="2"/>
  </si>
  <si>
    <t>乗り物盗</t>
    <rPh sb="0" eb="1">
      <t>ノ</t>
    </rPh>
    <rPh sb="2" eb="3">
      <t>モノ</t>
    </rPh>
    <rPh sb="3" eb="4">
      <t>ヌス</t>
    </rPh>
    <phoneticPr fontId="2"/>
  </si>
  <si>
    <t>うち自動車盗</t>
    <rPh sb="2" eb="5">
      <t>ジドウシャ</t>
    </rPh>
    <rPh sb="5" eb="6">
      <t>ヌス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</si>
  <si>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</si>
  <si>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うち
部品ねらい</t>
    <rPh sb="3" eb="5">
      <t>ブヒン</t>
    </rPh>
    <phoneticPr fontId="2"/>
  </si>
  <si>
    <t>うち
車上ねらい</t>
    <rPh sb="3" eb="5">
      <t>シャジョウ</t>
    </rPh>
    <phoneticPr fontId="2"/>
  </si>
  <si>
    <t>うち
ひったくり</t>
    <phoneticPr fontId="2"/>
  </si>
  <si>
    <t>うちすり</t>
    <phoneticPr fontId="2"/>
  </si>
  <si>
    <t>うち自動販売機ねらい</t>
    <rPh sb="2" eb="4">
      <t>ジドウ</t>
    </rPh>
    <rPh sb="4" eb="7">
      <t>ハンバイキ</t>
    </rPh>
    <phoneticPr fontId="2"/>
  </si>
  <si>
    <t>うち万引き</t>
    <rPh sb="2" eb="4">
      <t>マンビ</t>
    </rPh>
    <phoneticPr fontId="2"/>
  </si>
  <si>
    <t>知能犯</t>
    <rPh sb="0" eb="3">
      <t>チノウハン</t>
    </rPh>
    <phoneticPr fontId="2"/>
  </si>
  <si>
    <t>うち偽造</t>
    <rPh sb="2" eb="4">
      <t>ギゾウ</t>
    </rPh>
    <phoneticPr fontId="2"/>
  </si>
  <si>
    <t>風俗犯</t>
    <rPh sb="0" eb="2">
      <t>フウゾク</t>
    </rPh>
    <rPh sb="2" eb="3">
      <t>ハン</t>
    </rPh>
    <phoneticPr fontId="2"/>
  </si>
  <si>
    <t>うち
強制わいせつ</t>
    <rPh sb="3" eb="5">
      <t>キョウセイ</t>
    </rPh>
    <phoneticPr fontId="2"/>
  </si>
  <si>
    <t>その他の刑法犯</t>
    <rPh sb="2" eb="3">
      <t>タ</t>
    </rPh>
    <rPh sb="4" eb="7">
      <t>ケイホウハン</t>
    </rPh>
    <phoneticPr fontId="2"/>
  </si>
  <si>
    <t>うち
占有離脱物横領</t>
    <rPh sb="3" eb="5">
      <t>センユウ</t>
    </rPh>
    <rPh sb="5" eb="7">
      <t>リダツ</t>
    </rPh>
    <rPh sb="7" eb="8">
      <t>ブツ</t>
    </rPh>
    <rPh sb="8" eb="10">
      <t>オウリョウ</t>
    </rPh>
    <phoneticPr fontId="2"/>
  </si>
  <si>
    <t>うち住居侵入</t>
    <rPh sb="2" eb="4">
      <t>ジュウキョ</t>
    </rPh>
    <rPh sb="4" eb="6">
      <t>シンニュウ</t>
    </rPh>
    <phoneticPr fontId="2"/>
  </si>
  <si>
    <t>うち略取誘拐・
人身売買</t>
    <rPh sb="2" eb="4">
      <t>リャクシュ</t>
    </rPh>
    <rPh sb="4" eb="6">
      <t>ユウカイ</t>
    </rPh>
    <rPh sb="8" eb="10">
      <t>ジンシン</t>
    </rPh>
    <rPh sb="10" eb="12">
      <t>バイバイ</t>
    </rPh>
    <phoneticPr fontId="2"/>
  </si>
  <si>
    <t>図表：３－４－１（暴力団構成員等の刑法犯検挙人員）</t>
  </si>
  <si>
    <t>検挙人員（人）</t>
    <rPh sb="0" eb="2">
      <t>ケンキョ</t>
    </rPh>
    <rPh sb="2" eb="4">
      <t>ジンイン</t>
    </rPh>
    <rPh sb="5" eb="6">
      <t>ニン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</si>
  <si>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</si>
  <si>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うち暴力団構成員</t>
    <rPh sb="2" eb="4">
      <t>ボウリョク</t>
    </rPh>
    <rPh sb="5" eb="8">
      <t>コウセイイン</t>
    </rPh>
    <phoneticPr fontId="1"/>
  </si>
  <si>
    <t>図表：３－４－２（主な罪種における暴力団構成員等検挙人員）</t>
  </si>
  <si>
    <t>殺人</t>
    <rPh sb="0" eb="2">
      <t>サツジン</t>
    </rPh>
    <phoneticPr fontId="1"/>
  </si>
  <si>
    <t>強盗</t>
    <rPh sb="0" eb="2">
      <t>ゴウトウ</t>
    </rPh>
    <phoneticPr fontId="1"/>
  </si>
  <si>
    <t>検挙人員</t>
    <rPh sb="0" eb="2">
      <t>ケンキョ</t>
    </rPh>
    <rPh sb="2" eb="4">
      <t>ジンイン</t>
    </rPh>
    <phoneticPr fontId="1"/>
  </si>
  <si>
    <t>放火</t>
    <rPh sb="0" eb="2">
      <t>ホウカ</t>
    </rPh>
    <phoneticPr fontId="1"/>
  </si>
  <si>
    <t>凶器準備集合</t>
    <rPh sb="0" eb="2">
      <t>キョウキ</t>
    </rPh>
    <rPh sb="2" eb="4">
      <t>ジュンビ</t>
    </rPh>
    <rPh sb="4" eb="6">
      <t>シュウゴウ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</si>
  <si>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</si>
  <si>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</si>
  <si>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</si>
  <si>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</si>
  <si>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</si>
  <si>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</si>
  <si>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</si>
  <si>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文書偽造</t>
    <rPh sb="0" eb="2">
      <t>ブンショ</t>
    </rPh>
    <rPh sb="2" eb="4">
      <t>ギゾウ</t>
    </rPh>
    <phoneticPr fontId="1"/>
  </si>
  <si>
    <t>賭博</t>
    <rPh sb="0" eb="2">
      <t>トバク</t>
    </rPh>
    <phoneticPr fontId="1"/>
  </si>
  <si>
    <t>わいせつ物頒布</t>
    <phoneticPr fontId="1"/>
  </si>
  <si>
    <t>公務執行妨害</t>
    <phoneticPr fontId="1"/>
  </si>
  <si>
    <t>犯人蔵匿・証拠隠滅</t>
    <rPh sb="5" eb="7">
      <t>ショウコ</t>
    </rPh>
    <rPh sb="7" eb="9">
      <t>インメツ</t>
    </rPh>
    <phoneticPr fontId="1"/>
  </si>
  <si>
    <t>うち証人等威迫</t>
    <phoneticPr fontId="1"/>
  </si>
  <si>
    <t>逮捕監禁</t>
    <phoneticPr fontId="1"/>
  </si>
  <si>
    <t>信用棄損・威力業務妨害</t>
    <phoneticPr fontId="1"/>
  </si>
  <si>
    <t>器物損壊等</t>
    <phoneticPr fontId="1"/>
  </si>
  <si>
    <t>暴力行為等処罰ﾆ関ｽﾙ法律</t>
    <phoneticPr fontId="1"/>
  </si>
  <si>
    <t>図表：３－５－１（薬物常用者の刑法犯検挙人員）</t>
  </si>
  <si>
    <t>うち薬物常用者</t>
    <rPh sb="2" eb="4">
      <t>ヤクブツ</t>
    </rPh>
    <rPh sb="4" eb="7">
      <t>ジョウヨウシャ</t>
    </rPh>
    <phoneticPr fontId="2"/>
  </si>
  <si>
    <t>全検挙人員に占める割合(%)</t>
    <rPh sb="0" eb="1">
      <t>ゼン</t>
    </rPh>
    <rPh sb="1" eb="3">
      <t>ケンキョ</t>
    </rPh>
    <rPh sb="3" eb="5">
      <t>ジンイン</t>
    </rPh>
    <rPh sb="6" eb="7">
      <t>シ</t>
    </rPh>
    <rPh sb="9" eb="11">
      <t>ワリアイ</t>
    </rPh>
    <phoneticPr fontId="2"/>
  </si>
  <si>
    <t>図表：３－５－２（薬物の種類別薬物常用者刑法犯検挙人員）</t>
  </si>
  <si>
    <t>薬物常用者検挙人員(人)</t>
    <rPh sb="0" eb="2">
      <t>ヤクブツ</t>
    </rPh>
    <rPh sb="2" eb="5">
      <t>ジョウヨウシャ</t>
    </rPh>
    <rPh sb="5" eb="7">
      <t>ケンキョ</t>
    </rPh>
    <rPh sb="7" eb="9">
      <t>ジンイン</t>
    </rPh>
    <rPh sb="10" eb="11">
      <t>ニン</t>
    </rPh>
    <phoneticPr fontId="2"/>
  </si>
  <si>
    <t>覚醒剤常用者</t>
    <rPh sb="0" eb="2">
      <t>カクセイ</t>
    </rPh>
    <rPh sb="2" eb="3">
      <t>ザイ</t>
    </rPh>
    <rPh sb="3" eb="5">
      <t>ジョウヨウ</t>
    </rPh>
    <phoneticPr fontId="1"/>
  </si>
  <si>
    <t>麻薬常用者</t>
  </si>
  <si>
    <t>大麻常用者</t>
  </si>
  <si>
    <t>その他の薬物常用者</t>
  </si>
  <si>
    <t>有機溶剤等乱用者</t>
    <rPh sb="0" eb="2">
      <t>ユウキ</t>
    </rPh>
    <rPh sb="2" eb="4">
      <t>ヨウザイ</t>
    </rPh>
    <rPh sb="4" eb="5">
      <t>トウ</t>
    </rPh>
    <rPh sb="5" eb="7">
      <t>ランヨウ</t>
    </rPh>
    <rPh sb="7" eb="8">
      <t>シャ</t>
    </rPh>
    <phoneticPr fontId="3"/>
  </si>
  <si>
    <t>図表：３－５－３（主な罪種における薬物常用者検挙人員）</t>
  </si>
  <si>
    <t>うち薬物常用者</t>
    <rPh sb="2" eb="4">
      <t>ヤクブツ</t>
    </rPh>
    <rPh sb="4" eb="7">
      <t>ジョウヨウシャ</t>
    </rPh>
    <phoneticPr fontId="1"/>
  </si>
  <si>
    <t>暴行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</si>
</sst>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_);[Red]\(0.0\)"/>
    <numFmt numFmtId="178" formatCode="#,##0.0_ "/>
    <numFmt numFmtId="179" formatCode="#,##0.0;[Red]\-#,##0.0"/>
    <numFmt numFmtId="180" formatCode="#,##0_);[Red]\(#,##0\)"/>
    <numFmt numFmtId="181" formatCode="0.0"/>
    <numFmt numFmtId="182" formatCode="#,##0.0_);[Red]\(#,##0.0\)"/>
    <numFmt numFmtId="183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/>
  </cellStyleXfs>
  <cellXfs count="214">
    <xf numFmtId="0" fontId="0" fillId="0" borderId="0" xfId="0">
      <alignment vertical="center"/>
    </xf>
    <xf numFmtId="0" fontId="0" fillId="0" borderId="13" xfId="0" applyBorder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wrapText="1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17" xfId="0" applyNumberFormat="1" applyFont="1" applyBorder="1" applyAlignment="1">
      <alignment vertical="center" shrinkToFit="1"/>
    </xf>
    <xf numFmtId="178" fontId="5" fillId="0" borderId="11" xfId="0" applyNumberFormat="1" applyFont="1" applyBorder="1" applyAlignment="1">
      <alignment vertical="center" wrapText="1" shrinkToFit="1"/>
    </xf>
    <xf numFmtId="3" fontId="5" fillId="0" borderId="1" xfId="0" applyNumberFormat="1" applyFont="1" applyBorder="1" applyAlignment="1">
      <alignment vertical="center" wrapText="1" shrinkToFit="1"/>
    </xf>
    <xf numFmtId="3" fontId="5" fillId="0" borderId="5" xfId="0" applyNumberFormat="1" applyFont="1" applyBorder="1" applyAlignment="1">
      <alignment vertical="center" wrapText="1" shrinkToFit="1"/>
    </xf>
    <xf numFmtId="177" fontId="5" fillId="0" borderId="8" xfId="0" applyNumberFormat="1" applyFont="1" applyBorder="1" applyAlignment="1">
      <alignment vertical="center" wrapText="1" shrinkToFit="1"/>
    </xf>
    <xf numFmtId="3" fontId="5" fillId="0" borderId="4" xfId="0" applyNumberFormat="1" applyFont="1" applyBorder="1" applyAlignment="1">
      <alignment vertical="center" wrapText="1" shrinkToFit="1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3" fontId="5" fillId="0" borderId="1" xfId="0" applyNumberFormat="1" applyFont="1" applyBorder="1" applyAlignment="1">
      <alignment vertical="center" shrinkToFit="1"/>
    </xf>
    <xf numFmtId="3" fontId="5" fillId="0" borderId="5" xfId="0" applyNumberFormat="1" applyFont="1" applyBorder="1" applyAlignment="1">
      <alignment vertical="center" shrinkToFit="1"/>
    </xf>
    <xf numFmtId="177" fontId="5" fillId="0" borderId="2" xfId="0" applyNumberFormat="1" applyFont="1" applyBorder="1" applyAlignment="1">
      <alignment vertical="center" wrapText="1" shrinkToFit="1"/>
    </xf>
    <xf numFmtId="176" fontId="5" fillId="0" borderId="1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4" fillId="0" borderId="13" xfId="0" applyNumberFormat="1" applyFont="1" applyBorder="1" applyAlignment="1">
      <alignment horizontal="left"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0" fontId="0" fillId="0" borderId="6" xfId="0" applyBorder="1">
      <alignment vertical="center"/>
    </xf>
    <xf numFmtId="176" fontId="5" fillId="0" borderId="2" xfId="0" applyNumberFormat="1" applyFont="1" applyBorder="1" applyAlignment="1">
      <alignment horizontal="left" vertical="center" shrinkToFit="1"/>
    </xf>
    <xf numFmtId="0" fontId="0" fillId="0" borderId="0" xfId="0" applyAlignment="1"/>
    <xf numFmtId="3" fontId="5" fillId="2" borderId="4" xfId="0" applyNumberFormat="1" applyFont="1" applyFill="1" applyBorder="1" applyAlignment="1">
      <alignment vertical="center" wrapText="1" shrinkToFit="1"/>
    </xf>
    <xf numFmtId="0" fontId="4" fillId="0" borderId="4" xfId="0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13" xfId="0" applyFont="1" applyBorder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2" xfId="0" applyFont="1" applyBorder="1">
      <alignment vertical="center"/>
    </xf>
    <xf numFmtId="179" fontId="4" fillId="0" borderId="2" xfId="1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3" applyFont="1">
      <alignment vertical="center"/>
    </xf>
    <xf numFmtId="0" fontId="8" fillId="0" borderId="0" xfId="3" applyFont="1">
      <alignment vertical="center"/>
    </xf>
    <xf numFmtId="180" fontId="9" fillId="0" borderId="16" xfId="3" applyNumberFormat="1" applyFont="1" applyBorder="1" applyAlignment="1">
      <alignment horizontal="right" vertical="center" wrapText="1"/>
    </xf>
    <xf numFmtId="0" fontId="8" fillId="0" borderId="6" xfId="3" applyFont="1" applyBorder="1">
      <alignment vertical="center"/>
    </xf>
    <xf numFmtId="49" fontId="9" fillId="0" borderId="1" xfId="3" applyNumberFormat="1" applyFont="1" applyBorder="1" applyAlignment="1">
      <alignment horizontal="left" vertical="center" wrapText="1"/>
    </xf>
    <xf numFmtId="49" fontId="9" fillId="0" borderId="16" xfId="3" applyNumberFormat="1" applyFont="1" applyBorder="1" applyAlignment="1">
      <alignment horizontal="left" vertical="center" wrapText="1"/>
    </xf>
    <xf numFmtId="0" fontId="8" fillId="0" borderId="3" xfId="3" applyFont="1" applyBorder="1">
      <alignment vertical="center"/>
    </xf>
    <xf numFmtId="0" fontId="0" fillId="2" borderId="0" xfId="0" applyFill="1">
      <alignment vertical="center"/>
    </xf>
    <xf numFmtId="181" fontId="4" fillId="2" borderId="1" xfId="0" applyNumberFormat="1" applyFont="1" applyFill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49" fontId="9" fillId="0" borderId="0" xfId="3" applyNumberFormat="1" applyFont="1" applyAlignment="1">
      <alignment horizontal="center" vertical="center" wrapText="1"/>
    </xf>
    <xf numFmtId="49" fontId="9" fillId="0" borderId="0" xfId="3" applyNumberFormat="1" applyFont="1" applyAlignment="1">
      <alignment horizontal="left" vertical="center" wrapText="1"/>
    </xf>
    <xf numFmtId="181" fontId="4" fillId="0" borderId="0" xfId="0" applyNumberFormat="1" applyFont="1">
      <alignment vertical="center"/>
    </xf>
    <xf numFmtId="181" fontId="4" fillId="2" borderId="0" xfId="0" applyNumberFormat="1" applyFont="1" applyFill="1">
      <alignment vertical="center"/>
    </xf>
    <xf numFmtId="0" fontId="4" fillId="0" borderId="6" xfId="0" applyFont="1" applyBorder="1" applyAlignment="1">
      <alignment vertical="center" shrinkToFit="1"/>
    </xf>
    <xf numFmtId="176" fontId="5" fillId="0" borderId="10" xfId="0" applyNumberFormat="1" applyFont="1" applyBorder="1" applyAlignment="1">
      <alignment vertical="center" wrapText="1" shrinkToFit="1"/>
    </xf>
    <xf numFmtId="3" fontId="5" fillId="0" borderId="4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wrapText="1" shrinkToFit="1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 wrapText="1" shrinkToFit="1"/>
    </xf>
    <xf numFmtId="0" fontId="4" fillId="0" borderId="12" xfId="0" applyFont="1" applyBorder="1">
      <alignment vertical="center"/>
    </xf>
    <xf numFmtId="38" fontId="4" fillId="0" borderId="12" xfId="1" applyFont="1" applyFill="1" applyBorder="1">
      <alignment vertical="center"/>
    </xf>
    <xf numFmtId="180" fontId="4" fillId="0" borderId="1" xfId="0" applyNumberFormat="1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0" fontId="0" fillId="0" borderId="3" xfId="0" applyBorder="1">
      <alignment vertical="center"/>
    </xf>
    <xf numFmtId="0" fontId="4" fillId="0" borderId="21" xfId="0" applyFont="1" applyBorder="1">
      <alignment vertical="center"/>
    </xf>
    <xf numFmtId="0" fontId="4" fillId="0" borderId="20" xfId="0" applyFont="1" applyBorder="1">
      <alignment vertical="center"/>
    </xf>
    <xf numFmtId="38" fontId="4" fillId="0" borderId="20" xfId="1" applyFont="1" applyFill="1" applyBorder="1">
      <alignment vertical="center"/>
    </xf>
    <xf numFmtId="180" fontId="0" fillId="0" borderId="0" xfId="0" applyNumberFormat="1">
      <alignment vertical="center"/>
    </xf>
    <xf numFmtId="3" fontId="5" fillId="0" borderId="4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3" fontId="5" fillId="0" borderId="11" xfId="0" applyNumberFormat="1" applyFont="1" applyBorder="1" applyAlignment="1">
      <alignment shrinkToFit="1"/>
    </xf>
    <xf numFmtId="3" fontId="5" fillId="0" borderId="5" xfId="0" applyNumberFormat="1" applyFont="1" applyBorder="1" applyAlignment="1">
      <alignment shrinkToFit="1"/>
    </xf>
    <xf numFmtId="3" fontId="5" fillId="0" borderId="22" xfId="0" applyNumberFormat="1" applyFont="1" applyBorder="1" applyAlignment="1">
      <alignment shrinkToFit="1"/>
    </xf>
    <xf numFmtId="3" fontId="5" fillId="0" borderId="23" xfId="0" applyNumberFormat="1" applyFont="1" applyBorder="1" applyAlignment="1">
      <alignment shrinkToFit="1"/>
    </xf>
    <xf numFmtId="0" fontId="5" fillId="0" borderId="3" xfId="0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176" fontId="10" fillId="0" borderId="25" xfId="0" applyNumberFormat="1" applyFont="1" applyBorder="1" applyAlignment="1">
      <alignment vertical="center" shrinkToFit="1"/>
    </xf>
    <xf numFmtId="0" fontId="14" fillId="0" borderId="0" xfId="0" applyFont="1">
      <alignment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7" fillId="0" borderId="18" xfId="0" applyFont="1" applyBorder="1">
      <alignment vertical="center"/>
    </xf>
    <xf numFmtId="0" fontId="17" fillId="0" borderId="12" xfId="0" applyFont="1" applyBorder="1" applyAlignment="1">
      <alignment horizontal="right" vertical="center"/>
    </xf>
    <xf numFmtId="49" fontId="16" fillId="0" borderId="0" xfId="4" applyNumberFormat="1" applyFont="1" applyAlignment="1">
      <alignment horizontal="center" vertical="center"/>
    </xf>
    <xf numFmtId="176" fontId="16" fillId="0" borderId="0" xfId="4" applyNumberFormat="1" applyFont="1" applyAlignment="1">
      <alignment vertical="center"/>
    </xf>
    <xf numFmtId="0" fontId="17" fillId="0" borderId="3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6" xfId="0" applyFont="1" applyBorder="1">
      <alignment vertical="center"/>
    </xf>
    <xf numFmtId="0" fontId="16" fillId="0" borderId="1" xfId="4" applyFont="1" applyBorder="1" applyAlignment="1">
      <alignment horizontal="left" vertical="center" shrinkToFit="1"/>
    </xf>
    <xf numFmtId="176" fontId="16" fillId="0" borderId="1" xfId="4" applyNumberFormat="1" applyFont="1" applyBorder="1" applyAlignment="1">
      <alignment vertical="center" wrapText="1"/>
    </xf>
    <xf numFmtId="176" fontId="16" fillId="0" borderId="0" xfId="4" applyNumberFormat="1" applyFont="1" applyAlignment="1">
      <alignment vertical="center" wrapText="1"/>
    </xf>
    <xf numFmtId="0" fontId="16" fillId="0" borderId="13" xfId="4" applyFont="1" applyBorder="1" applyAlignment="1">
      <alignment horizontal="left" vertical="center"/>
    </xf>
    <xf numFmtId="0" fontId="16" fillId="0" borderId="1" xfId="4" applyFont="1" applyBorder="1" applyAlignment="1">
      <alignment horizontal="left" vertical="center"/>
    </xf>
    <xf numFmtId="0" fontId="16" fillId="0" borderId="1" xfId="4" applyFont="1" applyBorder="1" applyAlignment="1">
      <alignment vertical="center"/>
    </xf>
    <xf numFmtId="0" fontId="16" fillId="0" borderId="2" xfId="4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0" fontId="4" fillId="0" borderId="4" xfId="0" applyNumberFormat="1" applyFont="1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80" fontId="4" fillId="0" borderId="26" xfId="0" applyNumberFormat="1" applyFont="1" applyBorder="1" applyAlignment="1">
      <alignment vertical="center" wrapText="1"/>
    </xf>
    <xf numFmtId="180" fontId="4" fillId="0" borderId="11" xfId="0" applyNumberFormat="1" applyFont="1" applyBorder="1" applyAlignment="1">
      <alignment vertical="center" wrapText="1"/>
    </xf>
    <xf numFmtId="0" fontId="0" fillId="0" borderId="18" xfId="0" applyBorder="1" applyAlignment="1">
      <alignment horizontal="left" vertical="center"/>
    </xf>
    <xf numFmtId="182" fontId="4" fillId="0" borderId="18" xfId="0" applyNumberFormat="1" applyFont="1" applyBorder="1" applyAlignment="1">
      <alignment vertical="center" wrapText="1"/>
    </xf>
    <xf numFmtId="182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80" fontId="10" fillId="0" borderId="1" xfId="0" applyNumberFormat="1" applyFont="1" applyBorder="1" applyAlignment="1">
      <alignment vertical="center" wrapText="1"/>
    </xf>
    <xf numFmtId="0" fontId="0" fillId="0" borderId="2" xfId="0" applyBorder="1">
      <alignment vertical="center"/>
    </xf>
    <xf numFmtId="176" fontId="4" fillId="0" borderId="2" xfId="0" applyNumberFormat="1" applyFont="1" applyBorder="1" applyAlignment="1">
      <alignment horizontal="right" vertical="center" wrapText="1" shrinkToFit="1"/>
    </xf>
    <xf numFmtId="3" fontId="4" fillId="0" borderId="1" xfId="0" applyNumberFormat="1" applyFont="1" applyBorder="1" applyAlignment="1">
      <alignment vertical="center" wrapText="1" shrinkToFit="1"/>
    </xf>
    <xf numFmtId="183" fontId="4" fillId="0" borderId="1" xfId="2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3" fontId="4" fillId="0" borderId="0" xfId="0" applyNumberFormat="1" applyFont="1" applyAlignment="1">
      <alignment vertical="center" wrapText="1" shrinkToFit="1"/>
    </xf>
    <xf numFmtId="0" fontId="4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49" fontId="9" fillId="0" borderId="2" xfId="3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left" vertical="center" shrinkToFit="1"/>
    </xf>
    <xf numFmtId="176" fontId="4" fillId="0" borderId="12" xfId="0" applyNumberFormat="1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16" xfId="0" applyNumberFormat="1" applyFont="1" applyBorder="1" applyAlignment="1">
      <alignment horizontal="left" vertical="center" shrinkToFit="1"/>
    </xf>
    <xf numFmtId="176" fontId="5" fillId="0" borderId="14" xfId="0" applyNumberFormat="1" applyFont="1" applyBorder="1" applyAlignment="1">
      <alignment horizontal="left" vertical="center" shrinkToFit="1"/>
    </xf>
    <xf numFmtId="176" fontId="5" fillId="0" borderId="12" xfId="0" applyNumberFormat="1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left" vertical="center" shrinkToFit="1"/>
    </xf>
    <xf numFmtId="176" fontId="5" fillId="0" borderId="15" xfId="0" applyNumberFormat="1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16" xfId="0" applyNumberFormat="1" applyFont="1" applyBorder="1" applyAlignment="1">
      <alignment horizontal="left" vertical="center" shrinkToFit="1"/>
    </xf>
    <xf numFmtId="176" fontId="4" fillId="0" borderId="13" xfId="0" applyNumberFormat="1" applyFont="1" applyBorder="1" applyAlignment="1">
      <alignment horizontal="left" vertical="center" wrapText="1" shrinkToFit="1"/>
    </xf>
    <xf numFmtId="176" fontId="4" fillId="0" borderId="2" xfId="0" applyNumberFormat="1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left" vertical="center" shrinkToFit="1"/>
    </xf>
    <xf numFmtId="49" fontId="9" fillId="0" borderId="15" xfId="3" applyNumberFormat="1" applyFont="1" applyBorder="1" applyAlignment="1">
      <alignment horizontal="center" vertical="center" wrapText="1"/>
    </xf>
    <xf numFmtId="49" fontId="9" fillId="0" borderId="16" xfId="3" applyNumberFormat="1" applyFont="1" applyBorder="1" applyAlignment="1">
      <alignment horizontal="center" vertical="center" wrapText="1"/>
    </xf>
    <xf numFmtId="49" fontId="9" fillId="0" borderId="14" xfId="3" applyNumberFormat="1" applyFont="1" applyBorder="1" applyAlignment="1">
      <alignment horizontal="left" vertical="center" wrapText="1"/>
    </xf>
    <xf numFmtId="49" fontId="9" fillId="0" borderId="18" xfId="3" applyNumberFormat="1" applyFont="1" applyBorder="1" applyAlignment="1">
      <alignment horizontal="left" vertical="center" wrapText="1"/>
    </xf>
    <xf numFmtId="49" fontId="9" fillId="0" borderId="12" xfId="3" applyNumberFormat="1" applyFont="1" applyBorder="1" applyAlignment="1">
      <alignment horizontal="left" vertical="center" wrapText="1"/>
    </xf>
    <xf numFmtId="49" fontId="9" fillId="0" borderId="20" xfId="3" applyNumberFormat="1" applyFont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176" fontId="12" fillId="0" borderId="18" xfId="0" applyNumberFormat="1" applyFont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4" fillId="0" borderId="13" xfId="0" applyFont="1" applyBorder="1" applyAlignment="1">
      <alignment vertical="center" shrinkToFit="1"/>
    </xf>
    <xf numFmtId="49" fontId="16" fillId="0" borderId="1" xfId="4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2" xfId="4" applyFont="1" applyBorder="1" applyAlignment="1">
      <alignment horizontal="left" vertical="center"/>
    </xf>
    <xf numFmtId="0" fontId="16" fillId="0" borderId="1" xfId="4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76" fontId="10" fillId="0" borderId="21" xfId="0" applyNumberFormat="1" applyFont="1" applyBorder="1" applyAlignment="1">
      <alignment horizontal="left" vertical="center" wrapText="1" shrinkToFit="1"/>
    </xf>
    <xf numFmtId="176" fontId="10" fillId="0" borderId="27" xfId="0" applyNumberFormat="1" applyFont="1" applyBorder="1" applyAlignment="1">
      <alignment horizontal="left" vertical="center" wrapText="1" shrinkToFit="1"/>
    </xf>
    <xf numFmtId="176" fontId="10" fillId="0" borderId="20" xfId="0" applyNumberFormat="1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2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4" xr:uid="{FC5257C2-6A58-4480-80F3-D42207430A00}"/>
    <cellStyle name="標準 4" xfId="3" xr:uid="{2ACEC2F2-701A-40E1-A099-3042EAA8C7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323850"/>
          <a:ext cx="1352550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6350</xdr:rowOff>
    </xdr:from>
    <xdr:to>
      <xdr:col>6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43402A-120F-41C8-A05E-21158D04C6AA}"/>
            </a:ext>
          </a:extLst>
        </xdr:cNvPr>
        <xdr:cNvCxnSpPr/>
      </xdr:nvCxnSpPr>
      <xdr:spPr>
        <a:xfrm>
          <a:off x="213360" y="173990"/>
          <a:ext cx="1706880" cy="31369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1162050</xdr:colOff>
      <xdr:row>2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EA764A0-869D-4662-9E8A-72F1F09C44D8}"/>
            </a:ext>
          </a:extLst>
        </xdr:cNvPr>
        <xdr:cNvCxnSpPr/>
      </xdr:nvCxnSpPr>
      <xdr:spPr>
        <a:xfrm>
          <a:off x="152400" y="198120"/>
          <a:ext cx="1436370" cy="3886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1168400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B4F1C1F-8D47-43E9-A6E4-D945AB9F96C0}"/>
            </a:ext>
          </a:extLst>
        </xdr:cNvPr>
        <xdr:cNvCxnSpPr/>
      </xdr:nvCxnSpPr>
      <xdr:spPr>
        <a:xfrm>
          <a:off x="160020" y="167640"/>
          <a:ext cx="2166620" cy="3505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679493-EDA3-4D00-9B56-267594DE32AE}"/>
            </a:ext>
          </a:extLst>
        </xdr:cNvPr>
        <xdr:cNvCxnSpPr/>
      </xdr:nvCxnSpPr>
      <xdr:spPr>
        <a:xfrm>
          <a:off x="228600" y="207645"/>
          <a:ext cx="2080260" cy="3867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866775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25D894-398D-4A45-B021-8C7F2C3598C3}"/>
            </a:ext>
          </a:extLst>
        </xdr:cNvPr>
        <xdr:cNvCxnSpPr/>
      </xdr:nvCxnSpPr>
      <xdr:spPr>
        <a:xfrm>
          <a:off x="144780" y="198120"/>
          <a:ext cx="1560195" cy="39624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163624-881F-4CDC-89A7-052922BF0055}"/>
            </a:ext>
          </a:extLst>
        </xdr:cNvPr>
        <xdr:cNvCxnSpPr/>
      </xdr:nvCxnSpPr>
      <xdr:spPr>
        <a:xfrm>
          <a:off x="167640" y="207645"/>
          <a:ext cx="1836420" cy="38671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323850"/>
          <a:ext cx="2000250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981075</xdr:colOff>
      <xdr:row>2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150A6F6-291D-4E53-8533-7C2702C42A3A}"/>
            </a:ext>
          </a:extLst>
        </xdr:cNvPr>
        <xdr:cNvCxnSpPr/>
      </xdr:nvCxnSpPr>
      <xdr:spPr>
        <a:xfrm>
          <a:off x="114300" y="200025"/>
          <a:ext cx="1202055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86167FE-7A97-433B-BFBA-773C895CA8F3}"/>
            </a:ext>
          </a:extLst>
        </xdr:cNvPr>
        <xdr:cNvCxnSpPr/>
      </xdr:nvCxnSpPr>
      <xdr:spPr>
        <a:xfrm>
          <a:off x="91440" y="200025"/>
          <a:ext cx="1851660" cy="3714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EBDBC5-4D62-48B0-BC90-87AB91C666E2}"/>
            </a:ext>
          </a:extLst>
        </xdr:cNvPr>
        <xdr:cNvCxnSpPr/>
      </xdr:nvCxnSpPr>
      <xdr:spPr>
        <a:xfrm>
          <a:off x="146685" y="209550"/>
          <a:ext cx="1026795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6928</xdr:colOff>
      <xdr:row>1</xdr:row>
      <xdr:rowOff>6927</xdr:rowOff>
    </xdr:from>
    <xdr:to>
      <xdr:col>3</xdr:col>
      <xdr:colOff>706582</xdr:colOff>
      <xdr:row>2</xdr:row>
      <xdr:rowOff>187037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48576F-A1BB-4F21-A832-729F6E97C14D}"/>
            </a:ext>
          </a:extLst>
        </xdr:cNvPr>
        <xdr:cNvCxnSpPr/>
      </xdr:nvCxnSpPr>
      <xdr:spPr>
        <a:xfrm>
          <a:off x="166948" y="197427"/>
          <a:ext cx="1065414" cy="37061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3</xdr:col>
      <xdr:colOff>1114425</xdr:colOff>
      <xdr:row>2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30D9F4D-DC37-492A-84F3-A1B39D0DB72B}"/>
            </a:ext>
          </a:extLst>
        </xdr:cNvPr>
        <xdr:cNvCxnSpPr/>
      </xdr:nvCxnSpPr>
      <xdr:spPr>
        <a:xfrm>
          <a:off x="169545" y="209550"/>
          <a:ext cx="1310640" cy="3524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1304925</xdr:colOff>
      <xdr:row>2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BD32AAC-8ACF-4671-BC9C-2A58D82053DC}"/>
            </a:ext>
          </a:extLst>
        </xdr:cNvPr>
        <xdr:cNvCxnSpPr/>
      </xdr:nvCxnSpPr>
      <xdr:spPr>
        <a:xfrm>
          <a:off x="129540" y="200025"/>
          <a:ext cx="1464945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</xdr:colOff>
      <xdr:row>1</xdr:row>
      <xdr:rowOff>5861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1F5A0C4-D1C1-4620-987D-214E5E71BBF1}"/>
            </a:ext>
          </a:extLst>
        </xdr:cNvPr>
        <xdr:cNvCxnSpPr/>
      </xdr:nvCxnSpPr>
      <xdr:spPr>
        <a:xfrm>
          <a:off x="196361" y="173501"/>
          <a:ext cx="1060939" cy="32370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32068;&#32340;&#12461;&#12515;&#12499;&#12493;&#12483;&#12488;\100_&#29983;&#27963;&#23433;&#20840;&#20225;&#30011;&#35506;\14_&#29359;&#32618;&#25233;&#27490;&#23550;&#31574;&#23460;\01_&#24773;&#21218;&#20998;&#26512;&#12539;&#29359;&#25233;&#32207;&#21512;&#20418;\&#65297;&#12288;&#32113;&#35336;\01%20&#21508;&#26376;&#20840;&#22269;&#29359;&#32618;&#32113;&#35336;\&#36942;&#21435;&#65297;&#65296;&#24180;&#19968;&#35239;\&#20840;&#22269;&#21009;&#27861;&#29359;%20&#36942;&#21435;&#65297;&#65296;&#24180;&#65288;H27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32113;&#35336;&#36039;&#26009;&#65288;&#27598;&#26376;&#65289;\&#20840;&#22269;&#36039;&#26009;H26\&#20840;&#22269;&#21009;&#27861;&#29359;&#65288;&#21407;&#264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主要罪種別"/>
      <sheetName val="都道府県別"/>
      <sheetName val="重要犯罪"/>
      <sheetName val="重要窃盗犯"/>
      <sheetName val="任意グラフ"/>
      <sheetName val="重要グラフ"/>
      <sheetName val="人口"/>
      <sheetName val="処理"/>
      <sheetName val="認知罪種本年"/>
      <sheetName val="認知罪種１年前"/>
      <sheetName val="認知罪種Ｈ２５"/>
      <sheetName val="認知罪種Ｈ２４"/>
      <sheetName val="認知罪種Ｈ２３"/>
      <sheetName val="認知罪種Ｈ２２"/>
      <sheetName val="認知罪種Ｈ２１"/>
      <sheetName val="認知罪種Ｈ２０"/>
      <sheetName val="認知罪種Ｈ１９"/>
      <sheetName val="認知罪種Ｈ１８"/>
      <sheetName val="認知罪種Ｈ１７"/>
      <sheetName val="認知手口本年"/>
      <sheetName val="認知手口１年前"/>
      <sheetName val="認知手口Ｈ２５"/>
      <sheetName val="認知手口Ｈ２４"/>
      <sheetName val="認知手口Ｈ２３"/>
      <sheetName val="認知手口Ｈ２２"/>
      <sheetName val="認知手口Ｈ２１"/>
      <sheetName val="認知手口Ｈ２０"/>
      <sheetName val="認知手口Ｈ１９"/>
      <sheetName val="認知手口Ｈ１８"/>
      <sheetName val="認知手口Ｈ１７"/>
      <sheetName val="検挙罪種本年"/>
      <sheetName val="検挙罪種１年前"/>
      <sheetName val="検挙罪種Ｈ２５"/>
      <sheetName val="検挙罪種Ｈ２４"/>
      <sheetName val="検挙罪種Ｈ２３"/>
      <sheetName val="検挙罪種Ｈ２２"/>
      <sheetName val="検挙罪種Ｈ２１"/>
      <sheetName val="検挙罪種Ｈ２０"/>
      <sheetName val="検挙罪種Ｈ１９"/>
      <sheetName val="検挙罪種Ｈ１８"/>
      <sheetName val="検挙罪種Ｈ１７"/>
      <sheetName val="検挙手口本年"/>
      <sheetName val="検挙手口１年前"/>
      <sheetName val="検挙手口Ｈ２５"/>
      <sheetName val="検挙手口Ｈ２４"/>
      <sheetName val="検挙手口Ｈ２３"/>
      <sheetName val="検挙手口Ｈ２２"/>
      <sheetName val="検挙手口Ｈ２１"/>
      <sheetName val="検挙手口Ｈ２０"/>
      <sheetName val="検挙手口Ｈ１９"/>
      <sheetName val="検挙手口Ｈ１８"/>
      <sheetName val="検挙手口Ｈ１７"/>
      <sheetName val="人員罪種本年"/>
      <sheetName val="人員罪種１年前"/>
      <sheetName val="人員罪種Ｈ２５"/>
      <sheetName val="人員罪種Ｈ２４"/>
      <sheetName val="人員罪種Ｈ２３"/>
      <sheetName val="人員罪種Ｈ２２"/>
      <sheetName val="人員罪種Ｈ２１"/>
      <sheetName val="人員罪種Ｈ２０"/>
      <sheetName val="人員罪種Ｈ１９"/>
      <sheetName val="人員罪種Ｈ１８"/>
      <sheetName val="人員罪種Ｈ１７"/>
      <sheetName val="人員手口本年"/>
      <sheetName val="人員手口１年前"/>
      <sheetName val="人員手口Ｈ２５"/>
      <sheetName val="人員手口Ｈ２４"/>
      <sheetName val="人員手口Ｈ２３"/>
      <sheetName val="人員手口Ｈ２２"/>
      <sheetName val="人員手口Ｈ２１"/>
      <sheetName val="人員手口Ｈ２０"/>
      <sheetName val="人員手口Ｈ１９"/>
      <sheetName val="人員手口Ｈ１８"/>
      <sheetName val="人員手口Ｈ１７"/>
      <sheetName val="少年罪種本年"/>
      <sheetName val="少年罪種１年前"/>
      <sheetName val="少年罪種Ｈ２５"/>
      <sheetName val="少年罪種Ｈ２４"/>
      <sheetName val="少年罪種Ｈ２３"/>
      <sheetName val="少年罪種Ｈ２２"/>
      <sheetName val="少年罪種Ｈ２１"/>
      <sheetName val="少年罪種Ｈ２０"/>
      <sheetName val="少年罪種Ｈ１９"/>
      <sheetName val="少年罪種Ｈ１８"/>
      <sheetName val="少年罪種Ｈ１７"/>
      <sheetName val="少年手口本年"/>
      <sheetName val="少年手口１年前"/>
      <sheetName val="少年手口Ｈ２５"/>
      <sheetName val="少年手口Ｈ２４"/>
      <sheetName val="少年手口Ｈ２３"/>
      <sheetName val="少年手口Ｈ２２"/>
      <sheetName val="少年手口Ｈ２１"/>
      <sheetName val="少年手口Ｈ２０"/>
      <sheetName val="少年手口Ｈ１９"/>
      <sheetName val="少年手口Ｈ１８"/>
      <sheetName val="少年手口Ｈ１７"/>
    </sheetNames>
    <sheetDataSet>
      <sheetData sheetId="0">
        <row r="3">
          <cell r="K3" t="str">
            <v>H17</v>
          </cell>
          <cell r="L3" t="str">
            <v>H18</v>
          </cell>
          <cell r="M3" t="str">
            <v>H19</v>
          </cell>
          <cell r="N3" t="str">
            <v>H20</v>
          </cell>
          <cell r="O3" t="str">
            <v>H21</v>
          </cell>
          <cell r="P3" t="str">
            <v>H22</v>
          </cell>
          <cell r="Q3" t="str">
            <v>H23</v>
          </cell>
          <cell r="R3" t="str">
            <v>H24</v>
          </cell>
          <cell r="S3" t="str">
            <v>H25</v>
          </cell>
          <cell r="T3" t="str">
            <v>H26</v>
          </cell>
          <cell r="U3" t="str">
            <v>H27</v>
          </cell>
        </row>
        <row r="4">
          <cell r="G4">
            <v>12</v>
          </cell>
          <cell r="K4" t="str">
            <v/>
          </cell>
        </row>
        <row r="5">
          <cell r="K5" t="str">
            <v>※ 犯罪率は人口１０万人当たりの認知件数 （人口は各年１０月１日現在の推計値）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全国総数</v>
          </cell>
          <cell r="J3" t="str">
            <v>刑法犯総数</v>
          </cell>
        </row>
        <row r="4">
          <cell r="C4" t="str">
            <v>北海道</v>
          </cell>
          <cell r="J4" t="str">
            <v>凶悪犯</v>
          </cell>
        </row>
        <row r="5">
          <cell r="C5" t="str">
            <v>東北管区</v>
          </cell>
          <cell r="J5" t="str">
            <v>　殺人</v>
          </cell>
        </row>
        <row r="6">
          <cell r="C6" t="str">
            <v>　青森県</v>
          </cell>
          <cell r="J6" t="str">
            <v>　　持凶器殺人</v>
          </cell>
        </row>
        <row r="7">
          <cell r="C7" t="str">
            <v>　岩手県</v>
          </cell>
          <cell r="J7" t="str">
            <v>　　殺人その他</v>
          </cell>
        </row>
        <row r="8">
          <cell r="C8" t="str">
            <v>　宮城県</v>
          </cell>
          <cell r="J8" t="str">
            <v>　強盗</v>
          </cell>
        </row>
        <row r="9">
          <cell r="C9" t="str">
            <v>　秋田県</v>
          </cell>
          <cell r="J9" t="str">
            <v>　　侵入強盗</v>
          </cell>
        </row>
        <row r="10">
          <cell r="C10" t="str">
            <v>　山形県</v>
          </cell>
          <cell r="J10" t="str">
            <v>　　　住宅強盗</v>
          </cell>
        </row>
        <row r="11">
          <cell r="C11" t="str">
            <v>　福島県</v>
          </cell>
          <cell r="J11" t="str">
            <v>　　　金融機関強盗</v>
          </cell>
        </row>
        <row r="12">
          <cell r="C12" t="str">
            <v>東京都</v>
          </cell>
          <cell r="J12" t="str">
            <v>　　　コンビニ強盗</v>
          </cell>
        </row>
        <row r="13">
          <cell r="C13" t="str">
            <v>関東管区</v>
          </cell>
          <cell r="J13" t="str">
            <v>　　　その他の店舗強盗</v>
          </cell>
        </row>
        <row r="14">
          <cell r="C14" t="str">
            <v>　茨城県</v>
          </cell>
          <cell r="J14" t="str">
            <v>　　　侵入強盗その他</v>
          </cell>
        </row>
        <row r="15">
          <cell r="C15" t="str">
            <v>　栃木県</v>
          </cell>
          <cell r="J15" t="str">
            <v>　　非侵入強盗</v>
          </cell>
        </row>
        <row r="16">
          <cell r="C16" t="str">
            <v>　群馬県</v>
          </cell>
          <cell r="J16" t="str">
            <v>　　　途中強盗</v>
          </cell>
        </row>
        <row r="17">
          <cell r="C17" t="str">
            <v>　埼玉県</v>
          </cell>
          <cell r="J17" t="str">
            <v>　　　タクシー強盗</v>
          </cell>
        </row>
        <row r="18">
          <cell r="C18" t="str">
            <v>　千葉県</v>
          </cell>
          <cell r="J18" t="str">
            <v>　　　その他の自動車強盗</v>
          </cell>
        </row>
        <row r="19">
          <cell r="C19" t="str">
            <v>　神奈川県</v>
          </cell>
          <cell r="J19" t="str">
            <v>　　　路上強盗</v>
          </cell>
        </row>
        <row r="20">
          <cell r="C20" t="str">
            <v>　新潟県</v>
          </cell>
          <cell r="J20" t="str">
            <v>　　　非侵入強盗その他</v>
          </cell>
        </row>
        <row r="21">
          <cell r="C21" t="str">
            <v>　山梨県</v>
          </cell>
          <cell r="J21" t="str">
            <v>　放火</v>
          </cell>
        </row>
        <row r="22">
          <cell r="C22" t="str">
            <v>　長野県</v>
          </cell>
          <cell r="J22" t="str">
            <v>　強姦</v>
          </cell>
        </row>
        <row r="23">
          <cell r="C23" t="str">
            <v>　静岡県</v>
          </cell>
          <cell r="J23" t="str">
            <v>　　共同強姦</v>
          </cell>
        </row>
        <row r="24">
          <cell r="C24" t="str">
            <v>中部管区</v>
          </cell>
          <cell r="J24" t="str">
            <v>　　姦淫その他</v>
          </cell>
        </row>
        <row r="25">
          <cell r="C25" t="str">
            <v>　富山県</v>
          </cell>
          <cell r="J25" t="str">
            <v>粗暴犯</v>
          </cell>
        </row>
        <row r="26">
          <cell r="C26" t="str">
            <v>　石川県</v>
          </cell>
          <cell r="J26" t="str">
            <v>　凶器準備集合</v>
          </cell>
        </row>
        <row r="27">
          <cell r="C27" t="str">
            <v>　福井県</v>
          </cell>
          <cell r="J27" t="str">
            <v>　暴行</v>
          </cell>
        </row>
        <row r="28">
          <cell r="C28" t="str">
            <v>　岐阜県</v>
          </cell>
          <cell r="J28" t="str">
            <v>　傷害・傷害致死</v>
          </cell>
        </row>
        <row r="29">
          <cell r="C29" t="str">
            <v>　愛知県</v>
          </cell>
          <cell r="J29" t="str">
            <v>　脅迫</v>
          </cell>
        </row>
        <row r="30">
          <cell r="C30" t="str">
            <v>　三重県</v>
          </cell>
          <cell r="J30" t="str">
            <v>　恐喝</v>
          </cell>
        </row>
        <row r="31">
          <cell r="C31" t="str">
            <v>近畿管区</v>
          </cell>
          <cell r="J31" t="str">
            <v>　　通信恐喝</v>
          </cell>
        </row>
        <row r="32">
          <cell r="C32" t="str">
            <v>　滋賀県</v>
          </cell>
          <cell r="J32" t="str">
            <v>　　たかり</v>
          </cell>
        </row>
        <row r="33">
          <cell r="C33" t="str">
            <v>　京都府</v>
          </cell>
          <cell r="J33" t="str">
            <v>　　恐喝その他</v>
          </cell>
        </row>
        <row r="34">
          <cell r="C34" t="str">
            <v>　大阪府</v>
          </cell>
          <cell r="J34" t="str">
            <v>窃盗犯</v>
          </cell>
        </row>
        <row r="35">
          <cell r="C35" t="str">
            <v>　兵庫県</v>
          </cell>
          <cell r="J35" t="str">
            <v>　侵入窃盗</v>
          </cell>
        </row>
        <row r="36">
          <cell r="C36" t="str">
            <v>　奈良県</v>
          </cell>
          <cell r="J36" t="str">
            <v>　　空き巣</v>
          </cell>
        </row>
        <row r="37">
          <cell r="C37" t="str">
            <v>　和歌山県</v>
          </cell>
          <cell r="J37" t="str">
            <v>　　忍込み</v>
          </cell>
        </row>
        <row r="38">
          <cell r="C38" t="str">
            <v>中国管区</v>
          </cell>
          <cell r="J38" t="str">
            <v>　　居空き</v>
          </cell>
        </row>
        <row r="39">
          <cell r="C39" t="str">
            <v>　鳥取県</v>
          </cell>
          <cell r="J39" t="str">
            <v>　　ＡＴＭ破り</v>
          </cell>
        </row>
        <row r="40">
          <cell r="C40" t="str">
            <v>　島根県</v>
          </cell>
          <cell r="J40" t="str">
            <v>　　金庫破り</v>
          </cell>
        </row>
        <row r="41">
          <cell r="C41" t="str">
            <v>　岡山県</v>
          </cell>
          <cell r="J41" t="str">
            <v>　　旅館荒し</v>
          </cell>
        </row>
        <row r="42">
          <cell r="C42" t="str">
            <v>　広島県</v>
          </cell>
          <cell r="J42" t="str">
            <v>　　官公署荒し</v>
          </cell>
        </row>
        <row r="43">
          <cell r="C43" t="str">
            <v>　山口県</v>
          </cell>
          <cell r="J43" t="str">
            <v>　　学校荒し</v>
          </cell>
        </row>
        <row r="44">
          <cell r="C44" t="str">
            <v>四国管区</v>
          </cell>
          <cell r="J44" t="str">
            <v>　　病院荒し</v>
          </cell>
        </row>
        <row r="45">
          <cell r="C45" t="str">
            <v>　徳島県</v>
          </cell>
          <cell r="J45" t="str">
            <v>　　給油所荒し</v>
          </cell>
        </row>
        <row r="46">
          <cell r="C46" t="str">
            <v>　香川県</v>
          </cell>
          <cell r="J46" t="str">
            <v>　　事務所荒し</v>
          </cell>
        </row>
        <row r="47">
          <cell r="C47" t="str">
            <v>　愛媛県</v>
          </cell>
          <cell r="J47" t="str">
            <v>　　出店荒し</v>
          </cell>
        </row>
        <row r="48">
          <cell r="C48" t="str">
            <v>　高知県</v>
          </cell>
          <cell r="J48" t="str">
            <v>　　工場荒し</v>
          </cell>
        </row>
        <row r="49">
          <cell r="C49" t="str">
            <v>九州管区</v>
          </cell>
          <cell r="J49" t="str">
            <v>　　更衣室荒し</v>
          </cell>
        </row>
        <row r="50">
          <cell r="C50" t="str">
            <v>　福岡県</v>
          </cell>
          <cell r="J50" t="str">
            <v>　　倉庫荒し</v>
          </cell>
        </row>
        <row r="51">
          <cell r="C51" t="str">
            <v>　佐賀県</v>
          </cell>
          <cell r="J51" t="str">
            <v>　　侵入窃盗その他</v>
          </cell>
        </row>
        <row r="52">
          <cell r="C52" t="str">
            <v>　長崎県</v>
          </cell>
          <cell r="J52" t="str">
            <v>　乗り物盗</v>
          </cell>
        </row>
        <row r="53">
          <cell r="C53" t="str">
            <v>　熊本県</v>
          </cell>
          <cell r="J53" t="str">
            <v>　　自動車盗</v>
          </cell>
        </row>
        <row r="54">
          <cell r="C54" t="str">
            <v>　大分県</v>
          </cell>
          <cell r="J54" t="str">
            <v>　　　自動車盗（キーあり）</v>
          </cell>
        </row>
        <row r="55">
          <cell r="C55" t="str">
            <v>　宮崎県</v>
          </cell>
          <cell r="J55" t="str">
            <v>　　　自動車盗（キーなし）</v>
          </cell>
        </row>
        <row r="56">
          <cell r="C56" t="str">
            <v>　鹿児島県</v>
          </cell>
          <cell r="J56" t="str">
            <v>　　オートバイ盗</v>
          </cell>
        </row>
        <row r="57">
          <cell r="C57" t="str">
            <v>　沖縄県</v>
          </cell>
          <cell r="J57" t="str">
            <v>　　　オートバイ盗（キーあり）</v>
          </cell>
        </row>
        <row r="58">
          <cell r="J58" t="str">
            <v>　　　オートバイ盗（キーなし）</v>
          </cell>
        </row>
        <row r="59">
          <cell r="J59" t="str">
            <v>　　自転車盗</v>
          </cell>
        </row>
        <row r="60">
          <cell r="J60" t="str">
            <v>　　　自転車盗（施錠あり）</v>
          </cell>
        </row>
        <row r="61">
          <cell r="J61" t="str">
            <v>　　　自転車盗（施錠なし）</v>
          </cell>
        </row>
        <row r="62">
          <cell r="J62" t="str">
            <v>　非侵入窃盗</v>
          </cell>
        </row>
        <row r="63">
          <cell r="J63" t="str">
            <v>　　職権盗</v>
          </cell>
        </row>
        <row r="64">
          <cell r="J64" t="str">
            <v>　　慶弔盗</v>
          </cell>
        </row>
        <row r="65">
          <cell r="J65" t="str">
            <v>　　追出し盗</v>
          </cell>
        </row>
        <row r="66">
          <cell r="J66" t="str">
            <v>　　買物盗</v>
          </cell>
        </row>
        <row r="67">
          <cell r="J67" t="str">
            <v>　　訪問盗</v>
          </cell>
        </row>
        <row r="68">
          <cell r="J68" t="str">
            <v>　　詐欺盗その他</v>
          </cell>
        </row>
        <row r="69">
          <cell r="J69" t="str">
            <v>　　払出盗</v>
          </cell>
        </row>
        <row r="70">
          <cell r="J70" t="str">
            <v>　　ＡＴＭねらい</v>
          </cell>
        </row>
        <row r="71">
          <cell r="J71" t="str">
            <v>　　窓口ねらい</v>
          </cell>
        </row>
        <row r="72">
          <cell r="J72" t="str">
            <v>　　途中ねらい</v>
          </cell>
        </row>
        <row r="73">
          <cell r="J73" t="str">
            <v>　　室内ねらい</v>
          </cell>
        </row>
        <row r="74">
          <cell r="J74" t="str">
            <v>　　客室ねらい</v>
          </cell>
        </row>
        <row r="75">
          <cell r="J75" t="str">
            <v>　　病室ねらい</v>
          </cell>
        </row>
        <row r="76">
          <cell r="J76" t="str">
            <v>　　ひったくり</v>
          </cell>
        </row>
        <row r="77">
          <cell r="J77" t="str">
            <v>　　すり</v>
          </cell>
        </row>
        <row r="78">
          <cell r="J78" t="str">
            <v>　　置引き</v>
          </cell>
        </row>
        <row r="79">
          <cell r="J79" t="str">
            <v>　　仮睡者ねらい</v>
          </cell>
        </row>
        <row r="80">
          <cell r="J80" t="str">
            <v>　　車上ねらい</v>
          </cell>
        </row>
        <row r="81">
          <cell r="J81" t="str">
            <v>　　　車上ねらい（施錠あり）</v>
          </cell>
        </row>
        <row r="82">
          <cell r="J82" t="str">
            <v>　　　車上ねらい（施錠なし）</v>
          </cell>
        </row>
        <row r="83">
          <cell r="J83" t="str">
            <v>　　部品ねらい</v>
          </cell>
        </row>
        <row r="84">
          <cell r="J84" t="str">
            <v>　　脱衣場ねらい</v>
          </cell>
        </row>
        <row r="85">
          <cell r="J85" t="str">
            <v>　　自動販売機ねらい</v>
          </cell>
        </row>
        <row r="86">
          <cell r="J86" t="str">
            <v>　　色情ねらい</v>
          </cell>
        </row>
        <row r="87">
          <cell r="J87" t="str">
            <v>　　工事場ねらい</v>
          </cell>
        </row>
        <row r="88">
          <cell r="J88" t="str">
            <v>　　万引き</v>
          </cell>
        </row>
        <row r="89">
          <cell r="J89" t="str">
            <v>　　職場ねらい</v>
          </cell>
        </row>
        <row r="90">
          <cell r="J90" t="str">
            <v>　　同居ねらい</v>
          </cell>
        </row>
        <row r="91">
          <cell r="J91" t="str">
            <v>　　乗り物盗その他</v>
          </cell>
        </row>
        <row r="92">
          <cell r="J92" t="str">
            <v>　　さい銭ねらい</v>
          </cell>
        </row>
        <row r="93">
          <cell r="J93" t="str">
            <v>　　ゴト</v>
          </cell>
        </row>
        <row r="94">
          <cell r="J94" t="str">
            <v>　　非侵入窃盗その他：その他</v>
          </cell>
        </row>
        <row r="95">
          <cell r="J95" t="str">
            <v>知能犯</v>
          </cell>
        </row>
        <row r="96">
          <cell r="J96" t="str">
            <v>　詐欺</v>
          </cell>
        </row>
        <row r="97">
          <cell r="J97" t="str">
            <v>　組織的詐欺</v>
          </cell>
        </row>
        <row r="98">
          <cell r="J98" t="str">
            <v>　準詐欺</v>
          </cell>
        </row>
        <row r="99">
          <cell r="J99" t="str">
            <v>　電子計算機使用詐欺</v>
          </cell>
        </row>
        <row r="100">
          <cell r="J100" t="str">
            <v>　　売付</v>
          </cell>
        </row>
        <row r="101">
          <cell r="J101" t="str">
            <v>　　借用</v>
          </cell>
        </row>
        <row r="102">
          <cell r="J102" t="str">
            <v>　　不動産利用</v>
          </cell>
        </row>
        <row r="103">
          <cell r="J103" t="str">
            <v>　　有価証券等利用</v>
          </cell>
        </row>
        <row r="104">
          <cell r="J104" t="str">
            <v>　　買受け</v>
          </cell>
        </row>
        <row r="105">
          <cell r="J105" t="str">
            <v>　　無銭</v>
          </cell>
        </row>
        <row r="106">
          <cell r="J106" t="str">
            <v>　　募集</v>
          </cell>
        </row>
        <row r="107">
          <cell r="J107" t="str">
            <v>　　職権</v>
          </cell>
        </row>
        <row r="108">
          <cell r="J108" t="str">
            <v>　　釣銭・両替</v>
          </cell>
        </row>
        <row r="109">
          <cell r="J109" t="str">
            <v>　　留守宅</v>
          </cell>
        </row>
        <row r="110">
          <cell r="J110" t="str">
            <v>　　保険</v>
          </cell>
        </row>
        <row r="111">
          <cell r="J111" t="str">
            <v>　　　保険：生命</v>
          </cell>
        </row>
        <row r="112">
          <cell r="J112" t="str">
            <v>　　　保険：自動車（自賠責を含む）</v>
          </cell>
        </row>
        <row r="113">
          <cell r="J113" t="str">
            <v>　　　保険：傷害</v>
          </cell>
        </row>
        <row r="114">
          <cell r="J114" t="str">
            <v>　　　保険：火災</v>
          </cell>
        </row>
        <row r="115">
          <cell r="J115" t="str">
            <v>　　　保険：その他</v>
          </cell>
        </row>
        <row r="116">
          <cell r="J116" t="str">
            <v>　　横取り</v>
          </cell>
        </row>
        <row r="117">
          <cell r="J117" t="str">
            <v>　　受託</v>
          </cell>
        </row>
        <row r="118">
          <cell r="J118" t="str">
            <v>　　詐欺その他：その他</v>
          </cell>
        </row>
        <row r="119">
          <cell r="J119" t="str">
            <v>　横領</v>
          </cell>
        </row>
        <row r="120">
          <cell r="J120" t="str">
            <v>　通貨偽造</v>
          </cell>
        </row>
        <row r="121">
          <cell r="J121" t="str">
            <v>　偽造通貨行使</v>
          </cell>
        </row>
        <row r="122">
          <cell r="J122" t="str">
            <v>　外国通貨偽造</v>
          </cell>
        </row>
        <row r="123">
          <cell r="J123" t="str">
            <v>　偽造外国通貨行使</v>
          </cell>
        </row>
        <row r="124">
          <cell r="J124" t="str">
            <v>　偽造通貨収得</v>
          </cell>
        </row>
        <row r="125">
          <cell r="J125" t="str">
            <v>　偽造通貨収得後知情行使</v>
          </cell>
        </row>
        <row r="126">
          <cell r="J126" t="str">
            <v>　通貨偽造準備</v>
          </cell>
        </row>
        <row r="127">
          <cell r="J127" t="str">
            <v>　文書偽造</v>
          </cell>
        </row>
        <row r="128">
          <cell r="J128" t="str">
            <v>　支払用カード偽造</v>
          </cell>
        </row>
        <row r="129">
          <cell r="J129" t="str">
            <v>　有価証券偽造</v>
          </cell>
        </row>
        <row r="130">
          <cell r="J130" t="str">
            <v>　印章偽造</v>
          </cell>
        </row>
        <row r="131">
          <cell r="J131" t="str">
            <v>　賄賂</v>
          </cell>
        </row>
        <row r="132">
          <cell r="J132" t="str">
            <v>　職権濫用</v>
          </cell>
        </row>
        <row r="133">
          <cell r="J133" t="str">
            <v>　あっせん利得処罰法</v>
          </cell>
        </row>
        <row r="134">
          <cell r="J134" t="str">
            <v>　背任</v>
          </cell>
        </row>
        <row r="135">
          <cell r="J135" t="str">
            <v>風俗犯</v>
          </cell>
        </row>
        <row r="136">
          <cell r="J136" t="str">
            <v>　賭博</v>
          </cell>
        </row>
        <row r="137">
          <cell r="J137" t="str">
            <v>　強制わいせつ</v>
          </cell>
        </row>
        <row r="138">
          <cell r="J138" t="str">
            <v>　公然わいせつ</v>
          </cell>
        </row>
        <row r="139">
          <cell r="J139" t="str">
            <v>　わいせつ物頒布等</v>
          </cell>
        </row>
        <row r="140">
          <cell r="J140" t="str">
            <v>　　性器露出</v>
          </cell>
        </row>
        <row r="141">
          <cell r="J141" t="str">
            <v>　　わいせつその他</v>
          </cell>
        </row>
        <row r="142">
          <cell r="J142" t="str">
            <v>　　身体損傷</v>
          </cell>
        </row>
        <row r="143">
          <cell r="J143" t="str">
            <v>　　性的住居侵入</v>
          </cell>
        </row>
        <row r="144">
          <cell r="J144" t="str">
            <v>　　性的犯罪その他</v>
          </cell>
        </row>
        <row r="145">
          <cell r="J145" t="str">
            <v>その他の刑法犯</v>
          </cell>
        </row>
        <row r="146">
          <cell r="J146" t="str">
            <v>　占有離脱物横領</v>
          </cell>
        </row>
        <row r="147">
          <cell r="J147" t="str">
            <v>　　占有離脱物横領（自転車）</v>
          </cell>
        </row>
        <row r="148">
          <cell r="J148" t="str">
            <v>　　占有離脱物横領（オートバイ）</v>
          </cell>
        </row>
        <row r="149">
          <cell r="J149" t="str">
            <v>　　占有離脱物横領（その他）</v>
          </cell>
        </row>
        <row r="150">
          <cell r="J150" t="str">
            <v>　過失傷害</v>
          </cell>
        </row>
        <row r="151">
          <cell r="J151" t="str">
            <v>　過失致死</v>
          </cell>
        </row>
        <row r="152">
          <cell r="J152" t="str">
            <v>　業務上等過失致死傷</v>
          </cell>
        </row>
        <row r="153">
          <cell r="J153" t="str">
            <v>　公務執行妨害</v>
          </cell>
        </row>
        <row r="154">
          <cell r="J154" t="str">
            <v>　　公務執行妨害（対警察官）</v>
          </cell>
        </row>
        <row r="155">
          <cell r="J155" t="str">
            <v>　　公務執行妨害（その他）</v>
          </cell>
        </row>
        <row r="156">
          <cell r="J156" t="str">
            <v>　　職務強要</v>
          </cell>
        </row>
        <row r="157">
          <cell r="J157" t="str">
            <v>　　封印等破棄</v>
          </cell>
        </row>
        <row r="158">
          <cell r="J158" t="str">
            <v>　　強制執行妨害</v>
          </cell>
        </row>
        <row r="159">
          <cell r="J159" t="str">
            <v>　　競売等妨害</v>
          </cell>
        </row>
        <row r="160">
          <cell r="J160" t="str">
            <v>　逃走</v>
          </cell>
        </row>
        <row r="161">
          <cell r="J161" t="str">
            <v>　犯人蔵匿証拠隠滅</v>
          </cell>
        </row>
        <row r="162">
          <cell r="J162" t="str">
            <v>　失火</v>
          </cell>
        </row>
        <row r="163">
          <cell r="J163" t="str">
            <v>　激発物破裂・ガス漏出等</v>
          </cell>
        </row>
        <row r="164">
          <cell r="J164" t="str">
            <v>　出水・水利妨害</v>
          </cell>
        </row>
        <row r="165">
          <cell r="J165" t="str">
            <v>　往来妨害</v>
          </cell>
        </row>
        <row r="166">
          <cell r="J166" t="str">
            <v>　住居侵入</v>
          </cell>
        </row>
        <row r="167">
          <cell r="J167" t="str">
            <v>　秘密侵害</v>
          </cell>
        </row>
        <row r="168">
          <cell r="J168" t="str">
            <v>　飲料水汚染</v>
          </cell>
        </row>
        <row r="169">
          <cell r="J169" t="str">
            <v>　偽証</v>
          </cell>
        </row>
        <row r="170">
          <cell r="J170" t="str">
            <v>　虚偽告訴</v>
          </cell>
        </row>
        <row r="171">
          <cell r="J171" t="str">
            <v>　淫行勧誘・重婚</v>
          </cell>
        </row>
        <row r="172">
          <cell r="J172" t="str">
            <v>　礼拝所不敬</v>
          </cell>
        </row>
        <row r="173">
          <cell r="J173" t="str">
            <v>　堕胎</v>
          </cell>
        </row>
        <row r="174">
          <cell r="J174" t="str">
            <v>　遺棄</v>
          </cell>
        </row>
        <row r="175">
          <cell r="J175" t="str">
            <v>　逮捕監禁</v>
          </cell>
        </row>
        <row r="176">
          <cell r="J176" t="str">
            <v>　略取誘拐・人身売買</v>
          </cell>
        </row>
        <row r="177">
          <cell r="J177" t="str">
            <v>　名誉毀損</v>
          </cell>
        </row>
        <row r="178">
          <cell r="J178" t="str">
            <v>　信用毀損・威力業務妨害</v>
          </cell>
        </row>
        <row r="179">
          <cell r="J179" t="str">
            <v>　不動産侵奪</v>
          </cell>
        </row>
        <row r="180">
          <cell r="J180" t="str">
            <v>　盗品等</v>
          </cell>
        </row>
        <row r="181">
          <cell r="J181" t="str">
            <v>　文書等毀棄</v>
          </cell>
        </row>
        <row r="182">
          <cell r="J182" t="str">
            <v>　建造物等損壊</v>
          </cell>
        </row>
        <row r="183">
          <cell r="J183" t="str">
            <v>　境界損壊</v>
          </cell>
        </row>
        <row r="184">
          <cell r="J184" t="str">
            <v>　器物損壊等</v>
          </cell>
        </row>
        <row r="185">
          <cell r="J185" t="str">
            <v>　暴力行為等処罰ニ関スル法律</v>
          </cell>
        </row>
        <row r="186">
          <cell r="J186" t="str">
            <v>　決闘罪</v>
          </cell>
        </row>
        <row r="187">
          <cell r="J187" t="str">
            <v>　爆発物取締罰則</v>
          </cell>
        </row>
        <row r="188">
          <cell r="J188" t="str">
            <v>　火炎びん使用処罰法</v>
          </cell>
        </row>
        <row r="189">
          <cell r="J189" t="str">
            <v>　航空危険行為処罰法</v>
          </cell>
        </row>
        <row r="190">
          <cell r="J190" t="str">
            <v>　人質強要行為等処罰法</v>
          </cell>
        </row>
        <row r="191">
          <cell r="J191" t="str">
            <v>　組織的犯罪処罰法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設定"/>
      <sheetName val="主要罪種・手口別"/>
      <sheetName val="窃盗以外"/>
      <sheetName val="窃盗"/>
      <sheetName val="包括・重要"/>
      <sheetName val="都道府県別"/>
      <sheetName val="キー・施錠の有無"/>
      <sheetName val="政令"/>
      <sheetName val="人口"/>
      <sheetName val="出力"/>
      <sheetName val="処理"/>
      <sheetName val="認知罪種本年"/>
      <sheetName val="認知手口本年"/>
      <sheetName val="検挙罪種本年"/>
      <sheetName val="検挙手口本年"/>
      <sheetName val="人員罪種本年"/>
      <sheetName val="人員手口本年"/>
      <sheetName val="少年罪種本年"/>
      <sheetName val="少年手口本年"/>
      <sheetName val="認知罪種１年前"/>
      <sheetName val="認知手口１年前"/>
      <sheetName val="検挙罪種１年前"/>
      <sheetName val="検挙手口１年前"/>
      <sheetName val="人員罪種１年前"/>
      <sheetName val="人員手口１年前"/>
      <sheetName val="少年罪種１年前"/>
      <sheetName val="少年手口１年前"/>
    </sheetNames>
    <sheetDataSet>
      <sheetData sheetId="0"/>
      <sheetData sheetId="1">
        <row r="3">
          <cell r="L3" t="str">
            <v>H24</v>
          </cell>
        </row>
      </sheetData>
      <sheetData sheetId="2"/>
      <sheetData sheetId="3"/>
      <sheetData sheetId="4"/>
      <sheetData sheetId="5">
        <row r="14">
          <cell r="D14" t="str">
            <v>全国総数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C3" t="str">
            <v>全国総数</v>
          </cell>
          <cell r="N3" t="str">
            <v>刑法犯総数</v>
          </cell>
        </row>
        <row r="4">
          <cell r="N4" t="str">
            <v>重要犯罪</v>
          </cell>
        </row>
        <row r="5">
          <cell r="N5" t="str">
            <v>重要窃盗犯</v>
          </cell>
        </row>
        <row r="6">
          <cell r="N6" t="str">
            <v>凶悪犯</v>
          </cell>
        </row>
        <row r="7">
          <cell r="N7" t="str">
            <v>殺人</v>
          </cell>
        </row>
        <row r="8">
          <cell r="N8" t="str">
            <v>持凶器殺人</v>
          </cell>
        </row>
        <row r="9">
          <cell r="N9" t="str">
            <v>殺人その他</v>
          </cell>
        </row>
        <row r="10">
          <cell r="N10" t="str">
            <v>強盗</v>
          </cell>
        </row>
        <row r="11">
          <cell r="N11" t="str">
            <v>侵入強盗</v>
          </cell>
        </row>
        <row r="12">
          <cell r="N12" t="str">
            <v>住宅強盗</v>
          </cell>
        </row>
        <row r="13">
          <cell r="N13" t="str">
            <v>金融機関強盗</v>
          </cell>
        </row>
        <row r="14">
          <cell r="N14" t="str">
            <v>コンビニ強盗</v>
          </cell>
        </row>
        <row r="15">
          <cell r="N15" t="str">
            <v>その他の店舗強盗</v>
          </cell>
        </row>
        <row r="16">
          <cell r="N16" t="str">
            <v>侵入強盗その他</v>
          </cell>
        </row>
        <row r="17">
          <cell r="N17" t="str">
            <v>非侵入強盗</v>
          </cell>
        </row>
        <row r="18">
          <cell r="N18" t="str">
            <v>途中強盗</v>
          </cell>
        </row>
        <row r="19">
          <cell r="N19" t="str">
            <v>タクシー強盗</v>
          </cell>
        </row>
        <row r="20">
          <cell r="N20" t="str">
            <v>その他の自動車強盗</v>
          </cell>
        </row>
        <row r="21">
          <cell r="N21" t="str">
            <v>路上強盗</v>
          </cell>
        </row>
        <row r="22">
          <cell r="N22" t="str">
            <v>非侵入強盗その他</v>
          </cell>
        </row>
        <row r="23">
          <cell r="N23" t="str">
            <v>放火</v>
          </cell>
        </row>
        <row r="24">
          <cell r="N24" t="str">
            <v>強姦</v>
          </cell>
        </row>
        <row r="25">
          <cell r="N25" t="str">
            <v>粗暴犯</v>
          </cell>
        </row>
        <row r="26">
          <cell r="N26" t="str">
            <v>凶器準備集合</v>
          </cell>
        </row>
        <row r="27">
          <cell r="N27" t="str">
            <v>暴行</v>
          </cell>
        </row>
        <row r="28">
          <cell r="N28" t="str">
            <v>傷害・傷害致死</v>
          </cell>
        </row>
        <row r="29">
          <cell r="N29" t="str">
            <v>傷害致死</v>
          </cell>
        </row>
        <row r="30">
          <cell r="N30" t="str">
            <v>脅迫</v>
          </cell>
        </row>
        <row r="31">
          <cell r="N31" t="str">
            <v>恐喝</v>
          </cell>
        </row>
        <row r="32">
          <cell r="N32" t="str">
            <v>通信恐喝</v>
          </cell>
        </row>
        <row r="33">
          <cell r="N33" t="str">
            <v>通信恐喝：オレオレ</v>
          </cell>
        </row>
        <row r="34">
          <cell r="N34" t="str">
            <v>通信恐喝：オレオレ（傷害事件等示談金名目）</v>
          </cell>
        </row>
        <row r="35">
          <cell r="N35" t="str">
            <v>通信恐喝：オレオレ（横領事件等示談金名目）</v>
          </cell>
        </row>
        <row r="36">
          <cell r="N36" t="str">
            <v>通信恐喝：オレオレ（痴漢等事件示談金名目）</v>
          </cell>
        </row>
        <row r="37">
          <cell r="N37" t="str">
            <v>通信恐喝：オレオレ（妊娠中絶費用等名目）</v>
          </cell>
        </row>
        <row r="38">
          <cell r="N38" t="str">
            <v>通信恐喝：オレオレ（借金等の返済名目）</v>
          </cell>
        </row>
        <row r="39">
          <cell r="N39" t="str">
            <v>通信恐喝：オレオレ（その他の名目）</v>
          </cell>
        </row>
        <row r="40">
          <cell r="N40" t="str">
            <v>通信恐喝：架空請求</v>
          </cell>
        </row>
        <row r="41">
          <cell r="N41" t="str">
            <v>通信恐喝：架空請求（有料サイト利用料金等名目）</v>
          </cell>
        </row>
        <row r="42">
          <cell r="N42" t="str">
            <v>通信恐喝：架空請求（その他サービス利用料金等名目）</v>
          </cell>
        </row>
        <row r="43">
          <cell r="N43" t="str">
            <v>通信恐喝：架空請求（情報購入代金等名目）</v>
          </cell>
        </row>
        <row r="44">
          <cell r="N44" t="str">
            <v>通信恐喝：架空請求（訴訟関係費用等名目）</v>
          </cell>
        </row>
        <row r="45">
          <cell r="N45" t="str">
            <v>通信恐喝：架空請求（その他の名目）</v>
          </cell>
        </row>
        <row r="46">
          <cell r="N46" t="str">
            <v>通信恐喝：その他</v>
          </cell>
        </row>
        <row r="47">
          <cell r="N47" t="str">
            <v>たかり</v>
          </cell>
        </row>
        <row r="48">
          <cell r="N48" t="str">
            <v>恐喝その他</v>
          </cell>
        </row>
        <row r="49">
          <cell r="N49" t="str">
            <v>窃盗犯</v>
          </cell>
        </row>
        <row r="50">
          <cell r="N50" t="str">
            <v>侵入窃盗</v>
          </cell>
        </row>
        <row r="51">
          <cell r="N51" t="str">
            <v>空き巣</v>
          </cell>
        </row>
        <row r="52">
          <cell r="N52" t="str">
            <v>忍込み</v>
          </cell>
        </row>
        <row r="53">
          <cell r="N53" t="str">
            <v>居空き</v>
          </cell>
        </row>
        <row r="54">
          <cell r="N54" t="str">
            <v>ＡＴＭ破り</v>
          </cell>
        </row>
        <row r="55">
          <cell r="N55" t="str">
            <v>金庫破り</v>
          </cell>
        </row>
        <row r="56">
          <cell r="N56" t="str">
            <v>旅館荒し</v>
          </cell>
        </row>
        <row r="57">
          <cell r="N57" t="str">
            <v>官公署荒し</v>
          </cell>
        </row>
        <row r="58">
          <cell r="N58" t="str">
            <v>学校荒し</v>
          </cell>
        </row>
        <row r="59">
          <cell r="N59" t="str">
            <v>病院荒し</v>
          </cell>
        </row>
        <row r="60">
          <cell r="N60" t="str">
            <v>給油所荒し</v>
          </cell>
        </row>
        <row r="61">
          <cell r="N61" t="str">
            <v>事務所荒し</v>
          </cell>
        </row>
        <row r="62">
          <cell r="N62" t="str">
            <v>出店荒し</v>
          </cell>
        </row>
        <row r="63">
          <cell r="N63" t="str">
            <v>工場荒し</v>
          </cell>
        </row>
        <row r="64">
          <cell r="N64" t="str">
            <v>更衣室荒し</v>
          </cell>
        </row>
        <row r="65">
          <cell r="N65" t="str">
            <v>倉庫荒し</v>
          </cell>
        </row>
        <row r="66">
          <cell r="N66" t="str">
            <v>侵入窃盗その他</v>
          </cell>
        </row>
        <row r="67">
          <cell r="N67" t="str">
            <v>乗り物盗</v>
          </cell>
        </row>
        <row r="68">
          <cell r="N68" t="str">
            <v>自動車盗</v>
          </cell>
        </row>
        <row r="69">
          <cell r="N69" t="str">
            <v>自動車盗（キーあり）</v>
          </cell>
        </row>
        <row r="70">
          <cell r="N70" t="str">
            <v>自動車盗（キーなし）</v>
          </cell>
        </row>
        <row r="71">
          <cell r="N71" t="str">
            <v>オートバイ盗</v>
          </cell>
        </row>
        <row r="72">
          <cell r="N72" t="str">
            <v>オートバイ盗（キーあり）</v>
          </cell>
        </row>
        <row r="73">
          <cell r="N73" t="str">
            <v>オートバイ盗（キーなし）</v>
          </cell>
        </row>
        <row r="74">
          <cell r="N74" t="str">
            <v>自転車盗</v>
          </cell>
        </row>
        <row r="75">
          <cell r="N75" t="str">
            <v>自転車盗（施錠あり）</v>
          </cell>
        </row>
        <row r="76">
          <cell r="N76" t="str">
            <v>自転車盗（施錠なし）</v>
          </cell>
        </row>
        <row r="77">
          <cell r="N77" t="str">
            <v>非侵入窃盗</v>
          </cell>
        </row>
        <row r="78">
          <cell r="N78" t="str">
            <v>詐欺盗</v>
          </cell>
        </row>
        <row r="79">
          <cell r="N79" t="str">
            <v>職権盗</v>
          </cell>
        </row>
        <row r="80">
          <cell r="N80" t="str">
            <v>慶弔盗</v>
          </cell>
        </row>
        <row r="81">
          <cell r="N81" t="str">
            <v>追出し盗</v>
          </cell>
        </row>
        <row r="82">
          <cell r="N82" t="str">
            <v>買物盗</v>
          </cell>
        </row>
        <row r="83">
          <cell r="N83" t="str">
            <v>訪問盗</v>
          </cell>
        </row>
        <row r="84">
          <cell r="N84" t="str">
            <v>詐欺盗その他</v>
          </cell>
        </row>
        <row r="85">
          <cell r="N85" t="str">
            <v>払出盗</v>
          </cell>
        </row>
        <row r="86">
          <cell r="N86" t="str">
            <v>ＡＴＭねらい</v>
          </cell>
        </row>
        <row r="87">
          <cell r="N87" t="str">
            <v>窓口ねらい</v>
          </cell>
        </row>
        <row r="88">
          <cell r="N88" t="str">
            <v>途中ねらい</v>
          </cell>
        </row>
        <row r="89">
          <cell r="N89" t="str">
            <v>室内ねらい</v>
          </cell>
        </row>
        <row r="90">
          <cell r="N90" t="str">
            <v>客室ねらい</v>
          </cell>
        </row>
        <row r="91">
          <cell r="N91" t="str">
            <v>病室ねらい</v>
          </cell>
        </row>
        <row r="92">
          <cell r="N92" t="str">
            <v>ひったくり</v>
          </cell>
        </row>
        <row r="93">
          <cell r="N93" t="str">
            <v>すり</v>
          </cell>
        </row>
        <row r="94">
          <cell r="N94" t="str">
            <v>置引き</v>
          </cell>
        </row>
        <row r="95">
          <cell r="N95" t="str">
            <v>仮睡者ねらい</v>
          </cell>
        </row>
        <row r="96">
          <cell r="N96" t="str">
            <v>車上ねらい</v>
          </cell>
        </row>
        <row r="97">
          <cell r="N97" t="str">
            <v>車上ねらい（施錠あり）</v>
          </cell>
        </row>
        <row r="98">
          <cell r="N98" t="str">
            <v>車上ねらい（施錠なし）</v>
          </cell>
        </row>
        <row r="99">
          <cell r="N99" t="str">
            <v>部品ねらい</v>
          </cell>
        </row>
        <row r="100">
          <cell r="N100" t="str">
            <v>脱衣場ねらい</v>
          </cell>
        </row>
        <row r="101">
          <cell r="N101" t="str">
            <v>自動販売機ねらい</v>
          </cell>
        </row>
        <row r="102">
          <cell r="N102" t="str">
            <v>色情ねらい</v>
          </cell>
        </row>
        <row r="103">
          <cell r="N103" t="str">
            <v>工事場ねらい</v>
          </cell>
        </row>
        <row r="104">
          <cell r="N104" t="str">
            <v>万引き</v>
          </cell>
        </row>
        <row r="105">
          <cell r="N105" t="str">
            <v>職場ねらい</v>
          </cell>
        </row>
        <row r="106">
          <cell r="N106" t="str">
            <v>同居ねらい</v>
          </cell>
        </row>
        <row r="107">
          <cell r="N107" t="str">
            <v>さい銭ねらい</v>
          </cell>
        </row>
        <row r="108">
          <cell r="N108" t="str">
            <v>ゴト</v>
          </cell>
        </row>
        <row r="109">
          <cell r="N109" t="str">
            <v>非侵入窃盗その他：その他</v>
          </cell>
        </row>
        <row r="110">
          <cell r="N110" t="str">
            <v>乗り物盗その他</v>
          </cell>
        </row>
        <row r="111">
          <cell r="N111" t="str">
            <v>知能犯</v>
          </cell>
        </row>
        <row r="112">
          <cell r="N112" t="str">
            <v>詐欺</v>
          </cell>
        </row>
        <row r="113">
          <cell r="N113" t="str">
            <v>売付</v>
          </cell>
        </row>
        <row r="114">
          <cell r="N114" t="str">
            <v>売付：インターネットオークション利用</v>
          </cell>
        </row>
        <row r="115">
          <cell r="N115" t="str">
            <v>売付：その他</v>
          </cell>
        </row>
        <row r="116">
          <cell r="N116" t="str">
            <v>借用</v>
          </cell>
        </row>
        <row r="117">
          <cell r="N117" t="str">
            <v>不動産利用</v>
          </cell>
        </row>
        <row r="118">
          <cell r="N118" t="str">
            <v>有価証券等利用</v>
          </cell>
        </row>
        <row r="119">
          <cell r="N119" t="str">
            <v>買受け</v>
          </cell>
        </row>
        <row r="120">
          <cell r="N120" t="str">
            <v>無銭</v>
          </cell>
        </row>
        <row r="121">
          <cell r="N121" t="str">
            <v>募集</v>
          </cell>
        </row>
        <row r="122">
          <cell r="N122" t="str">
            <v>募集：融資保証金</v>
          </cell>
        </row>
        <row r="123">
          <cell r="N123" t="str">
            <v>募集：その他</v>
          </cell>
        </row>
        <row r="124">
          <cell r="N124" t="str">
            <v>職権</v>
          </cell>
        </row>
        <row r="125">
          <cell r="N125" t="str">
            <v>釣銭・両替</v>
          </cell>
        </row>
        <row r="126">
          <cell r="N126" t="str">
            <v>留守宅</v>
          </cell>
        </row>
        <row r="127">
          <cell r="N127" t="str">
            <v>留守宅：オレオレ</v>
          </cell>
        </row>
        <row r="128">
          <cell r="N128" t="str">
            <v>留守宅：オレオレ（傷害事件等示談金名目）</v>
          </cell>
        </row>
        <row r="129">
          <cell r="N129" t="str">
            <v>留守宅：オレオレ（横領事件等示談金名目）</v>
          </cell>
        </row>
        <row r="130">
          <cell r="N130" t="str">
            <v>留守宅：オレオレ（痴漢等事件示談金名目）</v>
          </cell>
        </row>
        <row r="131">
          <cell r="N131" t="str">
            <v>留守宅：オレオレ（妊娠中絶費用等名目）</v>
          </cell>
        </row>
        <row r="132">
          <cell r="N132" t="str">
            <v>留守宅：オレオレ（借金等の返済名目）</v>
          </cell>
        </row>
        <row r="133">
          <cell r="N133" t="str">
            <v>留守宅：オレオレ（その他の名目）</v>
          </cell>
        </row>
        <row r="134">
          <cell r="N134" t="str">
            <v>留守宅：その他</v>
          </cell>
        </row>
        <row r="135">
          <cell r="N135" t="str">
            <v>保険</v>
          </cell>
        </row>
        <row r="136">
          <cell r="N136" t="str">
            <v>保険：生命</v>
          </cell>
        </row>
        <row r="137">
          <cell r="N137" t="str">
            <v>保険：自動車（自賠責を含む）</v>
          </cell>
        </row>
        <row r="138">
          <cell r="N138" t="str">
            <v>保険：傷害</v>
          </cell>
        </row>
        <row r="139">
          <cell r="N139" t="str">
            <v>保険：火災</v>
          </cell>
        </row>
        <row r="140">
          <cell r="N140" t="str">
            <v>保険：その他</v>
          </cell>
        </row>
        <row r="141">
          <cell r="N141" t="str">
            <v>横取り</v>
          </cell>
        </row>
        <row r="142">
          <cell r="N142" t="str">
            <v>受託</v>
          </cell>
        </row>
        <row r="143">
          <cell r="N143" t="str">
            <v>詐欺：架空請求</v>
          </cell>
        </row>
        <row r="144">
          <cell r="N144" t="str">
            <v>詐欺：架空請求（有料サイト利用料金等名目）</v>
          </cell>
        </row>
        <row r="145">
          <cell r="N145" t="str">
            <v>詐欺：架空請求（その他サービス利用料金等名目）</v>
          </cell>
        </row>
        <row r="146">
          <cell r="N146" t="str">
            <v>詐欺：架空請求（情報購入代金等名目）</v>
          </cell>
        </row>
        <row r="147">
          <cell r="N147" t="str">
            <v>詐欺：架空請求（訴訟関係費用等名目）</v>
          </cell>
        </row>
        <row r="148">
          <cell r="N148" t="str">
            <v>詐欺：架空請求（その他の名目）</v>
          </cell>
        </row>
        <row r="149">
          <cell r="N149" t="str">
            <v>還付金等</v>
          </cell>
        </row>
        <row r="150">
          <cell r="N150" t="str">
            <v>口座開設</v>
          </cell>
        </row>
        <row r="151">
          <cell r="N151" t="str">
            <v>携帯電話契約</v>
          </cell>
        </row>
        <row r="152">
          <cell r="N152" t="str">
            <v>詐欺その他：その他</v>
          </cell>
        </row>
        <row r="153">
          <cell r="N153" t="str">
            <v>組織的詐欺</v>
          </cell>
        </row>
        <row r="154">
          <cell r="N154" t="str">
            <v>準詐欺</v>
          </cell>
        </row>
        <row r="155">
          <cell r="N155" t="str">
            <v>電子計算機使用詐欺</v>
          </cell>
        </row>
        <row r="156">
          <cell r="N156" t="str">
            <v>横領</v>
          </cell>
        </row>
        <row r="157">
          <cell r="N157" t="str">
            <v>通貨偽造（計）</v>
          </cell>
        </row>
        <row r="158">
          <cell r="N158" t="str">
            <v>通貨偽造</v>
          </cell>
        </row>
        <row r="159">
          <cell r="N159" t="str">
            <v>偽造通貨行使</v>
          </cell>
        </row>
        <row r="160">
          <cell r="N160" t="str">
            <v>外国通貨偽造</v>
          </cell>
        </row>
        <row r="161">
          <cell r="N161" t="str">
            <v>偽造外国通貨行使</v>
          </cell>
        </row>
        <row r="162">
          <cell r="N162" t="str">
            <v>偽造通貨収得</v>
          </cell>
        </row>
        <row r="163">
          <cell r="N163" t="str">
            <v>偽造通貨収得後知情行使</v>
          </cell>
        </row>
        <row r="164">
          <cell r="N164" t="str">
            <v>通貨偽造準備</v>
          </cell>
        </row>
        <row r="165">
          <cell r="N165" t="str">
            <v>文書偽造</v>
          </cell>
        </row>
        <row r="166">
          <cell r="N166" t="str">
            <v>支払用カード偽造</v>
          </cell>
        </row>
        <row r="167">
          <cell r="N167" t="str">
            <v>有価証券偽造</v>
          </cell>
        </row>
        <row r="168">
          <cell r="N168" t="str">
            <v>印章偽造</v>
          </cell>
        </row>
        <row r="169">
          <cell r="N169" t="str">
            <v>賄賂</v>
          </cell>
        </row>
        <row r="170">
          <cell r="N170" t="str">
            <v>職権濫用</v>
          </cell>
        </row>
        <row r="171">
          <cell r="N171" t="str">
            <v>あっせん利得処罰法</v>
          </cell>
        </row>
        <row r="172">
          <cell r="N172" t="str">
            <v>背任</v>
          </cell>
        </row>
        <row r="173">
          <cell r="N173" t="str">
            <v>風俗犯</v>
          </cell>
        </row>
        <row r="174">
          <cell r="N174" t="str">
            <v>賭博</v>
          </cell>
        </row>
        <row r="175">
          <cell r="N175" t="str">
            <v>強制わいせつ</v>
          </cell>
        </row>
        <row r="176">
          <cell r="N176" t="str">
            <v>公然わいせつ</v>
          </cell>
        </row>
        <row r="177">
          <cell r="N177" t="str">
            <v>わいせつ物頒布等</v>
          </cell>
        </row>
        <row r="178">
          <cell r="N178" t="str">
            <v>その他の刑法犯</v>
          </cell>
        </row>
        <row r="179">
          <cell r="N179" t="str">
            <v>占有離脱物横領</v>
          </cell>
        </row>
        <row r="180">
          <cell r="N180" t="str">
            <v>占有離脱物横領（自転車）</v>
          </cell>
        </row>
        <row r="181">
          <cell r="N181" t="str">
            <v>占有離脱物横領（オートバイ）</v>
          </cell>
        </row>
        <row r="182">
          <cell r="N182" t="str">
            <v>占有離脱物横領（その他）</v>
          </cell>
        </row>
        <row r="183">
          <cell r="N183" t="str">
            <v>危険運転致死傷</v>
          </cell>
        </row>
        <row r="184">
          <cell r="N184" t="str">
            <v>過失傷害</v>
          </cell>
        </row>
        <row r="185">
          <cell r="N185" t="str">
            <v>過失致死</v>
          </cell>
        </row>
        <row r="186">
          <cell r="N186" t="str">
            <v>業務上等過失致死傷</v>
          </cell>
        </row>
        <row r="187">
          <cell r="N187" t="str">
            <v>公務執行妨害</v>
          </cell>
        </row>
        <row r="188">
          <cell r="N188" t="str">
            <v>公務執行妨害（対警察官）</v>
          </cell>
        </row>
        <row r="189">
          <cell r="N189" t="str">
            <v>公務執行妨害（その他）</v>
          </cell>
        </row>
        <row r="190">
          <cell r="N190" t="str">
            <v>職務強要</v>
          </cell>
        </row>
        <row r="191">
          <cell r="N191" t="str">
            <v>封印等破棄</v>
          </cell>
        </row>
        <row r="192">
          <cell r="N192" t="str">
            <v>組織的封印等破棄</v>
          </cell>
        </row>
        <row r="193">
          <cell r="N193" t="str">
            <v>強制執行妨害目的財産損壊等</v>
          </cell>
        </row>
        <row r="194">
          <cell r="N194" t="str">
            <v>強制執行妨害目的財産価格減損行為等</v>
          </cell>
        </row>
        <row r="195">
          <cell r="N195" t="str">
            <v>強制執行妨害目的財産無償譲渡等</v>
          </cell>
        </row>
        <row r="196">
          <cell r="N196" t="str">
            <v>執行財産譲受等</v>
          </cell>
        </row>
        <row r="197">
          <cell r="N197" t="str">
            <v>組織的強制執行妨害目的財産損壊等</v>
          </cell>
        </row>
        <row r="198">
          <cell r="N198" t="str">
            <v>強制執行行為妨害</v>
          </cell>
        </row>
        <row r="199">
          <cell r="N199" t="str">
            <v>強制執行申立権者等に対する暴行・脅迫</v>
          </cell>
        </row>
        <row r="200">
          <cell r="N200" t="str">
            <v>組織的強制執行行為妨害等</v>
          </cell>
        </row>
        <row r="201">
          <cell r="N201" t="str">
            <v>強制執行関係売却妨害</v>
          </cell>
        </row>
        <row r="202">
          <cell r="N202" t="str">
            <v>組織的強制執行関係売却妨害</v>
          </cell>
        </row>
        <row r="203">
          <cell r="N203" t="str">
            <v>加重封印等破棄等</v>
          </cell>
        </row>
        <row r="204">
          <cell r="N204" t="str">
            <v>公契約関係競売等妨害</v>
          </cell>
        </row>
        <row r="205">
          <cell r="N205" t="str">
            <v>逃走</v>
          </cell>
        </row>
        <row r="206">
          <cell r="N206" t="str">
            <v>犯人蔵匿証拠隠滅</v>
          </cell>
        </row>
        <row r="207">
          <cell r="N207" t="str">
            <v>失火</v>
          </cell>
        </row>
        <row r="208">
          <cell r="N208" t="str">
            <v>激発物破裂・ガス漏出等</v>
          </cell>
        </row>
        <row r="209">
          <cell r="N209" t="str">
            <v>出水・水利妨害</v>
          </cell>
        </row>
        <row r="210">
          <cell r="N210" t="str">
            <v>往来妨害</v>
          </cell>
        </row>
        <row r="211">
          <cell r="N211" t="str">
            <v>住居侵入</v>
          </cell>
        </row>
        <row r="212">
          <cell r="N212" t="str">
            <v>秘密侵害</v>
          </cell>
        </row>
        <row r="213">
          <cell r="N213" t="str">
            <v>あへん煙吸引所持</v>
          </cell>
        </row>
        <row r="214">
          <cell r="N214" t="str">
            <v>飲料水汚染</v>
          </cell>
        </row>
        <row r="215">
          <cell r="N215" t="str">
            <v>偽証</v>
          </cell>
        </row>
        <row r="216">
          <cell r="N216" t="str">
            <v>虚偽告訴</v>
          </cell>
        </row>
        <row r="217">
          <cell r="N217" t="str">
            <v>淫行勧誘・重婚</v>
          </cell>
        </row>
        <row r="218">
          <cell r="N218" t="str">
            <v>富くじ</v>
          </cell>
        </row>
        <row r="219">
          <cell r="N219" t="str">
            <v>礼拝所不敬</v>
          </cell>
        </row>
        <row r="220">
          <cell r="N220" t="str">
            <v>堕胎</v>
          </cell>
        </row>
        <row r="221">
          <cell r="N221" t="str">
            <v>遺棄</v>
          </cell>
        </row>
        <row r="222">
          <cell r="N222" t="str">
            <v>逮捕監禁</v>
          </cell>
        </row>
        <row r="223">
          <cell r="N223" t="str">
            <v>略取誘拐・人身売買</v>
          </cell>
        </row>
        <row r="224">
          <cell r="N224" t="str">
            <v>名誉毀損</v>
          </cell>
        </row>
        <row r="225">
          <cell r="N225" t="str">
            <v>信用毀損・威力業務妨害</v>
          </cell>
        </row>
        <row r="226">
          <cell r="N226" t="str">
            <v>不動産侵奪</v>
          </cell>
        </row>
        <row r="227">
          <cell r="N227" t="str">
            <v>盗品等</v>
          </cell>
        </row>
        <row r="228">
          <cell r="N228" t="str">
            <v>文書等毀棄</v>
          </cell>
        </row>
        <row r="229">
          <cell r="N229" t="str">
            <v>建造物等損壊</v>
          </cell>
        </row>
        <row r="230">
          <cell r="N230" t="str">
            <v>境界損壊</v>
          </cell>
        </row>
        <row r="231">
          <cell r="N231" t="str">
            <v>器物損壊等</v>
          </cell>
        </row>
        <row r="232">
          <cell r="N232" t="str">
            <v>不正指令電磁的記録</v>
          </cell>
        </row>
        <row r="233">
          <cell r="N233" t="str">
            <v>暴力行為等処罰ニ関スル法律</v>
          </cell>
        </row>
        <row r="234">
          <cell r="N234" t="str">
            <v>決闘罪</v>
          </cell>
        </row>
        <row r="235">
          <cell r="N235" t="str">
            <v>爆発物取締罰則</v>
          </cell>
        </row>
        <row r="236">
          <cell r="N236" t="str">
            <v>火炎びん使用処罰法</v>
          </cell>
        </row>
        <row r="237">
          <cell r="N237" t="str">
            <v>航空危険行為処罰法</v>
          </cell>
        </row>
        <row r="238">
          <cell r="N238" t="str">
            <v>人質強要行為等処罰法</v>
          </cell>
        </row>
        <row r="239">
          <cell r="N239" t="str">
            <v>毒物混入等防止法</v>
          </cell>
        </row>
        <row r="240">
          <cell r="N240" t="str">
            <v>組織的犯罪処罰法</v>
          </cell>
        </row>
        <row r="241">
          <cell r="N241" t="str">
            <v>資金提供等</v>
          </cell>
        </row>
        <row r="242">
          <cell r="N242" t="str">
            <v>手口（性的犯罪）</v>
          </cell>
        </row>
        <row r="243">
          <cell r="N243" t="str">
            <v>身体損傷</v>
          </cell>
        </row>
        <row r="244">
          <cell r="N244" t="str">
            <v>汚損</v>
          </cell>
        </row>
        <row r="245">
          <cell r="N245" t="str">
            <v>損傷その他</v>
          </cell>
        </row>
        <row r="246">
          <cell r="N246" t="str">
            <v>性的住居侵入</v>
          </cell>
        </row>
        <row r="247">
          <cell r="N247" t="str">
            <v>性的犯罪その他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showGridLines="0"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 activeCell="B1" sqref="B1:N9"/>
    </sheetView>
  </sheetViews>
  <sheetFormatPr defaultRowHeight="13.5" x14ac:dyDescent="0.15"/>
  <cols>
    <col min="1" max="1" width="2.375" customWidth="1"/>
    <col min="2" max="3" width="2.25" customWidth="1"/>
    <col min="4" max="4" width="13.125" customWidth="1"/>
    <col min="5" max="14" width="8.75" customWidth="1"/>
  </cols>
  <sheetData>
    <row r="1" spans="2:14" x14ac:dyDescent="0.15">
      <c r="B1" t="s">
        <v>39</v>
      </c>
    </row>
    <row r="2" spans="2:14" ht="13.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6.5" customHeight="1" x14ac:dyDescent="0.15">
      <c r="B4" s="139" t="s">
        <v>2</v>
      </c>
      <c r="C4" s="140"/>
      <c r="D4" s="140"/>
      <c r="E4" s="8">
        <v>262486</v>
      </c>
      <c r="F4" s="8">
        <v>251115</v>
      </c>
      <c r="G4" s="8">
        <v>239355</v>
      </c>
      <c r="H4" s="8">
        <v>226376</v>
      </c>
      <c r="I4" s="8">
        <v>215003</v>
      </c>
      <c r="J4" s="8">
        <v>206094</v>
      </c>
      <c r="K4" s="8">
        <v>192607</v>
      </c>
      <c r="L4" s="8">
        <v>182582</v>
      </c>
      <c r="M4" s="8">
        <v>175041</v>
      </c>
      <c r="N4" s="8">
        <v>169409</v>
      </c>
    </row>
    <row r="5" spans="2:14" ht="16.5" customHeight="1" x14ac:dyDescent="0.15">
      <c r="B5" s="1"/>
      <c r="C5" s="137" t="s">
        <v>21</v>
      </c>
      <c r="D5" s="138"/>
      <c r="E5" s="9">
        <v>56901</v>
      </c>
      <c r="F5" s="9">
        <v>48843</v>
      </c>
      <c r="G5" s="9">
        <v>39489</v>
      </c>
      <c r="H5" s="9">
        <v>31995</v>
      </c>
      <c r="I5" s="9">
        <v>27301</v>
      </c>
      <c r="J5" s="9">
        <v>23970</v>
      </c>
      <c r="K5" s="9">
        <v>20410</v>
      </c>
      <c r="L5" s="9">
        <v>17904</v>
      </c>
      <c r="M5" s="9">
        <v>15349</v>
      </c>
      <c r="N5" s="9">
        <v>15376</v>
      </c>
    </row>
    <row r="6" spans="2:14" ht="16.5" customHeight="1" x14ac:dyDescent="0.15">
      <c r="B6" s="1"/>
      <c r="C6" s="141"/>
      <c r="D6" s="2" t="s">
        <v>20</v>
      </c>
      <c r="E6" s="10">
        <v>21.7</v>
      </c>
      <c r="F6" s="10">
        <v>19.5</v>
      </c>
      <c r="G6" s="10">
        <v>16.5</v>
      </c>
      <c r="H6" s="10">
        <v>14.099999999999998</v>
      </c>
      <c r="I6" s="10">
        <v>12.7</v>
      </c>
      <c r="J6" s="10">
        <v>11.600000000000001</v>
      </c>
      <c r="K6" s="10">
        <v>10.6</v>
      </c>
      <c r="L6" s="10">
        <v>9.8000000000000007</v>
      </c>
      <c r="M6" s="10">
        <v>8.7999999999999989</v>
      </c>
      <c r="N6" s="10">
        <v>9.1</v>
      </c>
    </row>
    <row r="7" spans="2:14" ht="16.5" customHeight="1" x14ac:dyDescent="0.15">
      <c r="B7" s="1"/>
      <c r="C7" s="142"/>
      <c r="D7" s="3" t="s">
        <v>23</v>
      </c>
      <c r="E7" s="4">
        <v>7.8744810406864101</v>
      </c>
      <c r="F7" s="4">
        <v>6.7998050953640536</v>
      </c>
      <c r="G7" s="4">
        <v>5.463337022689541</v>
      </c>
      <c r="H7" s="4">
        <v>4.451168614357262</v>
      </c>
      <c r="I7" s="4">
        <v>3.8403432268954845</v>
      </c>
      <c r="J7" s="4">
        <v>3.4169636493228794</v>
      </c>
      <c r="K7" s="4">
        <v>2.9536903039073805</v>
      </c>
      <c r="L7" s="4">
        <v>2.6403185370889251</v>
      </c>
      <c r="M7" s="4">
        <v>2.3039627739417594</v>
      </c>
      <c r="N7" s="4">
        <v>2.3293440387820028</v>
      </c>
    </row>
    <row r="8" spans="2:14" ht="16.5" customHeight="1" x14ac:dyDescent="0.15">
      <c r="B8" s="1"/>
      <c r="C8" s="135" t="s">
        <v>22</v>
      </c>
      <c r="D8" s="136"/>
      <c r="E8" s="11">
        <v>205585</v>
      </c>
      <c r="F8" s="11">
        <v>202272</v>
      </c>
      <c r="G8" s="11">
        <v>199866</v>
      </c>
      <c r="H8" s="11">
        <v>194381</v>
      </c>
      <c r="I8" s="11">
        <v>187702</v>
      </c>
      <c r="J8" s="11">
        <v>182124</v>
      </c>
      <c r="K8" s="11">
        <v>172197</v>
      </c>
      <c r="L8" s="11">
        <v>164678</v>
      </c>
      <c r="M8" s="33">
        <v>159692</v>
      </c>
      <c r="N8" s="11">
        <v>154033</v>
      </c>
    </row>
    <row r="9" spans="2:14" ht="16.5" customHeight="1" x14ac:dyDescent="0.15">
      <c r="B9" s="5"/>
      <c r="C9" s="6"/>
      <c r="D9" s="3" t="s">
        <v>23</v>
      </c>
      <c r="E9" s="7">
        <v>1.9605290763098167</v>
      </c>
      <c r="F9" s="7">
        <v>1.9293583494691862</v>
      </c>
      <c r="G9" s="7">
        <v>1.9018012617396021</v>
      </c>
      <c r="H9" s="7">
        <v>1.8476754465176848</v>
      </c>
      <c r="I9" s="7">
        <v>1.7826466845214353</v>
      </c>
      <c r="J9" s="7">
        <v>1.7283252353477072</v>
      </c>
      <c r="K9" s="7">
        <v>1.6327562011681711</v>
      </c>
      <c r="L9" s="7">
        <v>1.5623061087024581</v>
      </c>
      <c r="M9" s="7">
        <v>1.5189088418809922</v>
      </c>
      <c r="N9" s="7">
        <v>1.4679176236265046</v>
      </c>
    </row>
  </sheetData>
  <mergeCells count="14">
    <mergeCell ref="C8:D8"/>
    <mergeCell ref="C5:D5"/>
    <mergeCell ref="B4:D4"/>
    <mergeCell ref="C6:C7"/>
    <mergeCell ref="N2:N3"/>
    <mergeCell ref="J2:J3"/>
    <mergeCell ref="E2:E3"/>
    <mergeCell ref="F2:F3"/>
    <mergeCell ref="G2:G3"/>
    <mergeCell ref="H2:H3"/>
    <mergeCell ref="I2:I3"/>
    <mergeCell ref="M2:M3"/>
    <mergeCell ref="L2:L3"/>
    <mergeCell ref="K2:K3"/>
  </mergeCells>
  <phoneticPr fontId="1"/>
  <pageMargins left="0.25" right="0.25" top="0.75" bottom="0.75" header="0.3" footer="0.3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47A8-83EC-47C0-8C46-8ECB68F8F8EE}">
  <sheetPr>
    <pageSetUpPr fitToPage="1"/>
  </sheetPr>
  <dimension ref="B1:Q56"/>
  <sheetViews>
    <sheetView showGridLines="0" view="pageBreakPreview" zoomScaleNormal="100" zoomScaleSheetLayoutView="100" workbookViewId="0">
      <pane xSplit="6" ySplit="3" topLeftCell="G28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:E29"/>
    </sheetView>
  </sheetViews>
  <sheetFormatPr defaultColWidth="9" defaultRowHeight="13.5" customHeight="1" x14ac:dyDescent="0.15"/>
  <cols>
    <col min="1" max="1" width="3.125" style="94" customWidth="1"/>
    <col min="2" max="3" width="1.75" style="94" customWidth="1"/>
    <col min="4" max="4" width="1.75" style="95" customWidth="1"/>
    <col min="5" max="5" width="11.375" style="94" customWidth="1"/>
    <col min="6" max="6" width="8.25" style="94" customWidth="1"/>
    <col min="7" max="16" width="6.75" style="94" customWidth="1"/>
    <col min="17" max="17" width="6.5" style="94" customWidth="1"/>
    <col min="18" max="16384" width="9" style="94"/>
  </cols>
  <sheetData>
    <row r="1" spans="2:17" ht="13.5" customHeight="1" x14ac:dyDescent="0.15">
      <c r="B1" s="94" t="s">
        <v>90</v>
      </c>
    </row>
    <row r="2" spans="2:17" s="99" customFormat="1" ht="12.75" customHeight="1" x14ac:dyDescent="0.15">
      <c r="B2" s="13"/>
      <c r="C2" s="96"/>
      <c r="D2" s="96"/>
      <c r="E2" s="96"/>
      <c r="F2" s="97" t="s">
        <v>29</v>
      </c>
      <c r="G2" s="183" t="s">
        <v>31</v>
      </c>
      <c r="H2" s="183" t="s">
        <v>32</v>
      </c>
      <c r="I2" s="183" t="s">
        <v>33</v>
      </c>
      <c r="J2" s="183" t="s">
        <v>34</v>
      </c>
      <c r="K2" s="183" t="s">
        <v>35</v>
      </c>
      <c r="L2" s="183" t="s">
        <v>36</v>
      </c>
      <c r="M2" s="183" t="s">
        <v>37</v>
      </c>
      <c r="N2" s="183" t="s">
        <v>38</v>
      </c>
      <c r="O2" s="183" t="s">
        <v>41</v>
      </c>
      <c r="P2" s="183" t="s">
        <v>42</v>
      </c>
      <c r="Q2" s="98"/>
    </row>
    <row r="3" spans="2:17" s="99" customFormat="1" ht="12.75" customHeight="1" x14ac:dyDescent="0.15">
      <c r="B3" s="100" t="s">
        <v>30</v>
      </c>
      <c r="C3" s="101"/>
      <c r="D3" s="101"/>
      <c r="E3" s="101"/>
      <c r="F3" s="102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98"/>
    </row>
    <row r="4" spans="2:17" ht="12.75" customHeight="1" x14ac:dyDescent="0.15">
      <c r="B4" s="184" t="s">
        <v>91</v>
      </c>
      <c r="C4" s="184"/>
      <c r="D4" s="184"/>
      <c r="E4" s="184"/>
      <c r="F4" s="103" t="s">
        <v>92</v>
      </c>
      <c r="G4" s="104">
        <v>10674</v>
      </c>
      <c r="H4" s="104">
        <v>9664</v>
      </c>
      <c r="I4" s="104">
        <v>9417</v>
      </c>
      <c r="J4" s="104">
        <v>9043</v>
      </c>
      <c r="K4" s="104">
        <v>11012</v>
      </c>
      <c r="L4" s="104">
        <v>9573</v>
      </c>
      <c r="M4" s="104">
        <v>9148</v>
      </c>
      <c r="N4" s="104">
        <v>9512</v>
      </c>
      <c r="O4" s="104">
        <v>9105</v>
      </c>
      <c r="P4" s="104">
        <v>8548</v>
      </c>
      <c r="Q4" s="105"/>
    </row>
    <row r="5" spans="2:17" ht="12.75" customHeight="1" x14ac:dyDescent="0.15">
      <c r="B5" s="185"/>
      <c r="C5" s="184"/>
      <c r="D5" s="184"/>
      <c r="E5" s="184"/>
      <c r="F5" s="103" t="s">
        <v>19</v>
      </c>
      <c r="G5" s="104">
        <v>5620</v>
      </c>
      <c r="H5" s="104">
        <v>5787</v>
      </c>
      <c r="I5" s="104">
        <v>6187</v>
      </c>
      <c r="J5" s="104">
        <v>6097</v>
      </c>
      <c r="K5" s="104">
        <v>6113</v>
      </c>
      <c r="L5" s="104">
        <v>5844</v>
      </c>
      <c r="M5" s="104">
        <v>5563</v>
      </c>
      <c r="N5" s="104">
        <v>5634</v>
      </c>
      <c r="O5" s="104">
        <v>5573</v>
      </c>
      <c r="P5" s="104">
        <v>5014</v>
      </c>
      <c r="Q5" s="105"/>
    </row>
    <row r="6" spans="2:17" ht="12.75" customHeight="1" x14ac:dyDescent="0.15">
      <c r="B6" s="106"/>
      <c r="C6" s="184" t="s">
        <v>93</v>
      </c>
      <c r="D6" s="184"/>
      <c r="E6" s="184"/>
      <c r="F6" s="107" t="s">
        <v>94</v>
      </c>
      <c r="G6" s="104">
        <v>128</v>
      </c>
      <c r="H6" s="104">
        <v>133</v>
      </c>
      <c r="I6" s="104">
        <v>142</v>
      </c>
      <c r="J6" s="104">
        <v>146</v>
      </c>
      <c r="K6" s="104">
        <v>138</v>
      </c>
      <c r="L6" s="104">
        <v>156</v>
      </c>
      <c r="M6" s="104">
        <v>147</v>
      </c>
      <c r="N6" s="104">
        <v>190</v>
      </c>
      <c r="O6" s="104">
        <v>191</v>
      </c>
      <c r="P6" s="104">
        <v>153</v>
      </c>
      <c r="Q6" s="105"/>
    </row>
    <row r="7" spans="2:17" ht="12.75" customHeight="1" x14ac:dyDescent="0.15">
      <c r="B7" s="106"/>
      <c r="C7" s="185"/>
      <c r="D7" s="184"/>
      <c r="E7" s="184"/>
      <c r="F7" s="107" t="s">
        <v>1</v>
      </c>
      <c r="G7" s="104">
        <v>120</v>
      </c>
      <c r="H7" s="104">
        <v>131</v>
      </c>
      <c r="I7" s="104">
        <v>167</v>
      </c>
      <c r="J7" s="104">
        <v>161</v>
      </c>
      <c r="K7" s="104">
        <v>147</v>
      </c>
      <c r="L7" s="104">
        <v>171</v>
      </c>
      <c r="M7" s="104">
        <v>157</v>
      </c>
      <c r="N7" s="104">
        <v>192</v>
      </c>
      <c r="O7" s="104">
        <v>224</v>
      </c>
      <c r="P7" s="104">
        <v>196</v>
      </c>
      <c r="Q7" s="105"/>
    </row>
    <row r="8" spans="2:17" ht="12.75" customHeight="1" x14ac:dyDescent="0.15">
      <c r="B8" s="106"/>
      <c r="C8" s="186"/>
      <c r="D8" s="184" t="s">
        <v>95</v>
      </c>
      <c r="E8" s="184"/>
      <c r="F8" s="107" t="s">
        <v>94</v>
      </c>
      <c r="G8" s="104">
        <v>17</v>
      </c>
      <c r="H8" s="104">
        <v>29</v>
      </c>
      <c r="I8" s="104">
        <v>33</v>
      </c>
      <c r="J8" s="104">
        <v>32</v>
      </c>
      <c r="K8" s="104">
        <v>35</v>
      </c>
      <c r="L8" s="104">
        <v>41</v>
      </c>
      <c r="M8" s="104">
        <v>45</v>
      </c>
      <c r="N8" s="104">
        <v>50</v>
      </c>
      <c r="O8" s="104">
        <v>54</v>
      </c>
      <c r="P8" s="104">
        <v>45</v>
      </c>
      <c r="Q8" s="105"/>
    </row>
    <row r="9" spans="2:17" ht="12.75" customHeight="1" x14ac:dyDescent="0.15">
      <c r="B9" s="106"/>
      <c r="C9" s="184"/>
      <c r="D9" s="184"/>
      <c r="E9" s="184"/>
      <c r="F9" s="107" t="s">
        <v>1</v>
      </c>
      <c r="G9" s="104">
        <v>17</v>
      </c>
      <c r="H9" s="104">
        <v>28</v>
      </c>
      <c r="I9" s="104">
        <v>42</v>
      </c>
      <c r="J9" s="104">
        <v>35</v>
      </c>
      <c r="K9" s="104">
        <v>35</v>
      </c>
      <c r="L9" s="104">
        <v>38</v>
      </c>
      <c r="M9" s="104">
        <v>48</v>
      </c>
      <c r="N9" s="104">
        <v>59</v>
      </c>
      <c r="O9" s="104">
        <v>69</v>
      </c>
      <c r="P9" s="104">
        <v>44</v>
      </c>
      <c r="Q9" s="105"/>
    </row>
    <row r="10" spans="2:17" ht="12.75" customHeight="1" x14ac:dyDescent="0.15">
      <c r="B10" s="106"/>
      <c r="C10" s="184"/>
      <c r="D10" s="184" t="s">
        <v>96</v>
      </c>
      <c r="E10" s="184"/>
      <c r="F10" s="107" t="s">
        <v>94</v>
      </c>
      <c r="G10" s="104">
        <v>87</v>
      </c>
      <c r="H10" s="104">
        <v>72</v>
      </c>
      <c r="I10" s="104">
        <v>70</v>
      </c>
      <c r="J10" s="104">
        <v>78</v>
      </c>
      <c r="K10" s="104">
        <v>59</v>
      </c>
      <c r="L10" s="104">
        <v>71</v>
      </c>
      <c r="M10" s="104">
        <v>60</v>
      </c>
      <c r="N10" s="104">
        <v>84</v>
      </c>
      <c r="O10" s="104">
        <v>69</v>
      </c>
      <c r="P10" s="104">
        <v>57</v>
      </c>
      <c r="Q10" s="105"/>
    </row>
    <row r="11" spans="2:17" ht="12.75" customHeight="1" x14ac:dyDescent="0.15">
      <c r="B11" s="106"/>
      <c r="C11" s="184"/>
      <c r="D11" s="107"/>
      <c r="E11" s="107"/>
      <c r="F11" s="108" t="s">
        <v>1</v>
      </c>
      <c r="G11" s="104">
        <v>66</v>
      </c>
      <c r="H11" s="104">
        <v>55</v>
      </c>
      <c r="I11" s="104">
        <v>75</v>
      </c>
      <c r="J11" s="104">
        <v>67</v>
      </c>
      <c r="K11" s="104">
        <v>55</v>
      </c>
      <c r="L11" s="104">
        <v>70</v>
      </c>
      <c r="M11" s="104">
        <v>56</v>
      </c>
      <c r="N11" s="104">
        <v>61</v>
      </c>
      <c r="O11" s="104">
        <v>54</v>
      </c>
      <c r="P11" s="104">
        <v>69</v>
      </c>
      <c r="Q11" s="105"/>
    </row>
    <row r="12" spans="2:17" ht="12.75" customHeight="1" x14ac:dyDescent="0.15">
      <c r="B12" s="106"/>
      <c r="C12" s="184" t="s">
        <v>97</v>
      </c>
      <c r="D12" s="184"/>
      <c r="E12" s="184"/>
      <c r="F12" s="107" t="s">
        <v>94</v>
      </c>
      <c r="G12" s="104">
        <v>920</v>
      </c>
      <c r="H12" s="104">
        <v>990</v>
      </c>
      <c r="I12" s="104">
        <v>1094</v>
      </c>
      <c r="J12" s="104">
        <v>1081</v>
      </c>
      <c r="K12" s="104">
        <v>1152</v>
      </c>
      <c r="L12" s="104">
        <v>1176</v>
      </c>
      <c r="M12" s="104">
        <v>1235</v>
      </c>
      <c r="N12" s="104">
        <v>1146</v>
      </c>
      <c r="O12" s="104">
        <v>1155</v>
      </c>
      <c r="P12" s="104">
        <v>1158</v>
      </c>
      <c r="Q12" s="105"/>
    </row>
    <row r="13" spans="2:17" ht="12.75" customHeight="1" x14ac:dyDescent="0.15">
      <c r="B13" s="106"/>
      <c r="C13" s="185"/>
      <c r="D13" s="184"/>
      <c r="E13" s="184"/>
      <c r="F13" s="107" t="s">
        <v>1</v>
      </c>
      <c r="G13" s="104">
        <v>1033</v>
      </c>
      <c r="H13" s="104">
        <v>1082</v>
      </c>
      <c r="I13" s="104">
        <v>1238</v>
      </c>
      <c r="J13" s="104">
        <v>1225</v>
      </c>
      <c r="K13" s="104">
        <v>1233</v>
      </c>
      <c r="L13" s="104">
        <v>1290</v>
      </c>
      <c r="M13" s="104">
        <v>1342</v>
      </c>
      <c r="N13" s="104">
        <v>1252</v>
      </c>
      <c r="O13" s="104">
        <v>1343</v>
      </c>
      <c r="P13" s="104">
        <v>1267</v>
      </c>
      <c r="Q13" s="105"/>
    </row>
    <row r="14" spans="2:17" ht="12.75" customHeight="1" x14ac:dyDescent="0.15">
      <c r="B14" s="106"/>
      <c r="C14" s="186"/>
      <c r="D14" s="184" t="s">
        <v>98</v>
      </c>
      <c r="E14" s="184"/>
      <c r="F14" s="107" t="s">
        <v>94</v>
      </c>
      <c r="G14" s="104">
        <v>429</v>
      </c>
      <c r="H14" s="104">
        <v>434</v>
      </c>
      <c r="I14" s="104">
        <v>458</v>
      </c>
      <c r="J14" s="104">
        <v>473</v>
      </c>
      <c r="K14" s="104">
        <v>497</v>
      </c>
      <c r="L14" s="104">
        <v>495</v>
      </c>
      <c r="M14" s="104">
        <v>523</v>
      </c>
      <c r="N14" s="104">
        <v>500</v>
      </c>
      <c r="O14" s="104">
        <v>494</v>
      </c>
      <c r="P14" s="104">
        <v>493</v>
      </c>
      <c r="Q14" s="105"/>
    </row>
    <row r="15" spans="2:17" ht="12.75" customHeight="1" x14ac:dyDescent="0.15">
      <c r="B15" s="106"/>
      <c r="C15" s="184"/>
      <c r="D15" s="184"/>
      <c r="E15" s="184"/>
      <c r="F15" s="107" t="s">
        <v>1</v>
      </c>
      <c r="G15" s="104">
        <v>504</v>
      </c>
      <c r="H15" s="104">
        <v>516</v>
      </c>
      <c r="I15" s="104">
        <v>541</v>
      </c>
      <c r="J15" s="104">
        <v>579</v>
      </c>
      <c r="K15" s="104">
        <v>565</v>
      </c>
      <c r="L15" s="104">
        <v>584</v>
      </c>
      <c r="M15" s="104">
        <v>599</v>
      </c>
      <c r="N15" s="104">
        <v>555</v>
      </c>
      <c r="O15" s="104">
        <v>606</v>
      </c>
      <c r="P15" s="104">
        <v>578</v>
      </c>
      <c r="Q15" s="105"/>
    </row>
    <row r="16" spans="2:17" ht="12.75" customHeight="1" x14ac:dyDescent="0.15">
      <c r="B16" s="106"/>
      <c r="C16" s="184" t="s">
        <v>99</v>
      </c>
      <c r="D16" s="184"/>
      <c r="E16" s="184"/>
      <c r="F16" s="107" t="s">
        <v>94</v>
      </c>
      <c r="G16" s="104">
        <v>7744</v>
      </c>
      <c r="H16" s="104">
        <v>6716</v>
      </c>
      <c r="I16" s="104">
        <v>6303</v>
      </c>
      <c r="J16" s="104">
        <v>5452</v>
      </c>
      <c r="K16" s="104">
        <v>6955</v>
      </c>
      <c r="L16" s="104">
        <v>5763</v>
      </c>
      <c r="M16" s="104">
        <v>5218</v>
      </c>
      <c r="N16" s="104">
        <v>5809</v>
      </c>
      <c r="O16" s="104">
        <v>5425</v>
      </c>
      <c r="P16" s="104">
        <v>5048</v>
      </c>
      <c r="Q16" s="105"/>
    </row>
    <row r="17" spans="2:17" ht="12.75" customHeight="1" x14ac:dyDescent="0.15">
      <c r="B17" s="106"/>
      <c r="C17" s="185"/>
      <c r="D17" s="184"/>
      <c r="E17" s="184"/>
      <c r="F17" s="107" t="s">
        <v>1</v>
      </c>
      <c r="G17" s="104">
        <v>2812</v>
      </c>
      <c r="H17" s="104">
        <v>3012</v>
      </c>
      <c r="I17" s="104">
        <v>3168</v>
      </c>
      <c r="J17" s="104">
        <v>3030</v>
      </c>
      <c r="K17" s="104">
        <v>2868</v>
      </c>
      <c r="L17" s="104">
        <v>2694</v>
      </c>
      <c r="M17" s="104">
        <v>2528</v>
      </c>
      <c r="N17" s="104">
        <v>2503</v>
      </c>
      <c r="O17" s="104">
        <v>2293</v>
      </c>
      <c r="P17" s="104">
        <v>1992</v>
      </c>
      <c r="Q17" s="105"/>
    </row>
    <row r="18" spans="2:17" ht="12.75" customHeight="1" x14ac:dyDescent="0.15">
      <c r="B18" s="106"/>
      <c r="C18" s="186"/>
      <c r="D18" s="184" t="s">
        <v>100</v>
      </c>
      <c r="E18" s="184"/>
      <c r="F18" s="107" t="s">
        <v>94</v>
      </c>
      <c r="G18" s="104">
        <v>2240</v>
      </c>
      <c r="H18" s="104">
        <v>1273</v>
      </c>
      <c r="I18" s="104">
        <v>902</v>
      </c>
      <c r="J18" s="104">
        <v>972</v>
      </c>
      <c r="K18" s="104">
        <v>1889</v>
      </c>
      <c r="L18" s="104">
        <v>1060</v>
      </c>
      <c r="M18" s="104">
        <v>669</v>
      </c>
      <c r="N18" s="104">
        <v>1582</v>
      </c>
      <c r="O18" s="104">
        <v>935</v>
      </c>
      <c r="P18" s="104">
        <v>739</v>
      </c>
      <c r="Q18" s="105"/>
    </row>
    <row r="19" spans="2:17" ht="12.75" customHeight="1" x14ac:dyDescent="0.15">
      <c r="B19" s="106"/>
      <c r="C19" s="184"/>
      <c r="D19" s="185"/>
      <c r="E19" s="184"/>
      <c r="F19" s="107" t="s">
        <v>1</v>
      </c>
      <c r="G19" s="104">
        <v>158</v>
      </c>
      <c r="H19" s="104">
        <v>155</v>
      </c>
      <c r="I19" s="104">
        <v>128</v>
      </c>
      <c r="J19" s="104">
        <v>150</v>
      </c>
      <c r="K19" s="104">
        <v>180</v>
      </c>
      <c r="L19" s="104">
        <v>147</v>
      </c>
      <c r="M19" s="104">
        <v>136</v>
      </c>
      <c r="N19" s="104">
        <v>154</v>
      </c>
      <c r="O19" s="104">
        <v>166</v>
      </c>
      <c r="P19" s="104">
        <v>126</v>
      </c>
      <c r="Q19" s="105"/>
    </row>
    <row r="20" spans="2:17" ht="12.75" customHeight="1" x14ac:dyDescent="0.15">
      <c r="B20" s="106"/>
      <c r="C20" s="184"/>
      <c r="D20" s="186"/>
      <c r="E20" s="184" t="s">
        <v>101</v>
      </c>
      <c r="F20" s="107" t="s">
        <v>94</v>
      </c>
      <c r="G20" s="104">
        <v>1881</v>
      </c>
      <c r="H20" s="104">
        <v>1071</v>
      </c>
      <c r="I20" s="104">
        <v>687</v>
      </c>
      <c r="J20" s="104">
        <v>766</v>
      </c>
      <c r="K20" s="104">
        <v>1438</v>
      </c>
      <c r="L20" s="104">
        <v>763</v>
      </c>
      <c r="M20" s="104">
        <v>428</v>
      </c>
      <c r="N20" s="104">
        <v>1089</v>
      </c>
      <c r="O20" s="104">
        <v>528</v>
      </c>
      <c r="P20" s="104">
        <v>277</v>
      </c>
      <c r="Q20" s="105"/>
    </row>
    <row r="21" spans="2:17" ht="12.75" customHeight="1" x14ac:dyDescent="0.15">
      <c r="B21" s="106"/>
      <c r="C21" s="184"/>
      <c r="D21" s="184"/>
      <c r="E21" s="184"/>
      <c r="F21" s="107" t="s">
        <v>1</v>
      </c>
      <c r="G21" s="104">
        <v>76</v>
      </c>
      <c r="H21" s="104">
        <v>82</v>
      </c>
      <c r="I21" s="104">
        <v>74</v>
      </c>
      <c r="J21" s="104">
        <v>103</v>
      </c>
      <c r="K21" s="104">
        <v>110</v>
      </c>
      <c r="L21" s="104">
        <v>78</v>
      </c>
      <c r="M21" s="104">
        <v>62</v>
      </c>
      <c r="N21" s="104">
        <v>94</v>
      </c>
      <c r="O21" s="104">
        <v>84</v>
      </c>
      <c r="P21" s="104">
        <v>58</v>
      </c>
      <c r="Q21" s="105"/>
    </row>
    <row r="22" spans="2:17" ht="12.75" customHeight="1" x14ac:dyDescent="0.15">
      <c r="B22" s="106"/>
      <c r="C22" s="184"/>
      <c r="D22" s="184" t="s">
        <v>102</v>
      </c>
      <c r="E22" s="184"/>
      <c r="F22" s="107" t="s">
        <v>94</v>
      </c>
      <c r="G22" s="104">
        <v>1352</v>
      </c>
      <c r="H22" s="104">
        <v>914</v>
      </c>
      <c r="I22" s="104">
        <v>1168</v>
      </c>
      <c r="J22" s="104">
        <v>482</v>
      </c>
      <c r="K22" s="104">
        <v>922</v>
      </c>
      <c r="L22" s="104">
        <v>678</v>
      </c>
      <c r="M22" s="104">
        <v>395</v>
      </c>
      <c r="N22" s="104">
        <v>266</v>
      </c>
      <c r="O22" s="104">
        <v>501</v>
      </c>
      <c r="P22" s="104">
        <v>467</v>
      </c>
      <c r="Q22" s="105"/>
    </row>
    <row r="23" spans="2:17" ht="12.75" customHeight="1" x14ac:dyDescent="0.15">
      <c r="B23" s="106"/>
      <c r="C23" s="184"/>
      <c r="D23" s="185"/>
      <c r="E23" s="184"/>
      <c r="F23" s="107" t="s">
        <v>1</v>
      </c>
      <c r="G23" s="104">
        <v>288</v>
      </c>
      <c r="H23" s="104">
        <v>252</v>
      </c>
      <c r="I23" s="104">
        <v>244</v>
      </c>
      <c r="J23" s="104">
        <v>294</v>
      </c>
      <c r="K23" s="104">
        <v>286</v>
      </c>
      <c r="L23" s="104">
        <v>248</v>
      </c>
      <c r="M23" s="104">
        <v>235</v>
      </c>
      <c r="N23" s="104">
        <v>212</v>
      </c>
      <c r="O23" s="104">
        <v>189</v>
      </c>
      <c r="P23" s="104">
        <v>242</v>
      </c>
      <c r="Q23" s="105"/>
    </row>
    <row r="24" spans="2:17" ht="12.75" customHeight="1" x14ac:dyDescent="0.15">
      <c r="B24" s="106"/>
      <c r="C24" s="184"/>
      <c r="D24" s="186"/>
      <c r="E24" s="184" t="s">
        <v>103</v>
      </c>
      <c r="F24" s="107" t="s">
        <v>94</v>
      </c>
      <c r="G24" s="104">
        <v>1110</v>
      </c>
      <c r="H24" s="104">
        <v>675</v>
      </c>
      <c r="I24" s="104">
        <v>971</v>
      </c>
      <c r="J24" s="104">
        <v>118</v>
      </c>
      <c r="K24" s="104">
        <v>372</v>
      </c>
      <c r="L24" s="104">
        <v>441</v>
      </c>
      <c r="M24" s="104">
        <v>188</v>
      </c>
      <c r="N24" s="104">
        <v>58</v>
      </c>
      <c r="O24" s="104">
        <v>283</v>
      </c>
      <c r="P24" s="104">
        <v>273</v>
      </c>
      <c r="Q24" s="105"/>
    </row>
    <row r="25" spans="2:17" ht="12.75" customHeight="1" x14ac:dyDescent="0.15">
      <c r="B25" s="106"/>
      <c r="C25" s="184"/>
      <c r="D25" s="184"/>
      <c r="E25" s="184"/>
      <c r="F25" s="107" t="s">
        <v>1</v>
      </c>
      <c r="G25" s="104">
        <v>61</v>
      </c>
      <c r="H25" s="104">
        <v>51</v>
      </c>
      <c r="I25" s="104">
        <v>71</v>
      </c>
      <c r="J25" s="104">
        <v>45</v>
      </c>
      <c r="K25" s="104">
        <v>63</v>
      </c>
      <c r="L25" s="104">
        <v>34</v>
      </c>
      <c r="M25" s="104">
        <v>29</v>
      </c>
      <c r="N25" s="104">
        <v>24</v>
      </c>
      <c r="O25" s="104">
        <v>30</v>
      </c>
      <c r="P25" s="104">
        <v>61</v>
      </c>
      <c r="Q25" s="105"/>
    </row>
    <row r="26" spans="2:17" ht="12.75" customHeight="1" x14ac:dyDescent="0.15">
      <c r="B26" s="106"/>
      <c r="C26" s="184"/>
      <c r="D26" s="184" t="s">
        <v>104</v>
      </c>
      <c r="E26" s="184"/>
      <c r="F26" s="107" t="s">
        <v>94</v>
      </c>
      <c r="G26" s="104">
        <v>4152</v>
      </c>
      <c r="H26" s="104">
        <v>4529</v>
      </c>
      <c r="I26" s="104">
        <v>4233</v>
      </c>
      <c r="J26" s="104">
        <v>3998</v>
      </c>
      <c r="K26" s="104">
        <v>4144</v>
      </c>
      <c r="L26" s="104">
        <v>4025</v>
      </c>
      <c r="M26" s="104">
        <v>4154</v>
      </c>
      <c r="N26" s="104">
        <v>3961</v>
      </c>
      <c r="O26" s="104">
        <v>3989</v>
      </c>
      <c r="P26" s="104">
        <v>3842</v>
      </c>
      <c r="Q26" s="105"/>
    </row>
    <row r="27" spans="2:17" ht="12.75" customHeight="1" x14ac:dyDescent="0.15">
      <c r="B27" s="106"/>
      <c r="C27" s="184"/>
      <c r="D27" s="185"/>
      <c r="E27" s="184"/>
      <c r="F27" s="107" t="s">
        <v>1</v>
      </c>
      <c r="G27" s="104">
        <v>2366</v>
      </c>
      <c r="H27" s="104">
        <v>2605</v>
      </c>
      <c r="I27" s="104">
        <v>2796</v>
      </c>
      <c r="J27" s="104">
        <v>2586</v>
      </c>
      <c r="K27" s="104">
        <v>2402</v>
      </c>
      <c r="L27" s="104">
        <v>2299</v>
      </c>
      <c r="M27" s="104">
        <v>2157</v>
      </c>
      <c r="N27" s="104">
        <v>2137</v>
      </c>
      <c r="O27" s="104">
        <v>1938</v>
      </c>
      <c r="P27" s="104">
        <v>1624</v>
      </c>
      <c r="Q27" s="105"/>
    </row>
    <row r="28" spans="2:17" ht="12.75" customHeight="1" x14ac:dyDescent="0.15">
      <c r="B28" s="106"/>
      <c r="C28" s="184"/>
      <c r="D28" s="186"/>
      <c r="E28" s="187" t="s">
        <v>105</v>
      </c>
      <c r="F28" s="107" t="s">
        <v>94</v>
      </c>
      <c r="G28" s="104">
        <v>88</v>
      </c>
      <c r="H28" s="104">
        <v>98</v>
      </c>
      <c r="I28" s="104">
        <v>188</v>
      </c>
      <c r="J28" s="104">
        <v>23</v>
      </c>
      <c r="K28" s="104">
        <v>56</v>
      </c>
      <c r="L28" s="104">
        <v>120</v>
      </c>
      <c r="M28" s="104">
        <v>42</v>
      </c>
      <c r="N28" s="104">
        <v>28</v>
      </c>
      <c r="O28" s="104">
        <v>24</v>
      </c>
      <c r="P28" s="104">
        <v>75</v>
      </c>
      <c r="Q28" s="105"/>
    </row>
    <row r="29" spans="2:17" ht="12.75" customHeight="1" x14ac:dyDescent="0.15">
      <c r="B29" s="106"/>
      <c r="C29" s="184"/>
      <c r="D29" s="184"/>
      <c r="E29" s="184"/>
      <c r="F29" s="107" t="s">
        <v>1</v>
      </c>
      <c r="G29" s="104">
        <v>19</v>
      </c>
      <c r="H29" s="104">
        <v>20</v>
      </c>
      <c r="I29" s="104">
        <v>16</v>
      </c>
      <c r="J29" s="104">
        <v>13</v>
      </c>
      <c r="K29" s="104">
        <v>12</v>
      </c>
      <c r="L29" s="104">
        <v>16</v>
      </c>
      <c r="M29" s="104">
        <v>13</v>
      </c>
      <c r="N29" s="104">
        <v>18</v>
      </c>
      <c r="O29" s="104">
        <v>14</v>
      </c>
      <c r="P29" s="104">
        <v>16</v>
      </c>
      <c r="Q29" s="105"/>
    </row>
    <row r="30" spans="2:17" ht="12.75" customHeight="1" x14ac:dyDescent="0.15">
      <c r="B30" s="106"/>
      <c r="C30" s="184"/>
      <c r="D30" s="184"/>
      <c r="E30" s="187" t="s">
        <v>106</v>
      </c>
      <c r="F30" s="107" t="s">
        <v>94</v>
      </c>
      <c r="G30" s="104">
        <v>687</v>
      </c>
      <c r="H30" s="104">
        <v>721</v>
      </c>
      <c r="I30" s="104">
        <v>90</v>
      </c>
      <c r="J30" s="104">
        <v>66</v>
      </c>
      <c r="K30" s="104">
        <v>66</v>
      </c>
      <c r="L30" s="104">
        <v>77</v>
      </c>
      <c r="M30" s="104">
        <v>144</v>
      </c>
      <c r="N30" s="104">
        <v>35</v>
      </c>
      <c r="O30" s="104">
        <v>70</v>
      </c>
      <c r="P30" s="104">
        <v>44</v>
      </c>
      <c r="Q30" s="105"/>
    </row>
    <row r="31" spans="2:17" ht="12.75" customHeight="1" x14ac:dyDescent="0.15">
      <c r="B31" s="106"/>
      <c r="C31" s="184"/>
      <c r="D31" s="184"/>
      <c r="E31" s="184"/>
      <c r="F31" s="107" t="s">
        <v>1</v>
      </c>
      <c r="G31" s="104">
        <v>18</v>
      </c>
      <c r="H31" s="104">
        <v>21</v>
      </c>
      <c r="I31" s="104">
        <v>15</v>
      </c>
      <c r="J31" s="104">
        <v>13</v>
      </c>
      <c r="K31" s="104">
        <v>17</v>
      </c>
      <c r="L31" s="104">
        <v>10</v>
      </c>
      <c r="M31" s="104">
        <v>24</v>
      </c>
      <c r="N31" s="104">
        <v>18</v>
      </c>
      <c r="O31" s="104">
        <v>18</v>
      </c>
      <c r="P31" s="104">
        <v>16</v>
      </c>
      <c r="Q31" s="105"/>
    </row>
    <row r="32" spans="2:17" ht="12.75" customHeight="1" x14ac:dyDescent="0.15">
      <c r="B32" s="106"/>
      <c r="C32" s="184"/>
      <c r="D32" s="184"/>
      <c r="E32" s="187" t="s">
        <v>107</v>
      </c>
      <c r="F32" s="107" t="s">
        <v>94</v>
      </c>
      <c r="G32" s="104">
        <v>10</v>
      </c>
      <c r="H32" s="104">
        <v>12</v>
      </c>
      <c r="I32" s="104">
        <v>4</v>
      </c>
      <c r="J32" s="104">
        <v>5</v>
      </c>
      <c r="K32" s="104">
        <v>8</v>
      </c>
      <c r="L32" s="104">
        <v>17</v>
      </c>
      <c r="M32" s="104">
        <v>8</v>
      </c>
      <c r="N32" s="104">
        <v>11</v>
      </c>
      <c r="O32" s="104">
        <v>3</v>
      </c>
      <c r="P32" s="104">
        <v>10</v>
      </c>
      <c r="Q32" s="105"/>
    </row>
    <row r="33" spans="2:17" ht="12.75" customHeight="1" x14ac:dyDescent="0.15">
      <c r="B33" s="106"/>
      <c r="C33" s="184"/>
      <c r="D33" s="184"/>
      <c r="E33" s="184"/>
      <c r="F33" s="107" t="s">
        <v>1</v>
      </c>
      <c r="G33" s="104">
        <v>9</v>
      </c>
      <c r="H33" s="104">
        <v>6</v>
      </c>
      <c r="I33" s="104">
        <v>3</v>
      </c>
      <c r="J33" s="104">
        <v>5</v>
      </c>
      <c r="K33" s="104">
        <v>6</v>
      </c>
      <c r="L33" s="104">
        <v>7</v>
      </c>
      <c r="M33" s="104">
        <v>8</v>
      </c>
      <c r="N33" s="104">
        <v>3</v>
      </c>
      <c r="O33" s="104">
        <v>4</v>
      </c>
      <c r="P33" s="104">
        <v>7</v>
      </c>
      <c r="Q33" s="105"/>
    </row>
    <row r="34" spans="2:17" ht="12.75" customHeight="1" x14ac:dyDescent="0.15">
      <c r="B34" s="106"/>
      <c r="C34" s="184"/>
      <c r="D34" s="184"/>
      <c r="E34" s="184" t="s">
        <v>108</v>
      </c>
      <c r="F34" s="107" t="s">
        <v>94</v>
      </c>
      <c r="G34" s="104">
        <v>61</v>
      </c>
      <c r="H34" s="104">
        <v>38</v>
      </c>
      <c r="I34" s="104">
        <v>27</v>
      </c>
      <c r="J34" s="104">
        <v>48</v>
      </c>
      <c r="K34" s="104">
        <v>31</v>
      </c>
      <c r="L34" s="104">
        <v>78</v>
      </c>
      <c r="M34" s="104">
        <v>28</v>
      </c>
      <c r="N34" s="104">
        <v>57</v>
      </c>
      <c r="O34" s="104">
        <v>16</v>
      </c>
      <c r="P34" s="104">
        <v>7</v>
      </c>
      <c r="Q34" s="105"/>
    </row>
    <row r="35" spans="2:17" ht="12.75" customHeight="1" x14ac:dyDescent="0.15">
      <c r="B35" s="106"/>
      <c r="C35" s="184"/>
      <c r="D35" s="184"/>
      <c r="E35" s="184"/>
      <c r="F35" s="107" t="s">
        <v>1</v>
      </c>
      <c r="G35" s="104">
        <v>26</v>
      </c>
      <c r="H35" s="104">
        <v>20</v>
      </c>
      <c r="I35" s="104">
        <v>25</v>
      </c>
      <c r="J35" s="104">
        <v>28</v>
      </c>
      <c r="K35" s="104">
        <v>18</v>
      </c>
      <c r="L35" s="104">
        <v>37</v>
      </c>
      <c r="M35" s="104">
        <v>27</v>
      </c>
      <c r="N35" s="104">
        <v>26</v>
      </c>
      <c r="O35" s="104">
        <v>9</v>
      </c>
      <c r="P35" s="104">
        <v>7</v>
      </c>
      <c r="Q35" s="105"/>
    </row>
    <row r="36" spans="2:17" ht="12.75" customHeight="1" x14ac:dyDescent="0.15">
      <c r="B36" s="106"/>
      <c r="C36" s="184"/>
      <c r="D36" s="184"/>
      <c r="E36" s="187" t="s">
        <v>109</v>
      </c>
      <c r="F36" s="107" t="s">
        <v>94</v>
      </c>
      <c r="G36" s="104">
        <v>256</v>
      </c>
      <c r="H36" s="104">
        <v>3</v>
      </c>
      <c r="I36" s="104">
        <v>7</v>
      </c>
      <c r="J36" s="104">
        <v>9</v>
      </c>
      <c r="K36" s="104">
        <v>21</v>
      </c>
      <c r="L36" s="104">
        <v>11</v>
      </c>
      <c r="M36" s="104">
        <v>3</v>
      </c>
      <c r="N36" s="104">
        <v>1</v>
      </c>
      <c r="O36" s="104">
        <v>7</v>
      </c>
      <c r="P36" s="104">
        <v>0</v>
      </c>
      <c r="Q36" s="105"/>
    </row>
    <row r="37" spans="2:17" ht="12.75" customHeight="1" x14ac:dyDescent="0.15">
      <c r="B37" s="106"/>
      <c r="C37" s="184"/>
      <c r="D37" s="184"/>
      <c r="E37" s="184"/>
      <c r="F37" s="107" t="s">
        <v>1</v>
      </c>
      <c r="G37" s="104">
        <v>9</v>
      </c>
      <c r="H37" s="104">
        <v>5</v>
      </c>
      <c r="I37" s="104">
        <v>8</v>
      </c>
      <c r="J37" s="104">
        <v>4</v>
      </c>
      <c r="K37" s="104">
        <v>1</v>
      </c>
      <c r="L37" s="104">
        <v>3</v>
      </c>
      <c r="M37" s="104">
        <v>2</v>
      </c>
      <c r="N37" s="104">
        <v>1</v>
      </c>
      <c r="O37" s="104">
        <v>1</v>
      </c>
      <c r="P37" s="104">
        <v>0</v>
      </c>
      <c r="Q37" s="105"/>
    </row>
    <row r="38" spans="2:17" ht="12.75" customHeight="1" x14ac:dyDescent="0.15">
      <c r="B38" s="106"/>
      <c r="C38" s="184"/>
      <c r="D38" s="184"/>
      <c r="E38" s="184" t="s">
        <v>110</v>
      </c>
      <c r="F38" s="107" t="s">
        <v>94</v>
      </c>
      <c r="G38" s="104">
        <v>2189</v>
      </c>
      <c r="H38" s="104">
        <v>2775</v>
      </c>
      <c r="I38" s="104">
        <v>3211</v>
      </c>
      <c r="J38" s="104">
        <v>2711</v>
      </c>
      <c r="K38" s="104">
        <v>3240</v>
      </c>
      <c r="L38" s="104">
        <v>2994</v>
      </c>
      <c r="M38" s="104">
        <v>3182</v>
      </c>
      <c r="N38" s="104">
        <v>2850</v>
      </c>
      <c r="O38" s="104">
        <v>2873</v>
      </c>
      <c r="P38" s="104">
        <v>2621</v>
      </c>
      <c r="Q38" s="105"/>
    </row>
    <row r="39" spans="2:17" ht="12.75" customHeight="1" x14ac:dyDescent="0.15">
      <c r="B39" s="106"/>
      <c r="C39" s="184"/>
      <c r="D39" s="184"/>
      <c r="E39" s="184"/>
      <c r="F39" s="107" t="s">
        <v>1</v>
      </c>
      <c r="G39" s="104">
        <v>1913</v>
      </c>
      <c r="H39" s="104">
        <v>2108</v>
      </c>
      <c r="I39" s="104">
        <v>2272</v>
      </c>
      <c r="J39" s="104">
        <v>2107</v>
      </c>
      <c r="K39" s="104">
        <v>1903</v>
      </c>
      <c r="L39" s="104">
        <v>1804</v>
      </c>
      <c r="M39" s="104">
        <v>1609</v>
      </c>
      <c r="N39" s="104">
        <v>1516</v>
      </c>
      <c r="O39" s="104">
        <v>1358</v>
      </c>
      <c r="P39" s="104">
        <v>1106</v>
      </c>
      <c r="Q39" s="105"/>
    </row>
    <row r="40" spans="2:17" ht="12.75" customHeight="1" x14ac:dyDescent="0.15">
      <c r="B40" s="106"/>
      <c r="C40" s="184" t="s">
        <v>111</v>
      </c>
      <c r="D40" s="184"/>
      <c r="E40" s="184"/>
      <c r="F40" s="107" t="s">
        <v>94</v>
      </c>
      <c r="G40" s="104">
        <v>595</v>
      </c>
      <c r="H40" s="104">
        <v>566</v>
      </c>
      <c r="I40" s="104">
        <v>565</v>
      </c>
      <c r="J40" s="104">
        <v>865</v>
      </c>
      <c r="K40" s="104">
        <v>1214</v>
      </c>
      <c r="L40" s="104">
        <v>1010</v>
      </c>
      <c r="M40" s="104">
        <v>1285</v>
      </c>
      <c r="N40" s="104">
        <v>843</v>
      </c>
      <c r="O40" s="104">
        <v>944</v>
      </c>
      <c r="P40" s="104">
        <v>888</v>
      </c>
      <c r="Q40" s="105"/>
    </row>
    <row r="41" spans="2:17" ht="12.75" customHeight="1" x14ac:dyDescent="0.15">
      <c r="B41" s="106"/>
      <c r="C41" s="185"/>
      <c r="D41" s="184"/>
      <c r="E41" s="184"/>
      <c r="F41" s="107" t="s">
        <v>1</v>
      </c>
      <c r="G41" s="104">
        <v>539</v>
      </c>
      <c r="H41" s="104">
        <v>454</v>
      </c>
      <c r="I41" s="104">
        <v>429</v>
      </c>
      <c r="J41" s="104">
        <v>437</v>
      </c>
      <c r="K41" s="104">
        <v>598</v>
      </c>
      <c r="L41" s="104">
        <v>463</v>
      </c>
      <c r="M41" s="104">
        <v>457</v>
      </c>
      <c r="N41" s="104">
        <v>428</v>
      </c>
      <c r="O41" s="104">
        <v>448</v>
      </c>
      <c r="P41" s="104">
        <v>466</v>
      </c>
      <c r="Q41" s="105"/>
    </row>
    <row r="42" spans="2:17" ht="12.75" customHeight="1" x14ac:dyDescent="0.15">
      <c r="B42" s="106"/>
      <c r="C42" s="186"/>
      <c r="D42" s="184" t="s">
        <v>112</v>
      </c>
      <c r="E42" s="184"/>
      <c r="F42" s="107" t="s">
        <v>94</v>
      </c>
      <c r="G42" s="104">
        <v>243</v>
      </c>
      <c r="H42" s="104">
        <v>208</v>
      </c>
      <c r="I42" s="104">
        <v>238</v>
      </c>
      <c r="J42" s="104">
        <v>315</v>
      </c>
      <c r="K42" s="104">
        <v>502</v>
      </c>
      <c r="L42" s="104">
        <v>471</v>
      </c>
      <c r="M42" s="104">
        <v>402</v>
      </c>
      <c r="N42" s="104">
        <v>205</v>
      </c>
      <c r="O42" s="104">
        <v>231</v>
      </c>
      <c r="P42" s="104">
        <v>230</v>
      </c>
      <c r="Q42" s="105"/>
    </row>
    <row r="43" spans="2:17" ht="12.75" customHeight="1" x14ac:dyDescent="0.15">
      <c r="B43" s="106"/>
      <c r="C43" s="184"/>
      <c r="D43" s="184"/>
      <c r="E43" s="184"/>
      <c r="F43" s="107" t="s">
        <v>1</v>
      </c>
      <c r="G43" s="104">
        <v>272</v>
      </c>
      <c r="H43" s="104">
        <v>209</v>
      </c>
      <c r="I43" s="104">
        <v>194</v>
      </c>
      <c r="J43" s="104">
        <v>198</v>
      </c>
      <c r="K43" s="104">
        <v>251</v>
      </c>
      <c r="L43" s="104">
        <v>178</v>
      </c>
      <c r="M43" s="104">
        <v>137</v>
      </c>
      <c r="N43" s="104">
        <v>106</v>
      </c>
      <c r="O43" s="104">
        <v>103</v>
      </c>
      <c r="P43" s="104">
        <v>63</v>
      </c>
      <c r="Q43" s="105"/>
    </row>
    <row r="44" spans="2:17" ht="12.75" customHeight="1" x14ac:dyDescent="0.15">
      <c r="B44" s="106"/>
      <c r="C44" s="184" t="s">
        <v>113</v>
      </c>
      <c r="D44" s="184"/>
      <c r="E44" s="184"/>
      <c r="F44" s="107" t="s">
        <v>94</v>
      </c>
      <c r="G44" s="104">
        <v>97</v>
      </c>
      <c r="H44" s="104">
        <v>137</v>
      </c>
      <c r="I44" s="104">
        <v>121</v>
      </c>
      <c r="J44" s="104">
        <v>169</v>
      </c>
      <c r="K44" s="104">
        <v>134</v>
      </c>
      <c r="L44" s="104">
        <v>183</v>
      </c>
      <c r="M44" s="104">
        <v>176</v>
      </c>
      <c r="N44" s="104">
        <v>211</v>
      </c>
      <c r="O44" s="104">
        <v>194</v>
      </c>
      <c r="P44" s="104">
        <v>243</v>
      </c>
      <c r="Q44" s="105"/>
    </row>
    <row r="45" spans="2:17" ht="12.75" customHeight="1" x14ac:dyDescent="0.15">
      <c r="B45" s="106"/>
      <c r="C45" s="185"/>
      <c r="D45" s="184"/>
      <c r="E45" s="184"/>
      <c r="F45" s="107" t="s">
        <v>1</v>
      </c>
      <c r="G45" s="104">
        <v>81</v>
      </c>
      <c r="H45" s="104">
        <v>122</v>
      </c>
      <c r="I45" s="104">
        <v>120</v>
      </c>
      <c r="J45" s="104">
        <v>127</v>
      </c>
      <c r="K45" s="104">
        <v>131</v>
      </c>
      <c r="L45" s="104">
        <v>153</v>
      </c>
      <c r="M45" s="104">
        <v>148</v>
      </c>
      <c r="N45" s="104">
        <v>177</v>
      </c>
      <c r="O45" s="104">
        <v>194</v>
      </c>
      <c r="P45" s="104">
        <v>206</v>
      </c>
      <c r="Q45" s="105"/>
    </row>
    <row r="46" spans="2:17" ht="12.75" customHeight="1" x14ac:dyDescent="0.15">
      <c r="B46" s="106"/>
      <c r="C46" s="186"/>
      <c r="D46" s="187" t="s">
        <v>114</v>
      </c>
      <c r="E46" s="184"/>
      <c r="F46" s="107" t="s">
        <v>94</v>
      </c>
      <c r="G46" s="104">
        <v>72</v>
      </c>
      <c r="H46" s="104">
        <v>115</v>
      </c>
      <c r="I46" s="104">
        <v>90</v>
      </c>
      <c r="J46" s="104">
        <v>144</v>
      </c>
      <c r="K46" s="104">
        <v>117</v>
      </c>
      <c r="L46" s="104">
        <v>148</v>
      </c>
      <c r="M46" s="104">
        <v>147</v>
      </c>
      <c r="N46" s="104">
        <v>168</v>
      </c>
      <c r="O46" s="104">
        <v>144</v>
      </c>
      <c r="P46" s="104">
        <v>173</v>
      </c>
      <c r="Q46" s="105"/>
    </row>
    <row r="47" spans="2:17" ht="12.75" customHeight="1" x14ac:dyDescent="0.15">
      <c r="B47" s="106"/>
      <c r="C47" s="184"/>
      <c r="D47" s="184"/>
      <c r="E47" s="184"/>
      <c r="F47" s="107" t="s">
        <v>1</v>
      </c>
      <c r="G47" s="104">
        <v>61</v>
      </c>
      <c r="H47" s="104">
        <v>97</v>
      </c>
      <c r="I47" s="104">
        <v>79</v>
      </c>
      <c r="J47" s="104">
        <v>98</v>
      </c>
      <c r="K47" s="104">
        <v>100</v>
      </c>
      <c r="L47" s="104">
        <v>122</v>
      </c>
      <c r="M47" s="104">
        <v>119</v>
      </c>
      <c r="N47" s="104">
        <v>141</v>
      </c>
      <c r="O47" s="104">
        <v>116</v>
      </c>
      <c r="P47" s="104">
        <v>142</v>
      </c>
      <c r="Q47" s="105"/>
    </row>
    <row r="48" spans="2:17" ht="12.75" customHeight="1" x14ac:dyDescent="0.15">
      <c r="B48" s="106"/>
      <c r="C48" s="184" t="s">
        <v>115</v>
      </c>
      <c r="D48" s="184"/>
      <c r="E48" s="184"/>
      <c r="F48" s="107" t="s">
        <v>94</v>
      </c>
      <c r="G48" s="104">
        <v>1190</v>
      </c>
      <c r="H48" s="104">
        <v>1122</v>
      </c>
      <c r="I48" s="104">
        <v>1192</v>
      </c>
      <c r="J48" s="104">
        <v>1330</v>
      </c>
      <c r="K48" s="104">
        <v>1419</v>
      </c>
      <c r="L48" s="104">
        <v>1285</v>
      </c>
      <c r="M48" s="104">
        <v>1087</v>
      </c>
      <c r="N48" s="104">
        <v>1313</v>
      </c>
      <c r="O48" s="104">
        <v>1196</v>
      </c>
      <c r="P48" s="104">
        <v>1058</v>
      </c>
      <c r="Q48" s="105"/>
    </row>
    <row r="49" spans="2:17" ht="12.75" customHeight="1" x14ac:dyDescent="0.15">
      <c r="B49" s="106"/>
      <c r="C49" s="185"/>
      <c r="D49" s="184"/>
      <c r="E49" s="184"/>
      <c r="F49" s="107" t="s">
        <v>1</v>
      </c>
      <c r="G49" s="104">
        <v>1035</v>
      </c>
      <c r="H49" s="104">
        <v>986</v>
      </c>
      <c r="I49" s="104">
        <v>1065</v>
      </c>
      <c r="J49" s="104">
        <v>1117</v>
      </c>
      <c r="K49" s="104">
        <v>1136</v>
      </c>
      <c r="L49" s="104">
        <v>1073</v>
      </c>
      <c r="M49" s="104">
        <v>931</v>
      </c>
      <c r="N49" s="104">
        <v>1082</v>
      </c>
      <c r="O49" s="104">
        <v>1071</v>
      </c>
      <c r="P49" s="104">
        <v>887</v>
      </c>
      <c r="Q49" s="105"/>
    </row>
    <row r="50" spans="2:17" ht="12.75" customHeight="1" x14ac:dyDescent="0.15">
      <c r="B50" s="106"/>
      <c r="C50" s="186"/>
      <c r="D50" s="187" t="s">
        <v>116</v>
      </c>
      <c r="E50" s="184"/>
      <c r="F50" s="107" t="s">
        <v>94</v>
      </c>
      <c r="G50" s="104">
        <v>662</v>
      </c>
      <c r="H50" s="104">
        <v>601</v>
      </c>
      <c r="I50" s="104">
        <v>633</v>
      </c>
      <c r="J50" s="104">
        <v>660</v>
      </c>
      <c r="K50" s="104">
        <v>712</v>
      </c>
      <c r="L50" s="104">
        <v>648</v>
      </c>
      <c r="M50" s="104">
        <v>486</v>
      </c>
      <c r="N50" s="104">
        <v>568</v>
      </c>
      <c r="O50" s="104">
        <v>481</v>
      </c>
      <c r="P50" s="104">
        <v>348</v>
      </c>
      <c r="Q50" s="105"/>
    </row>
    <row r="51" spans="2:17" ht="12.75" customHeight="1" x14ac:dyDescent="0.15">
      <c r="B51" s="106"/>
      <c r="C51" s="184"/>
      <c r="D51" s="184"/>
      <c r="E51" s="184"/>
      <c r="F51" s="107" t="s">
        <v>1</v>
      </c>
      <c r="G51" s="104">
        <v>657</v>
      </c>
      <c r="H51" s="104">
        <v>608</v>
      </c>
      <c r="I51" s="104">
        <v>633</v>
      </c>
      <c r="J51" s="104">
        <v>644</v>
      </c>
      <c r="K51" s="104">
        <v>698</v>
      </c>
      <c r="L51" s="104">
        <v>637</v>
      </c>
      <c r="M51" s="104">
        <v>463</v>
      </c>
      <c r="N51" s="104">
        <v>555</v>
      </c>
      <c r="O51" s="104">
        <v>460</v>
      </c>
      <c r="P51" s="104">
        <v>331</v>
      </c>
      <c r="Q51" s="105"/>
    </row>
    <row r="52" spans="2:17" ht="12.75" customHeight="1" x14ac:dyDescent="0.15">
      <c r="B52" s="106"/>
      <c r="C52" s="184"/>
      <c r="D52" s="187" t="s">
        <v>117</v>
      </c>
      <c r="E52" s="184"/>
      <c r="F52" s="107" t="s">
        <v>94</v>
      </c>
      <c r="G52" s="104">
        <v>187</v>
      </c>
      <c r="H52" s="104">
        <v>162</v>
      </c>
      <c r="I52" s="104">
        <v>179</v>
      </c>
      <c r="J52" s="104">
        <v>251</v>
      </c>
      <c r="K52" s="104">
        <v>272</v>
      </c>
      <c r="L52" s="104">
        <v>225</v>
      </c>
      <c r="M52" s="104">
        <v>220</v>
      </c>
      <c r="N52" s="104">
        <v>304</v>
      </c>
      <c r="O52" s="104">
        <v>237</v>
      </c>
      <c r="P52" s="104">
        <v>222</v>
      </c>
      <c r="Q52" s="105"/>
    </row>
    <row r="53" spans="2:17" ht="12.75" customHeight="1" x14ac:dyDescent="0.15">
      <c r="B53" s="106"/>
      <c r="C53" s="184"/>
      <c r="D53" s="184"/>
      <c r="E53" s="184"/>
      <c r="F53" s="107" t="s">
        <v>1</v>
      </c>
      <c r="G53" s="104">
        <v>94</v>
      </c>
      <c r="H53" s="104">
        <v>97</v>
      </c>
      <c r="I53" s="104">
        <v>132</v>
      </c>
      <c r="J53" s="104">
        <v>157</v>
      </c>
      <c r="K53" s="104">
        <v>131</v>
      </c>
      <c r="L53" s="104">
        <v>109</v>
      </c>
      <c r="M53" s="104">
        <v>147</v>
      </c>
      <c r="N53" s="104">
        <v>172</v>
      </c>
      <c r="O53" s="104">
        <v>138</v>
      </c>
      <c r="P53" s="104">
        <v>132</v>
      </c>
      <c r="Q53" s="105"/>
    </row>
    <row r="54" spans="2:17" ht="12.75" customHeight="1" x14ac:dyDescent="0.15">
      <c r="B54" s="106"/>
      <c r="C54" s="184"/>
      <c r="D54" s="187" t="s">
        <v>118</v>
      </c>
      <c r="E54" s="184"/>
      <c r="F54" s="107" t="s">
        <v>94</v>
      </c>
      <c r="G54" s="104">
        <v>7</v>
      </c>
      <c r="H54" s="104">
        <v>2</v>
      </c>
      <c r="I54" s="104">
        <v>4</v>
      </c>
      <c r="J54" s="104">
        <v>6</v>
      </c>
      <c r="K54" s="104">
        <v>3</v>
      </c>
      <c r="L54" s="104">
        <v>6</v>
      </c>
      <c r="M54" s="104">
        <v>6</v>
      </c>
      <c r="N54" s="104">
        <v>10</v>
      </c>
      <c r="O54" s="104">
        <v>21</v>
      </c>
      <c r="P54" s="104">
        <v>11</v>
      </c>
      <c r="Q54" s="105"/>
    </row>
    <row r="55" spans="2:17" ht="12.75" customHeight="1" x14ac:dyDescent="0.15">
      <c r="B55" s="109"/>
      <c r="C55" s="184"/>
      <c r="D55" s="184"/>
      <c r="E55" s="184"/>
      <c r="F55" s="107" t="s">
        <v>1</v>
      </c>
      <c r="G55" s="104">
        <v>15</v>
      </c>
      <c r="H55" s="104">
        <v>9</v>
      </c>
      <c r="I55" s="104">
        <v>9</v>
      </c>
      <c r="J55" s="104">
        <v>7</v>
      </c>
      <c r="K55" s="104">
        <v>4</v>
      </c>
      <c r="L55" s="104">
        <v>5</v>
      </c>
      <c r="M55" s="104">
        <v>6</v>
      </c>
      <c r="N55" s="104">
        <v>13</v>
      </c>
      <c r="O55" s="104">
        <v>69</v>
      </c>
      <c r="P55" s="104">
        <v>45</v>
      </c>
      <c r="Q55" s="105"/>
    </row>
    <row r="56" spans="2:17" ht="12.75" customHeight="1" x14ac:dyDescent="0.15">
      <c r="D56" s="94"/>
    </row>
  </sheetData>
  <mergeCells count="45">
    <mergeCell ref="C44:E45"/>
    <mergeCell ref="C46:C47"/>
    <mergeCell ref="D46:E47"/>
    <mergeCell ref="C48:E49"/>
    <mergeCell ref="C50:C55"/>
    <mergeCell ref="D50:E51"/>
    <mergeCell ref="D52:E53"/>
    <mergeCell ref="D54:E55"/>
    <mergeCell ref="E34:E35"/>
    <mergeCell ref="E36:E37"/>
    <mergeCell ref="E38:E39"/>
    <mergeCell ref="C40:E41"/>
    <mergeCell ref="C42:C43"/>
    <mergeCell ref="D42:E43"/>
    <mergeCell ref="C12:E13"/>
    <mergeCell ref="C14:C15"/>
    <mergeCell ref="D14:E15"/>
    <mergeCell ref="C16:E17"/>
    <mergeCell ref="C18:C39"/>
    <mergeCell ref="D18:E19"/>
    <mergeCell ref="D20:D21"/>
    <mergeCell ref="E20:E21"/>
    <mergeCell ref="D22:E23"/>
    <mergeCell ref="D24:D25"/>
    <mergeCell ref="E24:E25"/>
    <mergeCell ref="D26:E27"/>
    <mergeCell ref="D28:D39"/>
    <mergeCell ref="E28:E29"/>
    <mergeCell ref="E30:E31"/>
    <mergeCell ref="E32:E33"/>
    <mergeCell ref="C8:C11"/>
    <mergeCell ref="D8:E9"/>
    <mergeCell ref="D10:E10"/>
    <mergeCell ref="M2:M3"/>
    <mergeCell ref="N2:N3"/>
    <mergeCell ref="O2:O3"/>
    <mergeCell ref="P2:P3"/>
    <mergeCell ref="B4:E5"/>
    <mergeCell ref="C6:E7"/>
    <mergeCell ref="G2:G3"/>
    <mergeCell ref="H2:H3"/>
    <mergeCell ref="I2:I3"/>
    <mergeCell ref="J2:J3"/>
    <mergeCell ref="K2:K3"/>
    <mergeCell ref="L2:L3"/>
  </mergeCells>
  <phoneticPr fontId="1"/>
  <pageMargins left="0.78740157480314965" right="0.78740157480314965" top="0.59" bottom="0.78740157480314965" header="0.39370078740157483" footer="0.59055118110236227"/>
  <pageSetup paperSize="9" scale="85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339-BCC0-43B1-ACF1-CA4FADA6CFA5}">
  <sheetPr>
    <pageSetUpPr fitToPage="1"/>
  </sheetPr>
  <dimension ref="B1:N7"/>
  <sheetViews>
    <sheetView showGridLines="0" tabSelected="1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2.25" customWidth="1"/>
    <col min="2" max="3" width="2" customWidth="1"/>
    <col min="4" max="4" width="17.5" customWidth="1"/>
    <col min="5" max="14" width="10" customWidth="1"/>
  </cols>
  <sheetData>
    <row r="1" spans="2:14" ht="15.95" customHeight="1" x14ac:dyDescent="0.15">
      <c r="B1" t="s">
        <v>119</v>
      </c>
    </row>
    <row r="2" spans="2:14" ht="15.9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.9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.95" customHeight="1" x14ac:dyDescent="0.15">
      <c r="B4" s="188" t="s">
        <v>120</v>
      </c>
      <c r="C4" s="189"/>
      <c r="D4" s="189"/>
      <c r="E4" s="71">
        <v>262486</v>
      </c>
      <c r="F4" s="71">
        <v>251115</v>
      </c>
      <c r="G4" s="71">
        <v>239355</v>
      </c>
      <c r="H4" s="71">
        <v>226376</v>
      </c>
      <c r="I4" s="71">
        <v>215003</v>
      </c>
      <c r="J4" s="71">
        <v>206094</v>
      </c>
      <c r="K4" s="71">
        <v>192607</v>
      </c>
      <c r="L4" s="71">
        <v>182582</v>
      </c>
      <c r="M4" s="71">
        <v>175041</v>
      </c>
      <c r="N4" s="71">
        <v>169409</v>
      </c>
    </row>
    <row r="5" spans="2:14" ht="15.95" customHeight="1" x14ac:dyDescent="0.15">
      <c r="B5" s="110"/>
      <c r="C5" s="188" t="s">
        <v>121</v>
      </c>
      <c r="D5" s="188"/>
      <c r="E5" s="111">
        <v>13447</v>
      </c>
      <c r="F5" s="111">
        <v>13253</v>
      </c>
      <c r="G5" s="111">
        <v>12690</v>
      </c>
      <c r="H5" s="111">
        <v>12177</v>
      </c>
      <c r="I5" s="111">
        <v>10393</v>
      </c>
      <c r="J5" s="111">
        <v>9825</v>
      </c>
      <c r="K5" s="111">
        <v>8445</v>
      </c>
      <c r="L5" s="111">
        <v>7533</v>
      </c>
      <c r="M5" s="111">
        <v>6875</v>
      </c>
      <c r="N5" s="111">
        <v>6155</v>
      </c>
    </row>
    <row r="6" spans="2:14" ht="15.95" customHeight="1" x14ac:dyDescent="0.15">
      <c r="B6" s="110"/>
      <c r="C6" s="112"/>
      <c r="D6" s="113" t="s">
        <v>122</v>
      </c>
      <c r="E6" s="114">
        <v>3725</v>
      </c>
      <c r="F6" s="114">
        <v>3315</v>
      </c>
      <c r="G6" s="114">
        <v>3256</v>
      </c>
      <c r="H6" s="114">
        <v>3327</v>
      </c>
      <c r="I6" s="114">
        <v>2828</v>
      </c>
      <c r="J6" s="114">
        <v>2381</v>
      </c>
      <c r="K6" s="114">
        <v>2018</v>
      </c>
      <c r="L6" s="114">
        <v>1750</v>
      </c>
      <c r="M6" s="115">
        <v>1530</v>
      </c>
      <c r="N6" s="114">
        <v>1565</v>
      </c>
    </row>
    <row r="7" spans="2:14" x14ac:dyDescent="0.15">
      <c r="B7" s="116"/>
      <c r="C7" s="116"/>
      <c r="D7" s="116"/>
      <c r="E7" s="117"/>
      <c r="F7" s="117"/>
      <c r="G7" s="117"/>
      <c r="H7" s="117"/>
      <c r="I7" s="117"/>
      <c r="J7" s="117"/>
      <c r="K7" s="117"/>
      <c r="L7" s="117"/>
      <c r="M7" s="118"/>
      <c r="N7" s="117"/>
    </row>
  </sheetData>
  <mergeCells count="12"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1"/>
  <pageMargins left="0.7" right="0.7" top="0.75" bottom="0.75" header="0.3" footer="0.3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8F11-6C0F-457E-B9C5-DF11C58752F7}">
  <sheetPr>
    <pageSetUpPr fitToPage="1"/>
  </sheetPr>
  <dimension ref="B1:P65"/>
  <sheetViews>
    <sheetView showGridLines="0" view="pageBreakPreview" zoomScaleNormal="100" zoomScaleSheetLayoutView="100" workbookViewId="0">
      <pane xSplit="6" ySplit="3" topLeftCell="G57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:F28"/>
    </sheetView>
  </sheetViews>
  <sheetFormatPr defaultColWidth="9" defaultRowHeight="13.5" x14ac:dyDescent="0.15"/>
  <cols>
    <col min="1" max="1" width="2.375" customWidth="1"/>
    <col min="2" max="2" width="1.875" customWidth="1"/>
    <col min="3" max="3" width="7.75" customWidth="1"/>
    <col min="4" max="4" width="2.75" customWidth="1"/>
    <col min="5" max="5" width="2.125" customWidth="1"/>
    <col min="6" max="6" width="17.125" customWidth="1"/>
    <col min="7" max="15" width="9.5" bestFit="1" customWidth="1"/>
    <col min="16" max="16" width="9.5" customWidth="1"/>
  </cols>
  <sheetData>
    <row r="1" spans="2:16" x14ac:dyDescent="0.15">
      <c r="B1" t="s">
        <v>123</v>
      </c>
    </row>
    <row r="2" spans="2:16" ht="14.25" customHeight="1" x14ac:dyDescent="0.15">
      <c r="B2" s="13"/>
      <c r="C2" s="14"/>
      <c r="D2" s="14"/>
      <c r="E2" s="14"/>
      <c r="F2" s="12" t="s">
        <v>29</v>
      </c>
      <c r="G2" s="143" t="s">
        <v>31</v>
      </c>
      <c r="H2" s="143" t="s">
        <v>32</v>
      </c>
      <c r="I2" s="143" t="s">
        <v>33</v>
      </c>
      <c r="J2" s="143" t="s">
        <v>34</v>
      </c>
      <c r="K2" s="143" t="s">
        <v>35</v>
      </c>
      <c r="L2" s="143" t="s">
        <v>36</v>
      </c>
      <c r="M2" s="143" t="s">
        <v>37</v>
      </c>
      <c r="N2" s="143" t="s">
        <v>38</v>
      </c>
      <c r="O2" s="143" t="s">
        <v>41</v>
      </c>
      <c r="P2" s="143" t="s">
        <v>42</v>
      </c>
    </row>
    <row r="3" spans="2:16" ht="14.25" customHeight="1" x14ac:dyDescent="0.15">
      <c r="B3" s="15" t="s">
        <v>30</v>
      </c>
      <c r="C3" s="16"/>
      <c r="D3" s="16"/>
      <c r="E3" s="16"/>
      <c r="F3" s="17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2:16" ht="14.25" customHeight="1" x14ac:dyDescent="0.15">
      <c r="B4" s="190" t="s">
        <v>124</v>
      </c>
      <c r="C4" s="191"/>
      <c r="D4" s="196" t="s">
        <v>120</v>
      </c>
      <c r="E4" s="197"/>
      <c r="F4" s="197"/>
      <c r="G4" s="71">
        <v>906</v>
      </c>
      <c r="H4" s="71">
        <v>967</v>
      </c>
      <c r="I4" s="71">
        <v>913</v>
      </c>
      <c r="J4" s="71">
        <v>816</v>
      </c>
      <c r="K4" s="71">
        <v>874</v>
      </c>
      <c r="L4" s="71">
        <v>836</v>
      </c>
      <c r="M4" s="71">
        <v>924</v>
      </c>
      <c r="N4" s="71">
        <v>878</v>
      </c>
      <c r="O4" s="71">
        <v>848</v>
      </c>
      <c r="P4" s="71">
        <v>785</v>
      </c>
    </row>
    <row r="5" spans="2:16" ht="14.25" customHeight="1" x14ac:dyDescent="0.15">
      <c r="B5" s="192"/>
      <c r="C5" s="193"/>
      <c r="D5" s="110"/>
      <c r="E5" s="198" t="s">
        <v>121</v>
      </c>
      <c r="F5" s="199"/>
      <c r="G5" s="111">
        <v>119</v>
      </c>
      <c r="H5" s="111">
        <v>140</v>
      </c>
      <c r="I5" s="111">
        <v>115</v>
      </c>
      <c r="J5" s="111">
        <v>83</v>
      </c>
      <c r="K5" s="111">
        <v>118</v>
      </c>
      <c r="L5" s="111">
        <v>94</v>
      </c>
      <c r="M5" s="111">
        <v>79</v>
      </c>
      <c r="N5" s="111">
        <v>97</v>
      </c>
      <c r="O5" s="111">
        <v>91</v>
      </c>
      <c r="P5" s="111">
        <v>79</v>
      </c>
    </row>
    <row r="6" spans="2:16" ht="14.25" customHeight="1" x14ac:dyDescent="0.15">
      <c r="B6" s="194"/>
      <c r="C6" s="195"/>
      <c r="D6" s="119"/>
      <c r="E6" s="120"/>
      <c r="F6" s="121" t="s">
        <v>122</v>
      </c>
      <c r="G6" s="115">
        <v>44</v>
      </c>
      <c r="H6" s="115">
        <v>43</v>
      </c>
      <c r="I6" s="115">
        <v>48</v>
      </c>
      <c r="J6" s="115">
        <v>34</v>
      </c>
      <c r="K6" s="115">
        <v>54</v>
      </c>
      <c r="L6" s="115">
        <v>25</v>
      </c>
      <c r="M6" s="115">
        <v>22</v>
      </c>
      <c r="N6" s="115">
        <v>38</v>
      </c>
      <c r="O6" s="115">
        <v>37</v>
      </c>
      <c r="P6" s="115">
        <v>24</v>
      </c>
    </row>
    <row r="7" spans="2:16" ht="14.25" customHeight="1" x14ac:dyDescent="0.15">
      <c r="B7" s="190" t="s">
        <v>125</v>
      </c>
      <c r="C7" s="191"/>
      <c r="D7" s="196" t="s">
        <v>126</v>
      </c>
      <c r="E7" s="197"/>
      <c r="F7" s="197"/>
      <c r="G7" s="71">
        <v>2255</v>
      </c>
      <c r="H7" s="71">
        <v>2096</v>
      </c>
      <c r="I7" s="71">
        <v>1972</v>
      </c>
      <c r="J7" s="71">
        <v>1984</v>
      </c>
      <c r="K7" s="71">
        <v>1704</v>
      </c>
      <c r="L7" s="71">
        <v>1732</v>
      </c>
      <c r="M7" s="71">
        <v>1604</v>
      </c>
      <c r="N7" s="71">
        <v>1654</v>
      </c>
      <c r="O7" s="71">
        <v>1460</v>
      </c>
      <c r="P7" s="71">
        <v>1322</v>
      </c>
    </row>
    <row r="8" spans="2:16" ht="14.25" customHeight="1" x14ac:dyDescent="0.15">
      <c r="B8" s="192"/>
      <c r="C8" s="193"/>
      <c r="D8" s="110"/>
      <c r="E8" s="198" t="s">
        <v>121</v>
      </c>
      <c r="F8" s="199"/>
      <c r="G8" s="111">
        <v>357</v>
      </c>
      <c r="H8" s="111">
        <v>384</v>
      </c>
      <c r="I8" s="111">
        <v>295</v>
      </c>
      <c r="J8" s="111">
        <v>327</v>
      </c>
      <c r="K8" s="111">
        <v>244</v>
      </c>
      <c r="L8" s="111">
        <v>287</v>
      </c>
      <c r="M8" s="111">
        <v>246</v>
      </c>
      <c r="N8" s="111">
        <v>175</v>
      </c>
      <c r="O8" s="111">
        <v>217</v>
      </c>
      <c r="P8" s="111">
        <v>146</v>
      </c>
    </row>
    <row r="9" spans="2:16" ht="14.25" customHeight="1" x14ac:dyDescent="0.15">
      <c r="B9" s="194"/>
      <c r="C9" s="195"/>
      <c r="D9" s="119"/>
      <c r="E9" s="120"/>
      <c r="F9" s="121" t="s">
        <v>122</v>
      </c>
      <c r="G9" s="115">
        <v>78</v>
      </c>
      <c r="H9" s="115">
        <v>65</v>
      </c>
      <c r="I9" s="115">
        <v>41</v>
      </c>
      <c r="J9" s="115">
        <v>47</v>
      </c>
      <c r="K9" s="115">
        <v>43</v>
      </c>
      <c r="L9" s="115">
        <v>58</v>
      </c>
      <c r="M9" s="115">
        <v>40</v>
      </c>
      <c r="N9" s="115">
        <v>34</v>
      </c>
      <c r="O9" s="115">
        <v>23</v>
      </c>
      <c r="P9" s="115">
        <v>17</v>
      </c>
    </row>
    <row r="10" spans="2:16" ht="14.25" customHeight="1" x14ac:dyDescent="0.15">
      <c r="B10" s="190" t="s">
        <v>127</v>
      </c>
      <c r="C10" s="191"/>
      <c r="D10" s="196" t="s">
        <v>126</v>
      </c>
      <c r="E10" s="197"/>
      <c r="F10" s="197"/>
      <c r="G10" s="71">
        <v>549</v>
      </c>
      <c r="H10" s="71">
        <v>598</v>
      </c>
      <c r="I10" s="71">
        <v>591</v>
      </c>
      <c r="J10" s="71">
        <v>577</v>
      </c>
      <c r="K10" s="71">
        <v>579</v>
      </c>
      <c r="L10" s="71">
        <v>537</v>
      </c>
      <c r="M10" s="71">
        <v>519</v>
      </c>
      <c r="N10" s="71">
        <v>582</v>
      </c>
      <c r="O10" s="71">
        <v>534</v>
      </c>
      <c r="P10" s="71">
        <v>532</v>
      </c>
    </row>
    <row r="11" spans="2:16" ht="14.25" customHeight="1" x14ac:dyDescent="0.15">
      <c r="B11" s="194"/>
      <c r="C11" s="195"/>
      <c r="D11" s="119"/>
      <c r="E11" s="120"/>
      <c r="F11" s="121" t="s">
        <v>122</v>
      </c>
      <c r="G11" s="115">
        <v>12</v>
      </c>
      <c r="H11" s="115">
        <v>7</v>
      </c>
      <c r="I11" s="115">
        <v>9</v>
      </c>
      <c r="J11" s="115">
        <v>5</v>
      </c>
      <c r="K11" s="115">
        <v>6</v>
      </c>
      <c r="L11" s="115">
        <v>6</v>
      </c>
      <c r="M11" s="115">
        <v>2</v>
      </c>
      <c r="N11" s="115">
        <v>7</v>
      </c>
      <c r="O11" s="115">
        <v>7</v>
      </c>
      <c r="P11" s="115">
        <v>6</v>
      </c>
    </row>
    <row r="12" spans="2:16" ht="14.25" customHeight="1" x14ac:dyDescent="0.15">
      <c r="B12" s="190" t="s">
        <v>128</v>
      </c>
      <c r="C12" s="191"/>
      <c r="D12" s="196" t="s">
        <v>126</v>
      </c>
      <c r="E12" s="197"/>
      <c r="F12" s="197"/>
      <c r="G12" s="71">
        <v>65</v>
      </c>
      <c r="H12" s="71">
        <v>30</v>
      </c>
      <c r="I12" s="71">
        <v>54</v>
      </c>
      <c r="J12" s="71">
        <v>17</v>
      </c>
      <c r="K12" s="71">
        <v>6</v>
      </c>
      <c r="L12" s="71">
        <v>5</v>
      </c>
      <c r="M12" s="71">
        <v>5</v>
      </c>
      <c r="N12" s="71">
        <v>22</v>
      </c>
      <c r="O12" s="71">
        <v>12</v>
      </c>
      <c r="P12" s="71">
        <v>34</v>
      </c>
    </row>
    <row r="13" spans="2:16" ht="14.25" customHeight="1" x14ac:dyDescent="0.15">
      <c r="B13" s="192"/>
      <c r="C13" s="193"/>
      <c r="D13" s="110"/>
      <c r="E13" s="198" t="s">
        <v>121</v>
      </c>
      <c r="F13" s="199"/>
      <c r="G13" s="111">
        <v>3</v>
      </c>
      <c r="H13" s="111">
        <v>21</v>
      </c>
      <c r="I13" s="111">
        <v>25</v>
      </c>
      <c r="J13" s="111">
        <v>14</v>
      </c>
      <c r="K13" s="111">
        <v>4</v>
      </c>
      <c r="L13" s="111">
        <v>2</v>
      </c>
      <c r="M13" s="111">
        <v>1</v>
      </c>
      <c r="N13" s="111">
        <v>2</v>
      </c>
      <c r="O13" s="111">
        <v>2</v>
      </c>
      <c r="P13" s="111">
        <v>6</v>
      </c>
    </row>
    <row r="14" spans="2:16" ht="14.25" customHeight="1" x14ac:dyDescent="0.15">
      <c r="B14" s="194"/>
      <c r="C14" s="195"/>
      <c r="D14" s="119"/>
      <c r="E14" s="120"/>
      <c r="F14" s="121" t="s">
        <v>122</v>
      </c>
      <c r="G14" s="115">
        <v>1</v>
      </c>
      <c r="H14" s="115">
        <v>1</v>
      </c>
      <c r="I14" s="115">
        <v>11</v>
      </c>
      <c r="J14" s="115">
        <v>7</v>
      </c>
      <c r="K14" s="115">
        <v>2</v>
      </c>
      <c r="L14" s="115">
        <v>2</v>
      </c>
      <c r="M14" s="115">
        <v>0</v>
      </c>
      <c r="N14" s="115">
        <v>0</v>
      </c>
      <c r="O14" s="115">
        <v>0</v>
      </c>
      <c r="P14" s="115">
        <v>3</v>
      </c>
    </row>
    <row r="15" spans="2:16" ht="14.25" customHeight="1" x14ac:dyDescent="0.15">
      <c r="B15" s="190" t="s">
        <v>129</v>
      </c>
      <c r="C15" s="191"/>
      <c r="D15" s="196" t="s">
        <v>126</v>
      </c>
      <c r="E15" s="197"/>
      <c r="F15" s="197"/>
      <c r="G15" s="71">
        <v>22744</v>
      </c>
      <c r="H15" s="71">
        <v>24419</v>
      </c>
      <c r="I15" s="71">
        <v>25485</v>
      </c>
      <c r="J15" s="71">
        <v>25736</v>
      </c>
      <c r="K15" s="71">
        <v>25696</v>
      </c>
      <c r="L15" s="71">
        <v>26622</v>
      </c>
      <c r="M15" s="71">
        <v>26377</v>
      </c>
      <c r="N15" s="71">
        <v>24883</v>
      </c>
      <c r="O15" s="71">
        <v>23993</v>
      </c>
      <c r="P15" s="71">
        <v>23964</v>
      </c>
    </row>
    <row r="16" spans="2:16" ht="14.25" customHeight="1" x14ac:dyDescent="0.15">
      <c r="B16" s="192"/>
      <c r="C16" s="193"/>
      <c r="D16" s="110"/>
      <c r="E16" s="198" t="s">
        <v>121</v>
      </c>
      <c r="F16" s="199"/>
      <c r="G16" s="111">
        <v>1048</v>
      </c>
      <c r="H16" s="111">
        <v>1134</v>
      </c>
      <c r="I16" s="111">
        <v>1115</v>
      </c>
      <c r="J16" s="111">
        <v>1261</v>
      </c>
      <c r="K16" s="111">
        <v>1043</v>
      </c>
      <c r="L16" s="111">
        <v>993</v>
      </c>
      <c r="M16" s="111">
        <v>866</v>
      </c>
      <c r="N16" s="111">
        <v>829</v>
      </c>
      <c r="O16" s="111">
        <v>676</v>
      </c>
      <c r="P16" s="111">
        <v>602</v>
      </c>
    </row>
    <row r="17" spans="2:16" ht="14.25" customHeight="1" x14ac:dyDescent="0.15">
      <c r="B17" s="194"/>
      <c r="C17" s="195"/>
      <c r="D17" s="119"/>
      <c r="E17" s="120"/>
      <c r="F17" s="121" t="s">
        <v>122</v>
      </c>
      <c r="G17" s="115">
        <v>297</v>
      </c>
      <c r="H17" s="115">
        <v>274</v>
      </c>
      <c r="I17" s="115">
        <v>259</v>
      </c>
      <c r="J17" s="115">
        <v>318</v>
      </c>
      <c r="K17" s="115">
        <v>264</v>
      </c>
      <c r="L17" s="115">
        <v>211</v>
      </c>
      <c r="M17" s="115">
        <v>212</v>
      </c>
      <c r="N17" s="115">
        <v>182</v>
      </c>
      <c r="O17" s="115">
        <v>150</v>
      </c>
      <c r="P17" s="115">
        <v>151</v>
      </c>
    </row>
    <row r="18" spans="2:16" ht="14.25" customHeight="1" x14ac:dyDescent="0.15">
      <c r="B18" s="190" t="s">
        <v>130</v>
      </c>
      <c r="C18" s="191"/>
      <c r="D18" s="196" t="s">
        <v>126</v>
      </c>
      <c r="E18" s="197"/>
      <c r="F18" s="197"/>
      <c r="G18" s="71">
        <v>23527</v>
      </c>
      <c r="H18" s="71">
        <v>22985</v>
      </c>
      <c r="I18" s="71">
        <v>22095</v>
      </c>
      <c r="J18" s="71">
        <v>21966</v>
      </c>
      <c r="K18" s="71">
        <v>20979</v>
      </c>
      <c r="L18" s="71">
        <v>20774</v>
      </c>
      <c r="M18" s="71">
        <v>20105</v>
      </c>
      <c r="N18" s="71">
        <v>18826</v>
      </c>
      <c r="O18" s="71">
        <v>17525</v>
      </c>
      <c r="P18" s="71">
        <v>17532</v>
      </c>
    </row>
    <row r="19" spans="2:16" ht="14.25" customHeight="1" x14ac:dyDescent="0.15">
      <c r="B19" s="192"/>
      <c r="C19" s="193"/>
      <c r="D19" s="110"/>
      <c r="E19" s="198" t="s">
        <v>121</v>
      </c>
      <c r="F19" s="199"/>
      <c r="G19" s="111">
        <v>2807</v>
      </c>
      <c r="H19" s="111">
        <v>2696</v>
      </c>
      <c r="I19" s="111">
        <v>2596</v>
      </c>
      <c r="J19" s="111">
        <v>2514</v>
      </c>
      <c r="K19" s="111">
        <v>2095</v>
      </c>
      <c r="L19" s="111">
        <v>2042</v>
      </c>
      <c r="M19" s="111">
        <v>1823</v>
      </c>
      <c r="N19" s="111">
        <v>1629</v>
      </c>
      <c r="O19" s="111">
        <v>1353</v>
      </c>
      <c r="P19" s="111">
        <v>1142</v>
      </c>
    </row>
    <row r="20" spans="2:16" ht="14.25" customHeight="1" x14ac:dyDescent="0.15">
      <c r="B20" s="194"/>
      <c r="C20" s="195"/>
      <c r="D20" s="119"/>
      <c r="E20" s="120"/>
      <c r="F20" s="121" t="s">
        <v>122</v>
      </c>
      <c r="G20" s="115">
        <v>762</v>
      </c>
      <c r="H20" s="115">
        <v>650</v>
      </c>
      <c r="I20" s="115">
        <v>617</v>
      </c>
      <c r="J20" s="115">
        <v>638</v>
      </c>
      <c r="K20" s="115">
        <v>564</v>
      </c>
      <c r="L20" s="115">
        <v>444</v>
      </c>
      <c r="M20" s="115">
        <v>403</v>
      </c>
      <c r="N20" s="115">
        <v>380</v>
      </c>
      <c r="O20" s="115">
        <v>247</v>
      </c>
      <c r="P20" s="115">
        <v>241</v>
      </c>
    </row>
    <row r="21" spans="2:16" ht="14.25" customHeight="1" x14ac:dyDescent="0.15">
      <c r="B21" s="190" t="s">
        <v>131</v>
      </c>
      <c r="C21" s="191"/>
      <c r="D21" s="196" t="s">
        <v>126</v>
      </c>
      <c r="E21" s="197"/>
      <c r="F21" s="197"/>
      <c r="G21" s="71">
        <v>2377</v>
      </c>
      <c r="H21" s="71">
        <v>2726</v>
      </c>
      <c r="I21" s="71">
        <v>2720</v>
      </c>
      <c r="J21" s="71">
        <v>2778</v>
      </c>
      <c r="K21" s="71">
        <v>2808</v>
      </c>
      <c r="L21" s="71">
        <v>2714</v>
      </c>
      <c r="M21" s="71">
        <v>2764</v>
      </c>
      <c r="N21" s="71">
        <v>2862</v>
      </c>
      <c r="O21" s="71">
        <v>2964</v>
      </c>
      <c r="P21" s="71">
        <v>2993</v>
      </c>
    </row>
    <row r="22" spans="2:16" ht="14.25" customHeight="1" x14ac:dyDescent="0.15">
      <c r="B22" s="192"/>
      <c r="C22" s="193"/>
      <c r="D22" s="110"/>
      <c r="E22" s="198" t="s">
        <v>121</v>
      </c>
      <c r="F22" s="199"/>
      <c r="G22" s="111">
        <v>595</v>
      </c>
      <c r="H22" s="111">
        <v>627</v>
      </c>
      <c r="I22" s="111">
        <v>592</v>
      </c>
      <c r="J22" s="111">
        <v>534</v>
      </c>
      <c r="K22" s="111">
        <v>513</v>
      </c>
      <c r="L22" s="111">
        <v>550</v>
      </c>
      <c r="M22" s="111">
        <v>393</v>
      </c>
      <c r="N22" s="111">
        <v>415</v>
      </c>
      <c r="O22" s="111">
        <v>356</v>
      </c>
      <c r="P22" s="111">
        <v>370</v>
      </c>
    </row>
    <row r="23" spans="2:16" ht="14.25" customHeight="1" x14ac:dyDescent="0.15">
      <c r="B23" s="194"/>
      <c r="C23" s="195"/>
      <c r="D23" s="119"/>
      <c r="E23" s="120"/>
      <c r="F23" s="121" t="s">
        <v>122</v>
      </c>
      <c r="G23" s="115">
        <v>229</v>
      </c>
      <c r="H23" s="115">
        <v>222</v>
      </c>
      <c r="I23" s="115">
        <v>213</v>
      </c>
      <c r="J23" s="115">
        <v>196</v>
      </c>
      <c r="K23" s="115">
        <v>187</v>
      </c>
      <c r="L23" s="115">
        <v>232</v>
      </c>
      <c r="M23" s="115">
        <v>147</v>
      </c>
      <c r="N23" s="115">
        <v>141</v>
      </c>
      <c r="O23" s="115">
        <v>130</v>
      </c>
      <c r="P23" s="115">
        <v>144</v>
      </c>
    </row>
    <row r="24" spans="2:16" ht="14.25" customHeight="1" x14ac:dyDescent="0.15">
      <c r="B24" s="190" t="s">
        <v>132</v>
      </c>
      <c r="C24" s="191"/>
      <c r="D24" s="196" t="s">
        <v>126</v>
      </c>
      <c r="E24" s="197"/>
      <c r="F24" s="197"/>
      <c r="G24" s="71">
        <v>2561</v>
      </c>
      <c r="H24" s="71">
        <v>2458</v>
      </c>
      <c r="I24" s="71">
        <v>2187</v>
      </c>
      <c r="J24" s="71">
        <v>1794</v>
      </c>
      <c r="K24" s="71">
        <v>1764</v>
      </c>
      <c r="L24" s="71">
        <v>1671</v>
      </c>
      <c r="M24" s="71">
        <v>1538</v>
      </c>
      <c r="N24" s="71">
        <v>1515</v>
      </c>
      <c r="O24" s="71">
        <v>1230</v>
      </c>
      <c r="P24" s="71">
        <v>1159</v>
      </c>
    </row>
    <row r="25" spans="2:16" ht="14.25" customHeight="1" x14ac:dyDescent="0.15">
      <c r="B25" s="192"/>
      <c r="C25" s="193"/>
      <c r="D25" s="110"/>
      <c r="E25" s="198" t="s">
        <v>121</v>
      </c>
      <c r="F25" s="199"/>
      <c r="G25" s="111">
        <v>1084</v>
      </c>
      <c r="H25" s="111">
        <v>1084</v>
      </c>
      <c r="I25" s="111">
        <v>1042</v>
      </c>
      <c r="J25" s="111">
        <v>830</v>
      </c>
      <c r="K25" s="111">
        <v>803</v>
      </c>
      <c r="L25" s="111">
        <v>772</v>
      </c>
      <c r="M25" s="111">
        <v>636</v>
      </c>
      <c r="N25" s="111">
        <v>575</v>
      </c>
      <c r="O25" s="111">
        <v>456</v>
      </c>
      <c r="P25" s="111">
        <v>453</v>
      </c>
    </row>
    <row r="26" spans="2:16" ht="14.25" customHeight="1" x14ac:dyDescent="0.15">
      <c r="B26" s="194"/>
      <c r="C26" s="195"/>
      <c r="D26" s="119"/>
      <c r="E26" s="120"/>
      <c r="F26" s="121" t="s">
        <v>122</v>
      </c>
      <c r="G26" s="115">
        <v>462</v>
      </c>
      <c r="H26" s="115">
        <v>432</v>
      </c>
      <c r="I26" s="115">
        <v>431</v>
      </c>
      <c r="J26" s="115">
        <v>344</v>
      </c>
      <c r="K26" s="115">
        <v>362</v>
      </c>
      <c r="L26" s="115">
        <v>360</v>
      </c>
      <c r="M26" s="115">
        <v>262</v>
      </c>
      <c r="N26" s="115">
        <v>195</v>
      </c>
      <c r="O26" s="115">
        <v>173</v>
      </c>
      <c r="P26" s="115">
        <v>177</v>
      </c>
    </row>
    <row r="27" spans="2:16" ht="14.25" customHeight="1" x14ac:dyDescent="0.15">
      <c r="B27" s="190" t="s">
        <v>133</v>
      </c>
      <c r="C27" s="191"/>
      <c r="D27" s="196" t="s">
        <v>126</v>
      </c>
      <c r="E27" s="197"/>
      <c r="F27" s="197"/>
      <c r="G27" s="122">
        <v>138947</v>
      </c>
      <c r="H27" s="122">
        <v>131490</v>
      </c>
      <c r="I27" s="122">
        <v>123847</v>
      </c>
      <c r="J27" s="122">
        <v>115462</v>
      </c>
      <c r="K27" s="122">
        <v>109238</v>
      </c>
      <c r="L27" s="122">
        <v>102369</v>
      </c>
      <c r="M27" s="122">
        <v>94144</v>
      </c>
      <c r="N27" s="122">
        <v>88464</v>
      </c>
      <c r="O27" s="122">
        <v>84360</v>
      </c>
      <c r="P27" s="122">
        <v>79234</v>
      </c>
    </row>
    <row r="28" spans="2:16" ht="14.25" customHeight="1" x14ac:dyDescent="0.15">
      <c r="B28" s="192"/>
      <c r="C28" s="193"/>
      <c r="D28" s="110"/>
      <c r="E28" s="198" t="s">
        <v>121</v>
      </c>
      <c r="F28" s="199"/>
      <c r="G28" s="111">
        <v>2470</v>
      </c>
      <c r="H28" s="111">
        <v>2296</v>
      </c>
      <c r="I28" s="111">
        <v>2121</v>
      </c>
      <c r="J28" s="111">
        <v>2044</v>
      </c>
      <c r="K28" s="111">
        <v>1874</v>
      </c>
      <c r="L28" s="111">
        <v>1627</v>
      </c>
      <c r="M28" s="111">
        <v>1434</v>
      </c>
      <c r="N28" s="111">
        <v>1157</v>
      </c>
      <c r="O28" s="111">
        <v>1008</v>
      </c>
      <c r="P28" s="111">
        <v>847</v>
      </c>
    </row>
    <row r="29" spans="2:16" ht="14.25" customHeight="1" x14ac:dyDescent="0.15">
      <c r="B29" s="194"/>
      <c r="C29" s="195"/>
      <c r="D29" s="119"/>
      <c r="E29" s="120"/>
      <c r="F29" s="121" t="s">
        <v>122</v>
      </c>
      <c r="G29" s="115">
        <v>363</v>
      </c>
      <c r="H29" s="115">
        <v>309</v>
      </c>
      <c r="I29" s="115">
        <v>294</v>
      </c>
      <c r="J29" s="115">
        <v>254</v>
      </c>
      <c r="K29" s="115">
        <v>229</v>
      </c>
      <c r="L29" s="115">
        <v>190</v>
      </c>
      <c r="M29" s="115">
        <v>176</v>
      </c>
      <c r="N29" s="115">
        <v>109</v>
      </c>
      <c r="O29" s="115">
        <v>93</v>
      </c>
      <c r="P29" s="115">
        <v>96</v>
      </c>
    </row>
    <row r="30" spans="2:16" ht="14.25" customHeight="1" x14ac:dyDescent="0.15">
      <c r="B30" s="190" t="s">
        <v>134</v>
      </c>
      <c r="C30" s="191"/>
      <c r="D30" s="196" t="s">
        <v>126</v>
      </c>
      <c r="E30" s="197"/>
      <c r="F30" s="197"/>
      <c r="G30" s="71">
        <v>10827</v>
      </c>
      <c r="H30" s="71">
        <v>10489</v>
      </c>
      <c r="I30" s="71">
        <v>10502</v>
      </c>
      <c r="J30" s="71">
        <v>10360</v>
      </c>
      <c r="K30" s="71">
        <v>9928</v>
      </c>
      <c r="L30" s="71">
        <v>9959</v>
      </c>
      <c r="M30" s="71">
        <v>8843</v>
      </c>
      <c r="N30" s="71">
        <v>8326</v>
      </c>
      <c r="O30" s="71">
        <v>10400</v>
      </c>
      <c r="P30" s="71">
        <v>10507</v>
      </c>
    </row>
    <row r="31" spans="2:16" ht="14.25" customHeight="1" x14ac:dyDescent="0.15">
      <c r="B31" s="192"/>
      <c r="C31" s="193"/>
      <c r="D31" s="110"/>
      <c r="E31" s="198" t="s">
        <v>121</v>
      </c>
      <c r="F31" s="199"/>
      <c r="G31" s="111">
        <v>2321</v>
      </c>
      <c r="H31" s="111">
        <v>2337</v>
      </c>
      <c r="I31" s="111">
        <v>2281</v>
      </c>
      <c r="J31" s="111">
        <v>2072</v>
      </c>
      <c r="K31" s="111">
        <v>1813</v>
      </c>
      <c r="L31" s="111">
        <v>1749</v>
      </c>
      <c r="M31" s="111">
        <v>1448</v>
      </c>
      <c r="N31" s="111">
        <v>1249</v>
      </c>
      <c r="O31" s="111">
        <v>1555</v>
      </c>
      <c r="P31" s="111">
        <v>1424</v>
      </c>
    </row>
    <row r="32" spans="2:16" ht="14.25" customHeight="1" x14ac:dyDescent="0.15">
      <c r="B32" s="194"/>
      <c r="C32" s="195"/>
      <c r="D32" s="119"/>
      <c r="E32" s="120"/>
      <c r="F32" s="121" t="s">
        <v>122</v>
      </c>
      <c r="G32" s="115">
        <v>837</v>
      </c>
      <c r="H32" s="115">
        <v>770</v>
      </c>
      <c r="I32" s="115">
        <v>803</v>
      </c>
      <c r="J32" s="115">
        <v>778</v>
      </c>
      <c r="K32" s="115">
        <v>645</v>
      </c>
      <c r="L32" s="115">
        <v>518</v>
      </c>
      <c r="M32" s="115">
        <v>410</v>
      </c>
      <c r="N32" s="115">
        <v>379</v>
      </c>
      <c r="O32" s="115">
        <v>413</v>
      </c>
      <c r="P32" s="115">
        <v>428</v>
      </c>
    </row>
    <row r="33" spans="2:16" ht="14.25" customHeight="1" x14ac:dyDescent="0.15">
      <c r="B33" s="190" t="s">
        <v>135</v>
      </c>
      <c r="C33" s="191"/>
      <c r="D33" s="196" t="s">
        <v>126</v>
      </c>
      <c r="E33" s="197"/>
      <c r="F33" s="197"/>
      <c r="G33" s="71">
        <v>1032</v>
      </c>
      <c r="H33" s="71">
        <v>1132</v>
      </c>
      <c r="I33" s="71">
        <v>1045</v>
      </c>
      <c r="J33" s="71">
        <v>1021</v>
      </c>
      <c r="K33" s="71">
        <v>1084</v>
      </c>
      <c r="L33" s="71">
        <v>1037</v>
      </c>
      <c r="M33" s="71">
        <v>917</v>
      </c>
      <c r="N33" s="71">
        <v>1081</v>
      </c>
      <c r="O33" s="71">
        <v>937</v>
      </c>
      <c r="P33" s="71">
        <v>937</v>
      </c>
    </row>
    <row r="34" spans="2:16" ht="14.25" customHeight="1" x14ac:dyDescent="0.15">
      <c r="B34" s="192"/>
      <c r="C34" s="193"/>
      <c r="D34" s="110"/>
      <c r="E34" s="198" t="s">
        <v>121</v>
      </c>
      <c r="F34" s="199"/>
      <c r="G34" s="111">
        <v>71</v>
      </c>
      <c r="H34" s="111">
        <v>71</v>
      </c>
      <c r="I34" s="111">
        <v>63</v>
      </c>
      <c r="J34" s="111">
        <v>43</v>
      </c>
      <c r="K34" s="111">
        <v>51</v>
      </c>
      <c r="L34" s="111">
        <v>43</v>
      </c>
      <c r="M34" s="111">
        <v>35</v>
      </c>
      <c r="N34" s="111">
        <v>34</v>
      </c>
      <c r="O34" s="111">
        <v>35</v>
      </c>
      <c r="P34" s="111">
        <v>30</v>
      </c>
    </row>
    <row r="35" spans="2:16" ht="14.25" customHeight="1" x14ac:dyDescent="0.15">
      <c r="B35" s="194"/>
      <c r="C35" s="195"/>
      <c r="D35" s="119"/>
      <c r="E35" s="120"/>
      <c r="F35" s="121" t="s">
        <v>122</v>
      </c>
      <c r="G35" s="115">
        <v>14</v>
      </c>
      <c r="H35" s="115">
        <v>14</v>
      </c>
      <c r="I35" s="115">
        <v>11</v>
      </c>
      <c r="J35" s="115">
        <v>7</v>
      </c>
      <c r="K35" s="115">
        <v>7</v>
      </c>
      <c r="L35" s="115">
        <v>5</v>
      </c>
      <c r="M35" s="115">
        <v>2</v>
      </c>
      <c r="N35" s="115">
        <v>6</v>
      </c>
      <c r="O35" s="115">
        <v>6</v>
      </c>
      <c r="P35" s="115">
        <v>3</v>
      </c>
    </row>
    <row r="36" spans="2:16" ht="14.25" customHeight="1" x14ac:dyDescent="0.15">
      <c r="B36" s="190" t="s">
        <v>136</v>
      </c>
      <c r="C36" s="191"/>
      <c r="D36" s="196" t="s">
        <v>126</v>
      </c>
      <c r="E36" s="197"/>
      <c r="F36" s="197"/>
      <c r="G36" s="71">
        <v>1421</v>
      </c>
      <c r="H36" s="71">
        <v>1292</v>
      </c>
      <c r="I36" s="71">
        <v>1268</v>
      </c>
      <c r="J36" s="71">
        <v>1261</v>
      </c>
      <c r="K36" s="71">
        <v>1066</v>
      </c>
      <c r="L36" s="71">
        <v>996</v>
      </c>
      <c r="M36" s="71">
        <v>955</v>
      </c>
      <c r="N36" s="71">
        <v>921</v>
      </c>
      <c r="O36" s="71">
        <v>896</v>
      </c>
      <c r="P36" s="71">
        <v>861</v>
      </c>
    </row>
    <row r="37" spans="2:16" ht="14.25" customHeight="1" x14ac:dyDescent="0.15">
      <c r="B37" s="192"/>
      <c r="C37" s="193"/>
      <c r="D37" s="110"/>
      <c r="E37" s="198" t="s">
        <v>121</v>
      </c>
      <c r="F37" s="199"/>
      <c r="G37" s="111">
        <v>306</v>
      </c>
      <c r="H37" s="111">
        <v>311</v>
      </c>
      <c r="I37" s="111">
        <v>268</v>
      </c>
      <c r="J37" s="111">
        <v>297</v>
      </c>
      <c r="K37" s="111">
        <v>191</v>
      </c>
      <c r="L37" s="111">
        <v>154</v>
      </c>
      <c r="M37" s="111">
        <v>114</v>
      </c>
      <c r="N37" s="111">
        <v>126</v>
      </c>
      <c r="O37" s="111">
        <v>120</v>
      </c>
      <c r="P37" s="111">
        <v>114</v>
      </c>
    </row>
    <row r="38" spans="2:16" ht="14.25" customHeight="1" x14ac:dyDescent="0.15">
      <c r="B38" s="194"/>
      <c r="C38" s="195"/>
      <c r="D38" s="119"/>
      <c r="E38" s="120"/>
      <c r="F38" s="121" t="s">
        <v>122</v>
      </c>
      <c r="G38" s="115">
        <v>107</v>
      </c>
      <c r="H38" s="115">
        <v>137</v>
      </c>
      <c r="I38" s="115">
        <v>119</v>
      </c>
      <c r="J38" s="115">
        <v>159</v>
      </c>
      <c r="K38" s="115">
        <v>98</v>
      </c>
      <c r="L38" s="115">
        <v>67</v>
      </c>
      <c r="M38" s="115">
        <v>52</v>
      </c>
      <c r="N38" s="115">
        <v>60</v>
      </c>
      <c r="O38" s="115">
        <v>67</v>
      </c>
      <c r="P38" s="115">
        <v>64</v>
      </c>
    </row>
    <row r="39" spans="2:16" ht="14.25" customHeight="1" x14ac:dyDescent="0.15">
      <c r="B39" s="190" t="s">
        <v>137</v>
      </c>
      <c r="C39" s="191"/>
      <c r="D39" s="196" t="s">
        <v>126</v>
      </c>
      <c r="E39" s="197"/>
      <c r="F39" s="197"/>
      <c r="G39" s="71">
        <v>725</v>
      </c>
      <c r="H39" s="71">
        <v>735</v>
      </c>
      <c r="I39" s="71">
        <v>923</v>
      </c>
      <c r="J39" s="71">
        <v>725</v>
      </c>
      <c r="K39" s="71">
        <v>637</v>
      </c>
      <c r="L39" s="71">
        <v>602</v>
      </c>
      <c r="M39" s="71">
        <v>452</v>
      </c>
      <c r="N39" s="71">
        <v>495</v>
      </c>
      <c r="O39" s="71">
        <v>504</v>
      </c>
      <c r="P39" s="71">
        <v>542</v>
      </c>
    </row>
    <row r="40" spans="2:16" ht="14.25" customHeight="1" x14ac:dyDescent="0.15">
      <c r="B40" s="192"/>
      <c r="C40" s="193"/>
      <c r="D40" s="110"/>
      <c r="E40" s="198" t="s">
        <v>121</v>
      </c>
      <c r="F40" s="199"/>
      <c r="G40" s="111">
        <v>294</v>
      </c>
      <c r="H40" s="111">
        <v>366</v>
      </c>
      <c r="I40" s="111">
        <v>515</v>
      </c>
      <c r="J40" s="111">
        <v>423</v>
      </c>
      <c r="K40" s="111">
        <v>289</v>
      </c>
      <c r="L40" s="111">
        <v>292</v>
      </c>
      <c r="M40" s="111">
        <v>189</v>
      </c>
      <c r="N40" s="111">
        <v>225</v>
      </c>
      <c r="O40" s="111">
        <v>149</v>
      </c>
      <c r="P40" s="111">
        <v>153</v>
      </c>
    </row>
    <row r="41" spans="2:16" ht="14.25" customHeight="1" x14ac:dyDescent="0.15">
      <c r="B41" s="194"/>
      <c r="C41" s="195"/>
      <c r="D41" s="119"/>
      <c r="E41" s="120"/>
      <c r="F41" s="121" t="s">
        <v>122</v>
      </c>
      <c r="G41" s="115">
        <v>56</v>
      </c>
      <c r="H41" s="115">
        <v>34</v>
      </c>
      <c r="I41" s="115">
        <v>60</v>
      </c>
      <c r="J41" s="115">
        <v>57</v>
      </c>
      <c r="K41" s="115">
        <v>39</v>
      </c>
      <c r="L41" s="115">
        <v>18</v>
      </c>
      <c r="M41" s="115">
        <v>20</v>
      </c>
      <c r="N41" s="115">
        <v>18</v>
      </c>
      <c r="O41" s="115">
        <v>3</v>
      </c>
      <c r="P41" s="115">
        <v>10</v>
      </c>
    </row>
    <row r="42" spans="2:16" ht="14.25" customHeight="1" x14ac:dyDescent="0.15">
      <c r="B42" s="190" t="s">
        <v>138</v>
      </c>
      <c r="C42" s="191"/>
      <c r="D42" s="196" t="s">
        <v>126</v>
      </c>
      <c r="E42" s="197"/>
      <c r="F42" s="197"/>
      <c r="G42" s="71">
        <v>896</v>
      </c>
      <c r="H42" s="71">
        <v>787</v>
      </c>
      <c r="I42" s="71">
        <v>757</v>
      </c>
      <c r="J42" s="71">
        <v>704</v>
      </c>
      <c r="K42" s="71">
        <v>563</v>
      </c>
      <c r="L42" s="71">
        <v>614</v>
      </c>
      <c r="M42" s="71">
        <v>564</v>
      </c>
      <c r="N42" s="71">
        <v>568</v>
      </c>
      <c r="O42" s="71">
        <v>563</v>
      </c>
      <c r="P42" s="71">
        <v>504</v>
      </c>
    </row>
    <row r="43" spans="2:16" ht="14.25" customHeight="1" x14ac:dyDescent="0.15">
      <c r="B43" s="192"/>
      <c r="C43" s="193"/>
      <c r="D43" s="110"/>
      <c r="E43" s="198" t="s">
        <v>121</v>
      </c>
      <c r="F43" s="199"/>
      <c r="G43" s="111">
        <v>87</v>
      </c>
      <c r="H43" s="111">
        <v>91</v>
      </c>
      <c r="I43" s="111">
        <v>63</v>
      </c>
      <c r="J43" s="111">
        <v>52</v>
      </c>
      <c r="K43" s="111">
        <v>13</v>
      </c>
      <c r="L43" s="111">
        <v>30</v>
      </c>
      <c r="M43" s="111">
        <v>16</v>
      </c>
      <c r="N43" s="111">
        <v>14</v>
      </c>
      <c r="O43" s="111">
        <v>12</v>
      </c>
      <c r="P43" s="111">
        <v>5</v>
      </c>
    </row>
    <row r="44" spans="2:16" ht="14.25" customHeight="1" x14ac:dyDescent="0.15">
      <c r="B44" s="194"/>
      <c r="C44" s="195"/>
      <c r="D44" s="119"/>
      <c r="E44" s="120"/>
      <c r="F44" s="121" t="s">
        <v>122</v>
      </c>
      <c r="G44" s="115">
        <v>3</v>
      </c>
      <c r="H44" s="115">
        <v>6</v>
      </c>
      <c r="I44" s="115">
        <v>7</v>
      </c>
      <c r="J44" s="115">
        <v>6</v>
      </c>
      <c r="K44" s="115">
        <v>1</v>
      </c>
      <c r="L44" s="115">
        <v>1</v>
      </c>
      <c r="M44" s="115">
        <v>2</v>
      </c>
      <c r="N44" s="115">
        <v>1</v>
      </c>
      <c r="O44" s="115">
        <v>3</v>
      </c>
      <c r="P44" s="115">
        <v>0</v>
      </c>
    </row>
    <row r="45" spans="2:16" ht="14.25" customHeight="1" x14ac:dyDescent="0.15">
      <c r="B45" s="190" t="s">
        <v>139</v>
      </c>
      <c r="C45" s="191"/>
      <c r="D45" s="196" t="s">
        <v>126</v>
      </c>
      <c r="E45" s="197"/>
      <c r="F45" s="197"/>
      <c r="G45" s="71">
        <v>2540</v>
      </c>
      <c r="H45" s="71">
        <v>2367</v>
      </c>
      <c r="I45" s="71">
        <v>2152</v>
      </c>
      <c r="J45" s="71">
        <v>1991</v>
      </c>
      <c r="K45" s="71">
        <v>1922</v>
      </c>
      <c r="L45" s="71">
        <v>1913</v>
      </c>
      <c r="M45" s="71">
        <v>1866</v>
      </c>
      <c r="N45" s="71">
        <v>1666</v>
      </c>
      <c r="O45" s="71">
        <v>1597</v>
      </c>
      <c r="P45" s="71">
        <v>1654</v>
      </c>
    </row>
    <row r="46" spans="2:16" ht="14.25" customHeight="1" x14ac:dyDescent="0.15">
      <c r="B46" s="192"/>
      <c r="C46" s="193"/>
      <c r="D46" s="110"/>
      <c r="E46" s="198" t="s">
        <v>121</v>
      </c>
      <c r="F46" s="199"/>
      <c r="G46" s="111">
        <v>369</v>
      </c>
      <c r="H46" s="111">
        <v>323</v>
      </c>
      <c r="I46" s="111">
        <v>293</v>
      </c>
      <c r="J46" s="111">
        <v>271</v>
      </c>
      <c r="K46" s="111">
        <v>220</v>
      </c>
      <c r="L46" s="111">
        <v>186</v>
      </c>
      <c r="M46" s="111">
        <v>162</v>
      </c>
      <c r="N46" s="111">
        <v>127</v>
      </c>
      <c r="O46" s="111">
        <v>136</v>
      </c>
      <c r="P46" s="111">
        <v>112</v>
      </c>
    </row>
    <row r="47" spans="2:16" ht="14.25" customHeight="1" x14ac:dyDescent="0.15">
      <c r="B47" s="194"/>
      <c r="C47" s="195"/>
      <c r="D47" s="119"/>
      <c r="E47" s="120"/>
      <c r="F47" s="121" t="s">
        <v>122</v>
      </c>
      <c r="G47" s="115">
        <v>83</v>
      </c>
      <c r="H47" s="115">
        <v>64</v>
      </c>
      <c r="I47" s="115">
        <v>45</v>
      </c>
      <c r="J47" s="115">
        <v>61</v>
      </c>
      <c r="K47" s="115">
        <v>38</v>
      </c>
      <c r="L47" s="115">
        <v>30</v>
      </c>
      <c r="M47" s="115">
        <v>27</v>
      </c>
      <c r="N47" s="115">
        <v>20</v>
      </c>
      <c r="O47" s="115">
        <v>34</v>
      </c>
      <c r="P47" s="115">
        <v>23</v>
      </c>
    </row>
    <row r="48" spans="2:16" ht="14.25" customHeight="1" x14ac:dyDescent="0.15">
      <c r="B48" s="190" t="s">
        <v>140</v>
      </c>
      <c r="C48" s="191"/>
      <c r="D48" s="196" t="s">
        <v>126</v>
      </c>
      <c r="E48" s="197"/>
      <c r="F48" s="197"/>
      <c r="G48" s="71">
        <v>285</v>
      </c>
      <c r="H48" s="71">
        <v>301</v>
      </c>
      <c r="I48" s="71">
        <v>265</v>
      </c>
      <c r="J48" s="71">
        <v>306</v>
      </c>
      <c r="K48" s="71">
        <v>363</v>
      </c>
      <c r="L48" s="71">
        <v>296</v>
      </c>
      <c r="M48" s="71">
        <v>281</v>
      </c>
      <c r="N48" s="71">
        <v>309</v>
      </c>
      <c r="O48" s="71">
        <v>291</v>
      </c>
      <c r="P48" s="71">
        <v>258</v>
      </c>
    </row>
    <row r="49" spans="2:16" ht="14.25" customHeight="1" x14ac:dyDescent="0.15">
      <c r="B49" s="192"/>
      <c r="C49" s="193"/>
      <c r="D49" s="110"/>
      <c r="E49" s="198" t="s">
        <v>121</v>
      </c>
      <c r="F49" s="199"/>
      <c r="G49" s="111">
        <v>69</v>
      </c>
      <c r="H49" s="111">
        <v>73</v>
      </c>
      <c r="I49" s="111">
        <v>49</v>
      </c>
      <c r="J49" s="111">
        <v>78</v>
      </c>
      <c r="K49" s="111">
        <v>77</v>
      </c>
      <c r="L49" s="111">
        <v>81</v>
      </c>
      <c r="M49" s="111">
        <v>75</v>
      </c>
      <c r="N49" s="111">
        <v>92</v>
      </c>
      <c r="O49" s="111">
        <v>49</v>
      </c>
      <c r="P49" s="111">
        <v>39</v>
      </c>
    </row>
    <row r="50" spans="2:16" ht="14.25" customHeight="1" x14ac:dyDescent="0.15">
      <c r="B50" s="192"/>
      <c r="C50" s="195"/>
      <c r="D50" s="119"/>
      <c r="E50" s="120"/>
      <c r="F50" s="121" t="s">
        <v>122</v>
      </c>
      <c r="G50" s="115">
        <v>29</v>
      </c>
      <c r="H50" s="115">
        <v>21</v>
      </c>
      <c r="I50" s="115">
        <v>18</v>
      </c>
      <c r="J50" s="115">
        <v>23</v>
      </c>
      <c r="K50" s="115">
        <v>35</v>
      </c>
      <c r="L50" s="115">
        <v>43</v>
      </c>
      <c r="M50" s="115">
        <v>23</v>
      </c>
      <c r="N50" s="115">
        <v>35</v>
      </c>
      <c r="O50" s="115">
        <v>14</v>
      </c>
      <c r="P50" s="115">
        <v>12</v>
      </c>
    </row>
    <row r="51" spans="2:16" ht="14.25" customHeight="1" x14ac:dyDescent="0.15">
      <c r="B51" s="1"/>
      <c r="C51" s="200" t="s">
        <v>141</v>
      </c>
      <c r="D51" s="196" t="s">
        <v>126</v>
      </c>
      <c r="E51" s="197"/>
      <c r="F51" s="197"/>
      <c r="G51" s="71">
        <v>8</v>
      </c>
      <c r="H51" s="71">
        <v>10</v>
      </c>
      <c r="I51" s="71">
        <v>5</v>
      </c>
      <c r="J51" s="71">
        <v>13</v>
      </c>
      <c r="K51" s="71">
        <v>13</v>
      </c>
      <c r="L51" s="71">
        <v>13</v>
      </c>
      <c r="M51" s="71">
        <v>8</v>
      </c>
      <c r="N51" s="71">
        <v>8</v>
      </c>
      <c r="O51" s="71">
        <v>4</v>
      </c>
      <c r="P51" s="71">
        <v>8</v>
      </c>
    </row>
    <row r="52" spans="2:16" ht="14.25" customHeight="1" x14ac:dyDescent="0.15">
      <c r="B52" s="1"/>
      <c r="C52" s="201"/>
      <c r="D52" s="110"/>
      <c r="E52" s="198" t="s">
        <v>121</v>
      </c>
      <c r="F52" s="199"/>
      <c r="G52" s="111">
        <v>7</v>
      </c>
      <c r="H52" s="111">
        <v>8</v>
      </c>
      <c r="I52" s="111">
        <v>1</v>
      </c>
      <c r="J52" s="111">
        <v>10</v>
      </c>
      <c r="K52" s="111">
        <v>7</v>
      </c>
      <c r="L52" s="111">
        <v>7</v>
      </c>
      <c r="M52" s="111">
        <v>7</v>
      </c>
      <c r="N52" s="111">
        <v>5</v>
      </c>
      <c r="O52" s="111">
        <v>2</v>
      </c>
      <c r="P52" s="111">
        <v>7</v>
      </c>
    </row>
    <row r="53" spans="2:16" ht="14.25" customHeight="1" x14ac:dyDescent="0.15">
      <c r="B53" s="123"/>
      <c r="C53" s="202"/>
      <c r="D53" s="119"/>
      <c r="E53" s="120"/>
      <c r="F53" s="121" t="s">
        <v>122</v>
      </c>
      <c r="G53" s="115">
        <v>5</v>
      </c>
      <c r="H53" s="115">
        <v>2</v>
      </c>
      <c r="I53" s="115">
        <v>0</v>
      </c>
      <c r="J53" s="115">
        <v>9</v>
      </c>
      <c r="K53" s="115">
        <v>4</v>
      </c>
      <c r="L53" s="115">
        <v>4</v>
      </c>
      <c r="M53" s="115">
        <v>1</v>
      </c>
      <c r="N53" s="115">
        <v>3</v>
      </c>
      <c r="O53" s="115">
        <v>0</v>
      </c>
      <c r="P53" s="115">
        <v>4</v>
      </c>
    </row>
    <row r="54" spans="2:16" ht="14.25" customHeight="1" x14ac:dyDescent="0.15">
      <c r="B54" s="190" t="s">
        <v>142</v>
      </c>
      <c r="C54" s="191"/>
      <c r="D54" s="196" t="s">
        <v>126</v>
      </c>
      <c r="E54" s="197"/>
      <c r="F54" s="197"/>
      <c r="G54" s="71">
        <v>345</v>
      </c>
      <c r="H54" s="71">
        <v>367</v>
      </c>
      <c r="I54" s="71">
        <v>400</v>
      </c>
      <c r="J54" s="71">
        <v>378</v>
      </c>
      <c r="K54" s="71">
        <v>359</v>
      </c>
      <c r="L54" s="71">
        <v>289</v>
      </c>
      <c r="M54" s="71">
        <v>398</v>
      </c>
      <c r="N54" s="71">
        <v>400</v>
      </c>
      <c r="O54" s="71">
        <v>366</v>
      </c>
      <c r="P54" s="71">
        <v>325</v>
      </c>
    </row>
    <row r="55" spans="2:16" ht="14.25" customHeight="1" x14ac:dyDescent="0.15">
      <c r="B55" s="192"/>
      <c r="C55" s="193"/>
      <c r="D55" s="110"/>
      <c r="E55" s="198" t="s">
        <v>121</v>
      </c>
      <c r="F55" s="199"/>
      <c r="G55" s="111">
        <v>167</v>
      </c>
      <c r="H55" s="111">
        <v>133</v>
      </c>
      <c r="I55" s="111">
        <v>124</v>
      </c>
      <c r="J55" s="111">
        <v>172</v>
      </c>
      <c r="K55" s="111">
        <v>130</v>
      </c>
      <c r="L55" s="111">
        <v>96</v>
      </c>
      <c r="M55" s="111">
        <v>171</v>
      </c>
      <c r="N55" s="111">
        <v>117</v>
      </c>
      <c r="O55" s="111">
        <v>93</v>
      </c>
      <c r="P55" s="111">
        <v>93</v>
      </c>
    </row>
    <row r="56" spans="2:16" ht="14.25" customHeight="1" x14ac:dyDescent="0.15">
      <c r="B56" s="194"/>
      <c r="C56" s="195"/>
      <c r="D56" s="119"/>
      <c r="E56" s="120"/>
      <c r="F56" s="121" t="s">
        <v>122</v>
      </c>
      <c r="G56" s="115">
        <v>55</v>
      </c>
      <c r="H56" s="115">
        <v>60</v>
      </c>
      <c r="I56" s="115">
        <v>32</v>
      </c>
      <c r="J56" s="115">
        <v>53</v>
      </c>
      <c r="K56" s="115">
        <v>38</v>
      </c>
      <c r="L56" s="115">
        <v>20</v>
      </c>
      <c r="M56" s="115">
        <v>77</v>
      </c>
      <c r="N56" s="115">
        <v>20</v>
      </c>
      <c r="O56" s="115">
        <v>34</v>
      </c>
      <c r="P56" s="115">
        <v>36</v>
      </c>
    </row>
    <row r="57" spans="2:16" ht="14.25" customHeight="1" x14ac:dyDescent="0.15">
      <c r="B57" s="190" t="s">
        <v>143</v>
      </c>
      <c r="C57" s="191"/>
      <c r="D57" s="196" t="s">
        <v>126</v>
      </c>
      <c r="E57" s="197"/>
      <c r="F57" s="197"/>
      <c r="G57" s="71">
        <v>404</v>
      </c>
      <c r="H57" s="71">
        <v>438</v>
      </c>
      <c r="I57" s="71">
        <v>456</v>
      </c>
      <c r="J57" s="71">
        <v>573</v>
      </c>
      <c r="K57" s="71">
        <v>480</v>
      </c>
      <c r="L57" s="71">
        <v>447</v>
      </c>
      <c r="M57" s="71">
        <v>529</v>
      </c>
      <c r="N57" s="71">
        <v>569</v>
      </c>
      <c r="O57" s="71">
        <v>508</v>
      </c>
      <c r="P57" s="71">
        <v>546</v>
      </c>
    </row>
    <row r="58" spans="2:16" ht="14.25" customHeight="1" x14ac:dyDescent="0.15">
      <c r="B58" s="192"/>
      <c r="C58" s="193"/>
      <c r="D58" s="110"/>
      <c r="E58" s="198" t="s">
        <v>121</v>
      </c>
      <c r="F58" s="199"/>
      <c r="G58" s="111">
        <v>52</v>
      </c>
      <c r="H58" s="111">
        <v>48</v>
      </c>
      <c r="I58" s="111">
        <v>38</v>
      </c>
      <c r="J58" s="111">
        <v>81</v>
      </c>
      <c r="K58" s="111">
        <v>30</v>
      </c>
      <c r="L58" s="111">
        <v>46</v>
      </c>
      <c r="M58" s="111">
        <v>40</v>
      </c>
      <c r="N58" s="111">
        <v>48</v>
      </c>
      <c r="O58" s="111">
        <v>19</v>
      </c>
      <c r="P58" s="111">
        <v>42</v>
      </c>
    </row>
    <row r="59" spans="2:16" ht="14.25" customHeight="1" x14ac:dyDescent="0.15">
      <c r="B59" s="194"/>
      <c r="C59" s="195"/>
      <c r="D59" s="119"/>
      <c r="E59" s="120"/>
      <c r="F59" s="121" t="s">
        <v>122</v>
      </c>
      <c r="G59" s="115">
        <v>8</v>
      </c>
      <c r="H59" s="115">
        <v>23</v>
      </c>
      <c r="I59" s="115">
        <v>5</v>
      </c>
      <c r="J59" s="115">
        <v>44</v>
      </c>
      <c r="K59" s="115">
        <v>9</v>
      </c>
      <c r="L59" s="115">
        <v>21</v>
      </c>
      <c r="M59" s="115">
        <v>12</v>
      </c>
      <c r="N59" s="115">
        <v>13</v>
      </c>
      <c r="O59" s="115">
        <v>4</v>
      </c>
      <c r="P59" s="115">
        <v>21</v>
      </c>
    </row>
    <row r="60" spans="2:16" ht="14.25" customHeight="1" x14ac:dyDescent="0.15">
      <c r="B60" s="190" t="s">
        <v>144</v>
      </c>
      <c r="C60" s="191"/>
      <c r="D60" s="196" t="s">
        <v>126</v>
      </c>
      <c r="E60" s="197"/>
      <c r="F60" s="197"/>
      <c r="G60" s="71">
        <v>6042</v>
      </c>
      <c r="H60" s="71">
        <v>5775</v>
      </c>
      <c r="I60" s="71">
        <v>5588</v>
      </c>
      <c r="J60" s="71">
        <v>5381</v>
      </c>
      <c r="K60" s="71">
        <v>5335</v>
      </c>
      <c r="L60" s="71">
        <v>4993</v>
      </c>
      <c r="M60" s="71">
        <v>4790</v>
      </c>
      <c r="N60" s="71">
        <v>4922</v>
      </c>
      <c r="O60" s="71">
        <v>4563</v>
      </c>
      <c r="P60" s="71">
        <v>4520</v>
      </c>
    </row>
    <row r="61" spans="2:16" ht="14.25" customHeight="1" x14ac:dyDescent="0.15">
      <c r="B61" s="192"/>
      <c r="C61" s="193"/>
      <c r="D61" s="110"/>
      <c r="E61" s="198" t="s">
        <v>121</v>
      </c>
      <c r="F61" s="199"/>
      <c r="G61" s="111">
        <v>435</v>
      </c>
      <c r="H61" s="111">
        <v>412</v>
      </c>
      <c r="I61" s="111">
        <v>369</v>
      </c>
      <c r="J61" s="111">
        <v>382</v>
      </c>
      <c r="K61" s="111">
        <v>310</v>
      </c>
      <c r="L61" s="111">
        <v>247</v>
      </c>
      <c r="M61" s="111">
        <v>238</v>
      </c>
      <c r="N61" s="111">
        <v>201</v>
      </c>
      <c r="O61" s="111">
        <v>170</v>
      </c>
      <c r="P61" s="111">
        <v>160</v>
      </c>
    </row>
    <row r="62" spans="2:16" ht="14.25" customHeight="1" x14ac:dyDescent="0.15">
      <c r="B62" s="194"/>
      <c r="C62" s="195"/>
      <c r="D62" s="119"/>
      <c r="E62" s="120"/>
      <c r="F62" s="121" t="s">
        <v>122</v>
      </c>
      <c r="G62" s="115">
        <v>104</v>
      </c>
      <c r="H62" s="115">
        <v>68</v>
      </c>
      <c r="I62" s="115">
        <v>91</v>
      </c>
      <c r="J62" s="115">
        <v>109</v>
      </c>
      <c r="K62" s="115">
        <v>72</v>
      </c>
      <c r="L62" s="115">
        <v>39</v>
      </c>
      <c r="M62" s="115">
        <v>50</v>
      </c>
      <c r="N62" s="115">
        <v>31</v>
      </c>
      <c r="O62" s="115">
        <v>27</v>
      </c>
      <c r="P62" s="115">
        <v>34</v>
      </c>
    </row>
    <row r="63" spans="2:16" ht="14.25" customHeight="1" x14ac:dyDescent="0.15">
      <c r="B63" s="190" t="s">
        <v>145</v>
      </c>
      <c r="C63" s="191"/>
      <c r="D63" s="196" t="s">
        <v>126</v>
      </c>
      <c r="E63" s="197"/>
      <c r="F63" s="197"/>
      <c r="G63" s="71">
        <v>103</v>
      </c>
      <c r="H63" s="71">
        <v>101</v>
      </c>
      <c r="I63" s="71">
        <v>101</v>
      </c>
      <c r="J63" s="71">
        <v>67</v>
      </c>
      <c r="K63" s="71">
        <v>70</v>
      </c>
      <c r="L63" s="71">
        <v>62</v>
      </c>
      <c r="M63" s="71">
        <v>56</v>
      </c>
      <c r="N63" s="71">
        <v>25</v>
      </c>
      <c r="O63" s="71">
        <v>20</v>
      </c>
      <c r="P63" s="71">
        <v>26</v>
      </c>
    </row>
    <row r="64" spans="2:16" ht="14.25" customHeight="1" x14ac:dyDescent="0.15">
      <c r="B64" s="192"/>
      <c r="C64" s="193"/>
      <c r="D64" s="110"/>
      <c r="E64" s="198" t="s">
        <v>121</v>
      </c>
      <c r="F64" s="199"/>
      <c r="G64" s="111">
        <v>27</v>
      </c>
      <c r="H64" s="111">
        <v>18</v>
      </c>
      <c r="I64" s="111">
        <v>29</v>
      </c>
      <c r="J64" s="111">
        <v>10</v>
      </c>
      <c r="K64" s="111">
        <v>28</v>
      </c>
      <c r="L64" s="111">
        <v>15</v>
      </c>
      <c r="M64" s="111">
        <v>20</v>
      </c>
      <c r="N64" s="111">
        <v>7</v>
      </c>
      <c r="O64" s="111">
        <v>7</v>
      </c>
      <c r="P64" s="111">
        <v>9</v>
      </c>
    </row>
    <row r="65" spans="2:16" ht="14.25" customHeight="1" x14ac:dyDescent="0.15">
      <c r="B65" s="194"/>
      <c r="C65" s="195"/>
      <c r="D65" s="119"/>
      <c r="E65" s="120"/>
      <c r="F65" s="121" t="s">
        <v>122</v>
      </c>
      <c r="G65" s="115">
        <v>15</v>
      </c>
      <c r="H65" s="115">
        <v>7</v>
      </c>
      <c r="I65" s="115">
        <v>15</v>
      </c>
      <c r="J65" s="115">
        <v>8</v>
      </c>
      <c r="K65" s="115">
        <v>13</v>
      </c>
      <c r="L65" s="115">
        <v>5</v>
      </c>
      <c r="M65" s="115">
        <v>3</v>
      </c>
      <c r="N65" s="115">
        <v>5</v>
      </c>
      <c r="O65" s="115">
        <v>4</v>
      </c>
      <c r="P65" s="115">
        <v>7</v>
      </c>
    </row>
  </sheetData>
  <mergeCells count="73">
    <mergeCell ref="B63:C65"/>
    <mergeCell ref="D63:F63"/>
    <mergeCell ref="E64:F64"/>
    <mergeCell ref="B57:C59"/>
    <mergeCell ref="D57:F57"/>
    <mergeCell ref="E58:F58"/>
    <mergeCell ref="B60:C62"/>
    <mergeCell ref="D60:F60"/>
    <mergeCell ref="E61:F61"/>
    <mergeCell ref="C51:C53"/>
    <mergeCell ref="D51:F51"/>
    <mergeCell ref="E52:F52"/>
    <mergeCell ref="B54:C56"/>
    <mergeCell ref="D54:F54"/>
    <mergeCell ref="E55:F55"/>
    <mergeCell ref="B45:C47"/>
    <mergeCell ref="D45:F45"/>
    <mergeCell ref="E46:F46"/>
    <mergeCell ref="B48:C50"/>
    <mergeCell ref="D48:F48"/>
    <mergeCell ref="E49:F49"/>
    <mergeCell ref="B39:C41"/>
    <mergeCell ref="D39:F39"/>
    <mergeCell ref="E40:F40"/>
    <mergeCell ref="B42:C44"/>
    <mergeCell ref="D42:F42"/>
    <mergeCell ref="E43:F43"/>
    <mergeCell ref="B33:C35"/>
    <mergeCell ref="D33:F33"/>
    <mergeCell ref="E34:F34"/>
    <mergeCell ref="B36:C38"/>
    <mergeCell ref="D36:F36"/>
    <mergeCell ref="E37:F37"/>
    <mergeCell ref="B27:C29"/>
    <mergeCell ref="D27:F27"/>
    <mergeCell ref="E28:F28"/>
    <mergeCell ref="B30:C32"/>
    <mergeCell ref="D30:F30"/>
    <mergeCell ref="E31:F31"/>
    <mergeCell ref="B21:C23"/>
    <mergeCell ref="D21:F21"/>
    <mergeCell ref="E22:F22"/>
    <mergeCell ref="B24:C26"/>
    <mergeCell ref="D24:F24"/>
    <mergeCell ref="E25:F25"/>
    <mergeCell ref="B15:C17"/>
    <mergeCell ref="D15:F15"/>
    <mergeCell ref="E16:F16"/>
    <mergeCell ref="B18:C20"/>
    <mergeCell ref="D18:F18"/>
    <mergeCell ref="E19:F19"/>
    <mergeCell ref="B11:C11"/>
    <mergeCell ref="B12:C14"/>
    <mergeCell ref="D12:F12"/>
    <mergeCell ref="E13:F13"/>
    <mergeCell ref="B7:C9"/>
    <mergeCell ref="D7:F7"/>
    <mergeCell ref="E8:F8"/>
    <mergeCell ref="B10:C10"/>
    <mergeCell ref="D10:F10"/>
    <mergeCell ref="M2:M3"/>
    <mergeCell ref="N2:N3"/>
    <mergeCell ref="O2:O3"/>
    <mergeCell ref="P2:P3"/>
    <mergeCell ref="B4:C6"/>
    <mergeCell ref="D4:F4"/>
    <mergeCell ref="E5:F5"/>
    <mergeCell ref="G2:G3"/>
    <mergeCell ref="H2:H3"/>
    <mergeCell ref="I2:I3"/>
    <mergeCell ref="J2:J3"/>
    <mergeCell ref="K2:K3"/>
    <mergeCell ref="L2:L3"/>
  </mergeCells>
  <phoneticPr fontId="1"/>
  <pageMargins left="0.7" right="0.7" top="0.75" bottom="0.75" header="0.3" footer="0.3"/>
  <pageSetup paperSize="9" scale="6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34F8-1DA0-4691-A8CD-036271294F48}">
  <sheetPr>
    <pageSetUpPr fitToPage="1"/>
  </sheetPr>
  <dimension ref="B1:O6"/>
  <sheetViews>
    <sheetView showGridLines="0" view="pageBreakPreview" zoomScaleNormal="100" zoomScaleSheetLayoutView="100" workbookViewId="0">
      <pane xSplit="5" ySplit="3" topLeftCell="F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3.375" customWidth="1"/>
    <col min="2" max="2" width="2.125" customWidth="1"/>
    <col min="3" max="3" width="2.375" customWidth="1"/>
    <col min="4" max="4" width="12" customWidth="1"/>
    <col min="5" max="5" width="13.875" customWidth="1"/>
    <col min="6" max="15" width="8.75" customWidth="1"/>
  </cols>
  <sheetData>
    <row r="1" spans="2:15" ht="15.95" customHeight="1" x14ac:dyDescent="0.15">
      <c r="B1" t="s">
        <v>146</v>
      </c>
    </row>
    <row r="2" spans="2:15" ht="15.95" customHeight="1" x14ac:dyDescent="0.15">
      <c r="B2" s="13"/>
      <c r="C2" s="14"/>
      <c r="D2" s="14"/>
      <c r="E2" s="12" t="s">
        <v>29</v>
      </c>
      <c r="F2" s="143" t="s">
        <v>31</v>
      </c>
      <c r="G2" s="143" t="s">
        <v>32</v>
      </c>
      <c r="H2" s="143" t="s">
        <v>33</v>
      </c>
      <c r="I2" s="143" t="s">
        <v>34</v>
      </c>
      <c r="J2" s="143" t="s">
        <v>35</v>
      </c>
      <c r="K2" s="143" t="s">
        <v>36</v>
      </c>
      <c r="L2" s="143" t="s">
        <v>37</v>
      </c>
      <c r="M2" s="143" t="s">
        <v>38</v>
      </c>
      <c r="N2" s="143" t="s">
        <v>41</v>
      </c>
      <c r="O2" s="143" t="s">
        <v>42</v>
      </c>
    </row>
    <row r="3" spans="2:15" ht="15.95" customHeight="1" x14ac:dyDescent="0.15">
      <c r="B3" s="15" t="s">
        <v>30</v>
      </c>
      <c r="C3" s="16"/>
      <c r="D3" s="16"/>
      <c r="E3" s="17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5.95" customHeight="1" x14ac:dyDescent="0.15">
      <c r="B4" s="206" t="s">
        <v>120</v>
      </c>
      <c r="C4" s="207"/>
      <c r="D4" s="207"/>
      <c r="E4" s="208"/>
      <c r="F4" s="124">
        <v>262486</v>
      </c>
      <c r="G4" s="124">
        <v>251115</v>
      </c>
      <c r="H4" s="124">
        <v>239355</v>
      </c>
      <c r="I4" s="124">
        <v>226376</v>
      </c>
      <c r="J4" s="124">
        <v>215003</v>
      </c>
      <c r="K4" s="124">
        <v>206094</v>
      </c>
      <c r="L4" s="124">
        <v>192607</v>
      </c>
      <c r="M4" s="124">
        <v>182582</v>
      </c>
      <c r="N4" s="124">
        <v>175041</v>
      </c>
      <c r="O4" s="124">
        <v>169409</v>
      </c>
    </row>
    <row r="5" spans="2:15" ht="15.95" customHeight="1" x14ac:dyDescent="0.15">
      <c r="B5" s="72"/>
      <c r="C5" s="135" t="s">
        <v>147</v>
      </c>
      <c r="D5" s="209"/>
      <c r="E5" s="210"/>
      <c r="F5" s="125">
        <v>807</v>
      </c>
      <c r="G5" s="125">
        <v>920</v>
      </c>
      <c r="H5" s="125">
        <v>820</v>
      </c>
      <c r="I5" s="125">
        <v>845</v>
      </c>
      <c r="J5" s="125">
        <v>745</v>
      </c>
      <c r="K5" s="125">
        <v>720</v>
      </c>
      <c r="L5" s="125">
        <v>676</v>
      </c>
      <c r="M5" s="125">
        <v>517</v>
      </c>
      <c r="N5" s="125">
        <v>505</v>
      </c>
      <c r="O5" s="125">
        <v>459</v>
      </c>
    </row>
    <row r="6" spans="2:15" ht="15.6" customHeight="1" x14ac:dyDescent="0.15">
      <c r="B6" s="15"/>
      <c r="C6" s="203" t="s">
        <v>148</v>
      </c>
      <c r="D6" s="204"/>
      <c r="E6" s="205"/>
      <c r="F6" s="126">
        <v>0.30744496849355774</v>
      </c>
      <c r="G6" s="126">
        <v>0.3663660076060769</v>
      </c>
      <c r="H6" s="126">
        <v>0.34258737022414404</v>
      </c>
      <c r="I6" s="126">
        <v>0.37327278510089407</v>
      </c>
      <c r="J6" s="126">
        <v>0.34650679292847081</v>
      </c>
      <c r="K6" s="126">
        <v>0.3493551486215028</v>
      </c>
      <c r="L6" s="126">
        <v>0.35097374446411606</v>
      </c>
      <c r="M6" s="126">
        <v>0.28316044297904502</v>
      </c>
      <c r="N6" s="126">
        <v>0.28850383624407994</v>
      </c>
      <c r="O6" s="126">
        <f>O5/O4*100</f>
        <v>0.27094192162163755</v>
      </c>
    </row>
  </sheetData>
  <mergeCells count="13">
    <mergeCell ref="C6:E6"/>
    <mergeCell ref="L2:L3"/>
    <mergeCell ref="M2:M3"/>
    <mergeCell ref="N2:N3"/>
    <mergeCell ref="O2:O3"/>
    <mergeCell ref="B4:E4"/>
    <mergeCell ref="C5:E5"/>
    <mergeCell ref="F2:F3"/>
    <mergeCell ref="G2:G3"/>
    <mergeCell ref="H2:H3"/>
    <mergeCell ref="I2:I3"/>
    <mergeCell ref="J2:J3"/>
    <mergeCell ref="K2:K3"/>
  </mergeCells>
  <phoneticPr fontId="1"/>
  <pageMargins left="0.7" right="0.7" top="0.75" bottom="0.75" header="0.3" footer="0.3"/>
  <pageSetup paperSize="9" scale="6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5F62-DA52-4141-851C-7A8A2BB01E6A}">
  <sheetPr>
    <pageSetUpPr fitToPage="1"/>
  </sheetPr>
  <dimension ref="B1:O9"/>
  <sheetViews>
    <sheetView showGridLines="0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2.125" customWidth="1"/>
    <col min="2" max="2" width="2.375" customWidth="1"/>
    <col min="4" max="4" width="11.5" customWidth="1"/>
    <col min="5" max="15" width="6.75" customWidth="1"/>
  </cols>
  <sheetData>
    <row r="1" spans="2:15" ht="15.95" customHeight="1" x14ac:dyDescent="0.15">
      <c r="B1" t="s">
        <v>149</v>
      </c>
    </row>
    <row r="2" spans="2:15" ht="15.9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  <c r="O2" s="127"/>
    </row>
    <row r="3" spans="2:15" ht="15.9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27"/>
    </row>
    <row r="4" spans="2:15" ht="15.95" customHeight="1" x14ac:dyDescent="0.15">
      <c r="B4" s="135" t="s">
        <v>150</v>
      </c>
      <c r="C4" s="209"/>
      <c r="D4" s="210"/>
      <c r="E4" s="125">
        <v>807</v>
      </c>
      <c r="F4" s="125">
        <v>920</v>
      </c>
      <c r="G4" s="125">
        <v>820</v>
      </c>
      <c r="H4" s="125">
        <v>845</v>
      </c>
      <c r="I4" s="125">
        <v>745</v>
      </c>
      <c r="J4" s="125">
        <v>720</v>
      </c>
      <c r="K4" s="125">
        <v>676</v>
      </c>
      <c r="L4" s="125">
        <v>517</v>
      </c>
      <c r="M4" s="125">
        <v>505</v>
      </c>
      <c r="N4" s="125">
        <v>459</v>
      </c>
      <c r="O4" s="128"/>
    </row>
    <row r="5" spans="2:15" ht="15.95" customHeight="1" x14ac:dyDescent="0.15">
      <c r="B5" s="30"/>
      <c r="C5" s="211" t="s">
        <v>151</v>
      </c>
      <c r="D5" s="210"/>
      <c r="E5" s="125">
        <v>654</v>
      </c>
      <c r="F5" s="125">
        <v>701</v>
      </c>
      <c r="G5" s="125">
        <v>694</v>
      </c>
      <c r="H5" s="125">
        <v>690</v>
      </c>
      <c r="I5" s="125">
        <v>630</v>
      </c>
      <c r="J5" s="125">
        <v>611</v>
      </c>
      <c r="K5" s="125">
        <v>546</v>
      </c>
      <c r="L5" s="125">
        <v>404</v>
      </c>
      <c r="M5" s="125">
        <v>389</v>
      </c>
      <c r="N5" s="125">
        <v>328</v>
      </c>
      <c r="O5" s="128"/>
    </row>
    <row r="6" spans="2:15" ht="15.95" customHeight="1" x14ac:dyDescent="0.15">
      <c r="B6" s="30"/>
      <c r="C6" s="211" t="s">
        <v>152</v>
      </c>
      <c r="D6" s="210"/>
      <c r="E6" s="125">
        <v>14</v>
      </c>
      <c r="F6" s="125">
        <v>9</v>
      </c>
      <c r="G6" s="125">
        <v>3</v>
      </c>
      <c r="H6" s="125">
        <v>7</v>
      </c>
      <c r="I6" s="125">
        <v>8</v>
      </c>
      <c r="J6" s="125">
        <v>8</v>
      </c>
      <c r="K6" s="125">
        <v>10</v>
      </c>
      <c r="L6" s="125">
        <v>9</v>
      </c>
      <c r="M6" s="125">
        <v>7</v>
      </c>
      <c r="N6" s="125">
        <v>14</v>
      </c>
      <c r="O6" s="128"/>
    </row>
    <row r="7" spans="2:15" ht="15.95" customHeight="1" x14ac:dyDescent="0.15">
      <c r="B7" s="30"/>
      <c r="C7" s="211" t="s">
        <v>153</v>
      </c>
      <c r="D7" s="210"/>
      <c r="E7" s="125">
        <v>17</v>
      </c>
      <c r="F7" s="125">
        <v>21</v>
      </c>
      <c r="G7" s="125">
        <v>22</v>
      </c>
      <c r="H7" s="125">
        <v>39</v>
      </c>
      <c r="I7" s="125">
        <v>35</v>
      </c>
      <c r="J7" s="125">
        <v>45</v>
      </c>
      <c r="K7" s="125">
        <v>62</v>
      </c>
      <c r="L7" s="125">
        <v>65</v>
      </c>
      <c r="M7" s="125">
        <v>76</v>
      </c>
      <c r="N7" s="125">
        <v>82</v>
      </c>
      <c r="O7" s="128"/>
    </row>
    <row r="8" spans="2:15" ht="15.95" customHeight="1" x14ac:dyDescent="0.15">
      <c r="B8" s="30"/>
      <c r="C8" s="211" t="s">
        <v>154</v>
      </c>
      <c r="D8" s="210"/>
      <c r="E8" s="125">
        <v>103</v>
      </c>
      <c r="F8" s="125">
        <v>158</v>
      </c>
      <c r="G8" s="125">
        <v>76</v>
      </c>
      <c r="H8" s="125">
        <v>69</v>
      </c>
      <c r="I8" s="125">
        <v>42</v>
      </c>
      <c r="J8" s="125">
        <v>38</v>
      </c>
      <c r="K8" s="125">
        <v>36</v>
      </c>
      <c r="L8" s="125">
        <v>20</v>
      </c>
      <c r="M8" s="125">
        <v>15</v>
      </c>
      <c r="N8" s="125">
        <v>20</v>
      </c>
      <c r="O8" s="128"/>
    </row>
    <row r="9" spans="2:15" ht="15.95" customHeight="1" x14ac:dyDescent="0.15">
      <c r="B9" s="76"/>
      <c r="C9" s="211" t="s">
        <v>155</v>
      </c>
      <c r="D9" s="210"/>
      <c r="E9" s="125">
        <v>19</v>
      </c>
      <c r="F9" s="125">
        <v>31</v>
      </c>
      <c r="G9" s="125">
        <v>25</v>
      </c>
      <c r="H9" s="125">
        <v>40</v>
      </c>
      <c r="I9" s="125">
        <v>30</v>
      </c>
      <c r="J9" s="125">
        <v>18</v>
      </c>
      <c r="K9" s="125">
        <v>22</v>
      </c>
      <c r="L9" s="125">
        <v>19</v>
      </c>
      <c r="M9" s="125">
        <v>18</v>
      </c>
      <c r="N9" s="125">
        <v>15</v>
      </c>
      <c r="O9" s="128"/>
    </row>
  </sheetData>
  <mergeCells count="16">
    <mergeCell ref="C6:D6"/>
    <mergeCell ref="C7:D7"/>
    <mergeCell ref="C8:D8"/>
    <mergeCell ref="C9:D9"/>
    <mergeCell ref="K2:K3"/>
    <mergeCell ref="L2:L3"/>
    <mergeCell ref="M2:M3"/>
    <mergeCell ref="N2:N3"/>
    <mergeCell ref="B4:D4"/>
    <mergeCell ref="C5:D5"/>
    <mergeCell ref="E2:E3"/>
    <mergeCell ref="F2:F3"/>
    <mergeCell ref="G2:G3"/>
    <mergeCell ref="H2:H3"/>
    <mergeCell ref="I2:I3"/>
    <mergeCell ref="J2:J3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5F50-7CBF-4233-B10A-12E95BEA8B83}">
  <sheetPr>
    <pageSetUpPr fitToPage="1"/>
  </sheetPr>
  <dimension ref="B1:N18"/>
  <sheetViews>
    <sheetView showGridLines="0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2.5" customWidth="1"/>
    <col min="2" max="2" width="11.75" customWidth="1"/>
    <col min="3" max="3" width="1.75" customWidth="1"/>
    <col min="4" max="4" width="13.25" customWidth="1"/>
    <col min="5" max="14" width="10.125" customWidth="1"/>
  </cols>
  <sheetData>
    <row r="1" spans="2:14" ht="15.95" customHeight="1" x14ac:dyDescent="0.15">
      <c r="B1" t="s">
        <v>156</v>
      </c>
    </row>
    <row r="2" spans="2:14" ht="15.9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.9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.95" customHeight="1" x14ac:dyDescent="0.15">
      <c r="B4" s="212" t="s">
        <v>124</v>
      </c>
      <c r="C4" s="213" t="s">
        <v>120</v>
      </c>
      <c r="D4" s="212"/>
      <c r="E4" s="71">
        <v>906</v>
      </c>
      <c r="F4" s="71">
        <v>967</v>
      </c>
      <c r="G4" s="71">
        <v>913</v>
      </c>
      <c r="H4" s="71">
        <v>816</v>
      </c>
      <c r="I4" s="71">
        <v>874</v>
      </c>
      <c r="J4" s="71">
        <v>836</v>
      </c>
      <c r="K4" s="71">
        <v>924</v>
      </c>
      <c r="L4" s="71">
        <v>878</v>
      </c>
      <c r="M4" s="71">
        <v>848</v>
      </c>
      <c r="N4" s="71">
        <v>785</v>
      </c>
    </row>
    <row r="5" spans="2:14" ht="15.95" customHeight="1" x14ac:dyDescent="0.15">
      <c r="B5" s="212"/>
      <c r="C5" s="129"/>
      <c r="D5" s="130" t="s">
        <v>157</v>
      </c>
      <c r="E5" s="111">
        <v>15</v>
      </c>
      <c r="F5" s="111">
        <v>9</v>
      </c>
      <c r="G5" s="111">
        <v>9</v>
      </c>
      <c r="H5" s="111">
        <v>11</v>
      </c>
      <c r="I5" s="111">
        <v>10</v>
      </c>
      <c r="J5" s="111">
        <v>13</v>
      </c>
      <c r="K5" s="111">
        <v>6</v>
      </c>
      <c r="L5" s="111">
        <v>12</v>
      </c>
      <c r="M5" s="111">
        <v>11</v>
      </c>
      <c r="N5" s="111">
        <v>8</v>
      </c>
    </row>
    <row r="6" spans="2:14" ht="15.95" customHeight="1" x14ac:dyDescent="0.15">
      <c r="B6" s="212" t="s">
        <v>125</v>
      </c>
      <c r="C6" s="213" t="s">
        <v>126</v>
      </c>
      <c r="D6" s="212"/>
      <c r="E6" s="71">
        <v>2255</v>
      </c>
      <c r="F6" s="71">
        <v>2096</v>
      </c>
      <c r="G6" s="71">
        <v>1972</v>
      </c>
      <c r="H6" s="71">
        <v>1984</v>
      </c>
      <c r="I6" s="71">
        <v>1704</v>
      </c>
      <c r="J6" s="71">
        <v>1732</v>
      </c>
      <c r="K6" s="71">
        <v>1604</v>
      </c>
      <c r="L6" s="71">
        <v>1654</v>
      </c>
      <c r="M6" s="71">
        <v>1460</v>
      </c>
      <c r="N6" s="71">
        <v>1322</v>
      </c>
    </row>
    <row r="7" spans="2:14" ht="15.95" customHeight="1" x14ac:dyDescent="0.15">
      <c r="B7" s="212"/>
      <c r="C7" s="129"/>
      <c r="D7" s="130" t="s">
        <v>157</v>
      </c>
      <c r="E7" s="111">
        <v>32</v>
      </c>
      <c r="F7" s="111">
        <v>28</v>
      </c>
      <c r="G7" s="111">
        <v>19</v>
      </c>
      <c r="H7" s="111">
        <v>24</v>
      </c>
      <c r="I7" s="111">
        <v>22</v>
      </c>
      <c r="J7" s="111">
        <v>22</v>
      </c>
      <c r="K7" s="111">
        <v>24</v>
      </c>
      <c r="L7" s="111">
        <v>16</v>
      </c>
      <c r="M7" s="111">
        <v>15</v>
      </c>
      <c r="N7" s="111">
        <v>17</v>
      </c>
    </row>
    <row r="8" spans="2:14" ht="15.95" customHeight="1" x14ac:dyDescent="0.15">
      <c r="B8" s="212" t="s">
        <v>127</v>
      </c>
      <c r="C8" s="213" t="s">
        <v>126</v>
      </c>
      <c r="D8" s="212"/>
      <c r="E8" s="71">
        <v>549</v>
      </c>
      <c r="F8" s="71">
        <v>598</v>
      </c>
      <c r="G8" s="71">
        <v>591</v>
      </c>
      <c r="H8" s="71">
        <v>577</v>
      </c>
      <c r="I8" s="71">
        <v>579</v>
      </c>
      <c r="J8" s="71">
        <v>537</v>
      </c>
      <c r="K8" s="71">
        <v>519</v>
      </c>
      <c r="L8" s="71">
        <v>582</v>
      </c>
      <c r="M8" s="71">
        <v>534</v>
      </c>
      <c r="N8" s="71">
        <v>532</v>
      </c>
    </row>
    <row r="9" spans="2:14" ht="15.95" customHeight="1" x14ac:dyDescent="0.15">
      <c r="B9" s="212"/>
      <c r="C9" s="129"/>
      <c r="D9" s="130" t="s">
        <v>157</v>
      </c>
      <c r="E9" s="111">
        <v>2</v>
      </c>
      <c r="F9" s="111">
        <v>4</v>
      </c>
      <c r="G9" s="111">
        <v>8</v>
      </c>
      <c r="H9" s="111">
        <v>5</v>
      </c>
      <c r="I9" s="111">
        <v>4</v>
      </c>
      <c r="J9" s="111">
        <v>8</v>
      </c>
      <c r="K9" s="111">
        <v>3</v>
      </c>
      <c r="L9" s="111">
        <v>4</v>
      </c>
      <c r="M9" s="111">
        <v>3</v>
      </c>
      <c r="N9" s="111">
        <v>2</v>
      </c>
    </row>
    <row r="10" spans="2:14" ht="15.95" customHeight="1" x14ac:dyDescent="0.15">
      <c r="B10" s="133" t="s">
        <v>26</v>
      </c>
      <c r="C10" s="213" t="s">
        <v>126</v>
      </c>
      <c r="D10" s="212"/>
      <c r="E10" s="71">
        <v>937</v>
      </c>
      <c r="F10" s="71">
        <v>919</v>
      </c>
      <c r="G10" s="71">
        <v>933</v>
      </c>
      <c r="H10" s="71">
        <v>875</v>
      </c>
      <c r="I10" s="71">
        <v>910</v>
      </c>
      <c r="J10" s="71">
        <v>1088</v>
      </c>
      <c r="K10" s="71">
        <v>1178</v>
      </c>
      <c r="L10" s="71">
        <v>1177</v>
      </c>
      <c r="M10" s="71">
        <v>1251</v>
      </c>
      <c r="N10" s="71">
        <v>1339</v>
      </c>
    </row>
    <row r="11" spans="2:14" ht="15.95" customHeight="1" x14ac:dyDescent="0.15">
      <c r="B11" s="133"/>
      <c r="C11" s="129"/>
      <c r="D11" s="130" t="s">
        <v>157</v>
      </c>
      <c r="E11" s="111">
        <v>151</v>
      </c>
      <c r="F11" s="111">
        <v>132</v>
      </c>
      <c r="G11" s="111">
        <v>120</v>
      </c>
      <c r="H11" s="111">
        <v>117</v>
      </c>
      <c r="I11" s="111">
        <v>107</v>
      </c>
      <c r="J11" s="111">
        <v>120</v>
      </c>
      <c r="K11" s="111">
        <v>112</v>
      </c>
      <c r="L11" s="111">
        <v>100</v>
      </c>
      <c r="M11" s="111">
        <v>79</v>
      </c>
      <c r="N11" s="111">
        <v>64</v>
      </c>
    </row>
    <row r="12" spans="2:14" ht="15.95" customHeight="1" x14ac:dyDescent="0.15">
      <c r="B12" s="212" t="s">
        <v>131</v>
      </c>
      <c r="C12" s="213" t="s">
        <v>126</v>
      </c>
      <c r="D12" s="212"/>
      <c r="E12" s="71">
        <v>2377</v>
      </c>
      <c r="F12" s="71">
        <v>2726</v>
      </c>
      <c r="G12" s="71">
        <v>2720</v>
      </c>
      <c r="H12" s="71">
        <v>2778</v>
      </c>
      <c r="I12" s="71">
        <v>2808</v>
      </c>
      <c r="J12" s="71">
        <v>2714</v>
      </c>
      <c r="K12" s="71">
        <v>2764</v>
      </c>
      <c r="L12" s="71">
        <v>2862</v>
      </c>
      <c r="M12" s="71">
        <v>2964</v>
      </c>
      <c r="N12" s="71">
        <v>2993</v>
      </c>
    </row>
    <row r="13" spans="2:14" ht="15.95" customHeight="1" x14ac:dyDescent="0.15">
      <c r="B13" s="212"/>
      <c r="C13" s="129"/>
      <c r="D13" s="130" t="s">
        <v>157</v>
      </c>
      <c r="E13" s="111">
        <v>14</v>
      </c>
      <c r="F13" s="111">
        <v>30</v>
      </c>
      <c r="G13" s="111">
        <v>17</v>
      </c>
      <c r="H13" s="111">
        <v>24</v>
      </c>
      <c r="I13" s="111">
        <v>12</v>
      </c>
      <c r="J13" s="111">
        <v>20</v>
      </c>
      <c r="K13" s="111">
        <v>28</v>
      </c>
      <c r="L13" s="111">
        <v>20</v>
      </c>
      <c r="M13" s="111">
        <v>15</v>
      </c>
      <c r="N13" s="111">
        <v>11</v>
      </c>
    </row>
    <row r="14" spans="2:14" ht="15.95" customHeight="1" x14ac:dyDescent="0.15">
      <c r="B14" s="212" t="s">
        <v>132</v>
      </c>
      <c r="C14" s="213" t="s">
        <v>126</v>
      </c>
      <c r="D14" s="212"/>
      <c r="E14" s="71">
        <v>2561</v>
      </c>
      <c r="F14" s="71">
        <v>2458</v>
      </c>
      <c r="G14" s="71">
        <v>2187</v>
      </c>
      <c r="H14" s="71">
        <v>1794</v>
      </c>
      <c r="I14" s="71">
        <v>1764</v>
      </c>
      <c r="J14" s="71">
        <v>1671</v>
      </c>
      <c r="K14" s="71">
        <v>1538</v>
      </c>
      <c r="L14" s="71">
        <v>1515</v>
      </c>
      <c r="M14" s="71">
        <v>1230</v>
      </c>
      <c r="N14" s="71">
        <v>1159</v>
      </c>
    </row>
    <row r="15" spans="2:14" ht="15.95" customHeight="1" x14ac:dyDescent="0.15">
      <c r="B15" s="212"/>
      <c r="C15" s="129"/>
      <c r="D15" s="130" t="s">
        <v>157</v>
      </c>
      <c r="E15" s="111">
        <v>29</v>
      </c>
      <c r="F15" s="111">
        <v>40</v>
      </c>
      <c r="G15" s="111">
        <v>27</v>
      </c>
      <c r="H15" s="111">
        <v>23</v>
      </c>
      <c r="I15" s="111">
        <v>16</v>
      </c>
      <c r="J15" s="111">
        <v>31</v>
      </c>
      <c r="K15" s="111">
        <v>25</v>
      </c>
      <c r="L15" s="111">
        <v>25</v>
      </c>
      <c r="M15" s="111">
        <v>17</v>
      </c>
      <c r="N15" s="111">
        <v>13</v>
      </c>
    </row>
    <row r="16" spans="2:14" ht="15.95" customHeight="1" x14ac:dyDescent="0.15">
      <c r="B16" s="212" t="s">
        <v>133</v>
      </c>
      <c r="C16" s="213" t="s">
        <v>126</v>
      </c>
      <c r="D16" s="212"/>
      <c r="E16" s="122">
        <v>138947</v>
      </c>
      <c r="F16" s="122">
        <v>131490</v>
      </c>
      <c r="G16" s="122">
        <v>123847</v>
      </c>
      <c r="H16" s="122">
        <v>115462</v>
      </c>
      <c r="I16" s="122">
        <v>109238</v>
      </c>
      <c r="J16" s="122">
        <v>102369</v>
      </c>
      <c r="K16" s="122">
        <v>94144</v>
      </c>
      <c r="L16" s="122">
        <v>88464</v>
      </c>
      <c r="M16" s="122">
        <v>84360</v>
      </c>
      <c r="N16" s="122">
        <v>79234</v>
      </c>
    </row>
    <row r="17" spans="2:14" ht="15.95" customHeight="1" x14ac:dyDescent="0.15">
      <c r="B17" s="212"/>
      <c r="C17" s="131"/>
      <c r="D17" s="132" t="s">
        <v>157</v>
      </c>
      <c r="E17" s="71">
        <v>344</v>
      </c>
      <c r="F17" s="71">
        <v>371</v>
      </c>
      <c r="G17" s="71">
        <v>355</v>
      </c>
      <c r="H17" s="71">
        <v>355</v>
      </c>
      <c r="I17" s="71">
        <v>308</v>
      </c>
      <c r="J17" s="71">
        <v>289</v>
      </c>
      <c r="K17" s="71">
        <v>259</v>
      </c>
      <c r="L17" s="71">
        <v>176</v>
      </c>
      <c r="M17" s="71">
        <v>166</v>
      </c>
      <c r="N17" s="71">
        <v>183</v>
      </c>
    </row>
    <row r="18" spans="2:14" x14ac:dyDescent="0.15">
      <c r="B18" s="44"/>
      <c r="C18" s="44"/>
    </row>
  </sheetData>
  <mergeCells count="23">
    <mergeCell ref="B14:B15"/>
    <mergeCell ref="C14:D14"/>
    <mergeCell ref="B16:B17"/>
    <mergeCell ref="C16:D16"/>
    <mergeCell ref="B12:B13"/>
    <mergeCell ref="C12:D12"/>
    <mergeCell ref="B6:B7"/>
    <mergeCell ref="C6:D6"/>
    <mergeCell ref="B8:B9"/>
    <mergeCell ref="C8:D8"/>
    <mergeCell ref="C10:D10"/>
    <mergeCell ref="K2:K3"/>
    <mergeCell ref="L2:L3"/>
    <mergeCell ref="M2:M3"/>
    <mergeCell ref="N2:N3"/>
    <mergeCell ref="B4:B5"/>
    <mergeCell ref="C4:D4"/>
    <mergeCell ref="E2:E3"/>
    <mergeCell ref="F2:F3"/>
    <mergeCell ref="G2:G3"/>
    <mergeCell ref="H2:H3"/>
    <mergeCell ref="I2:I3"/>
    <mergeCell ref="J2:J3"/>
  </mergeCells>
  <phoneticPr fontId="1"/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4"/>
  <sheetViews>
    <sheetView showGridLines="0" view="pageBreakPreview" zoomScaleNormal="84" zoomScaleSheetLayoutView="100" workbookViewId="0">
      <pane xSplit="5" ySplit="3" topLeftCell="F31" activePane="bottomRight" state="frozen"/>
      <selection activeCell="E28" sqref="E28"/>
      <selection pane="topRight" activeCell="E28" sqref="E28"/>
      <selection pane="bottomLeft" activeCell="E28" sqref="E28"/>
      <selection pane="bottomRight" activeCell="B1" sqref="B1:O53"/>
    </sheetView>
  </sheetViews>
  <sheetFormatPr defaultColWidth="9" defaultRowHeight="13.5" x14ac:dyDescent="0.15"/>
  <cols>
    <col min="1" max="1" width="3.5" customWidth="1"/>
    <col min="2" max="2" width="1.75" customWidth="1"/>
    <col min="3" max="3" width="11.5" customWidth="1"/>
    <col min="4" max="4" width="2.125" customWidth="1"/>
    <col min="5" max="5" width="10.75" customWidth="1"/>
    <col min="6" max="14" width="8.5" bestFit="1" customWidth="1"/>
    <col min="15" max="15" width="7.5" bestFit="1" customWidth="1"/>
  </cols>
  <sheetData>
    <row r="1" spans="2:15" ht="15" customHeight="1" x14ac:dyDescent="0.15">
      <c r="B1" t="s">
        <v>40</v>
      </c>
    </row>
    <row r="2" spans="2:15" ht="15" customHeight="1" x14ac:dyDescent="0.15">
      <c r="B2" s="13"/>
      <c r="C2" s="14"/>
      <c r="D2" s="14"/>
      <c r="E2" s="12" t="s">
        <v>29</v>
      </c>
      <c r="F2" s="143" t="s">
        <v>31</v>
      </c>
      <c r="G2" s="143" t="s">
        <v>32</v>
      </c>
      <c r="H2" s="143" t="s">
        <v>33</v>
      </c>
      <c r="I2" s="143" t="s">
        <v>34</v>
      </c>
      <c r="J2" s="143" t="s">
        <v>35</v>
      </c>
      <c r="K2" s="143" t="s">
        <v>36</v>
      </c>
      <c r="L2" s="143" t="s">
        <v>37</v>
      </c>
      <c r="M2" s="143" t="s">
        <v>38</v>
      </c>
      <c r="N2" s="143" t="s">
        <v>41</v>
      </c>
      <c r="O2" s="143" t="s">
        <v>42</v>
      </c>
    </row>
    <row r="3" spans="2:15" ht="15" customHeight="1" x14ac:dyDescent="0.15">
      <c r="B3" s="15" t="s">
        <v>30</v>
      </c>
      <c r="C3" s="16"/>
      <c r="D3" s="16"/>
      <c r="E3" s="17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5" customHeight="1" x14ac:dyDescent="0.15">
      <c r="B4" s="149" t="s">
        <v>3</v>
      </c>
      <c r="C4" s="150"/>
      <c r="D4" s="139" t="s">
        <v>19</v>
      </c>
      <c r="E4" s="140"/>
      <c r="F4" s="22">
        <v>906</v>
      </c>
      <c r="G4" s="22">
        <v>967</v>
      </c>
      <c r="H4" s="22">
        <v>913</v>
      </c>
      <c r="I4" s="22">
        <v>816</v>
      </c>
      <c r="J4" s="22">
        <v>874</v>
      </c>
      <c r="K4" s="22">
        <v>836</v>
      </c>
      <c r="L4" s="22">
        <v>924</v>
      </c>
      <c r="M4" s="22">
        <v>878</v>
      </c>
      <c r="N4" s="22">
        <v>848</v>
      </c>
      <c r="O4" s="22">
        <v>785</v>
      </c>
    </row>
    <row r="5" spans="2:15" ht="15" customHeight="1" x14ac:dyDescent="0.15">
      <c r="B5" s="151"/>
      <c r="C5" s="152"/>
      <c r="D5" s="18"/>
      <c r="E5" s="19" t="s">
        <v>4</v>
      </c>
      <c r="F5" s="23">
        <v>53</v>
      </c>
      <c r="G5" s="23">
        <v>55</v>
      </c>
      <c r="H5" s="23">
        <v>62</v>
      </c>
      <c r="I5" s="23">
        <v>51</v>
      </c>
      <c r="J5" s="23">
        <v>47</v>
      </c>
      <c r="K5" s="23">
        <v>34</v>
      </c>
      <c r="L5" s="23">
        <v>48</v>
      </c>
      <c r="M5" s="23">
        <v>50</v>
      </c>
      <c r="N5" s="23">
        <v>40</v>
      </c>
      <c r="O5" s="23">
        <v>51</v>
      </c>
    </row>
    <row r="6" spans="2:15" ht="15" customHeight="1" x14ac:dyDescent="0.15">
      <c r="B6" s="153"/>
      <c r="C6" s="154"/>
      <c r="D6" s="20"/>
      <c r="E6" s="21" t="s">
        <v>20</v>
      </c>
      <c r="F6" s="24">
        <v>5.8000000000000007</v>
      </c>
      <c r="G6" s="24">
        <v>5.7</v>
      </c>
      <c r="H6" s="24">
        <v>6.8000000000000007</v>
      </c>
      <c r="I6" s="24">
        <v>6.3</v>
      </c>
      <c r="J6" s="24">
        <v>5.4</v>
      </c>
      <c r="K6" s="24">
        <v>4.1000000000000005</v>
      </c>
      <c r="L6" s="24">
        <v>5.2</v>
      </c>
      <c r="M6" s="24">
        <v>5.7</v>
      </c>
      <c r="N6" s="24">
        <v>4.7</v>
      </c>
      <c r="O6" s="24">
        <f>ROUND(O5/O4,3)*100</f>
        <v>6.5</v>
      </c>
    </row>
    <row r="7" spans="2:15" ht="15" customHeight="1" x14ac:dyDescent="0.15">
      <c r="B7" s="149" t="s">
        <v>5</v>
      </c>
      <c r="C7" s="150"/>
      <c r="D7" s="139" t="s">
        <v>1</v>
      </c>
      <c r="E7" s="140"/>
      <c r="F7" s="22">
        <v>2255</v>
      </c>
      <c r="G7" s="22">
        <v>2096</v>
      </c>
      <c r="H7" s="22">
        <v>1972</v>
      </c>
      <c r="I7" s="22">
        <v>1984</v>
      </c>
      <c r="J7" s="22">
        <v>1704</v>
      </c>
      <c r="K7" s="22">
        <v>1732</v>
      </c>
      <c r="L7" s="22">
        <v>1604</v>
      </c>
      <c r="M7" s="22">
        <v>1654</v>
      </c>
      <c r="N7" s="22">
        <v>1460</v>
      </c>
      <c r="O7" s="22">
        <v>1322</v>
      </c>
    </row>
    <row r="8" spans="2:15" ht="15" customHeight="1" x14ac:dyDescent="0.15">
      <c r="B8" s="151"/>
      <c r="C8" s="152"/>
      <c r="D8" s="18"/>
      <c r="E8" s="19" t="s">
        <v>4</v>
      </c>
      <c r="F8" s="23">
        <v>556</v>
      </c>
      <c r="G8" s="23">
        <v>472</v>
      </c>
      <c r="H8" s="23">
        <v>426</v>
      </c>
      <c r="I8" s="23">
        <v>340</v>
      </c>
      <c r="J8" s="23">
        <v>269</v>
      </c>
      <c r="K8" s="23">
        <v>269</v>
      </c>
      <c r="L8" s="23">
        <v>270</v>
      </c>
      <c r="M8" s="23">
        <v>341</v>
      </c>
      <c r="N8" s="23">
        <v>235</v>
      </c>
      <c r="O8" s="23">
        <v>245</v>
      </c>
    </row>
    <row r="9" spans="2:15" ht="15" customHeight="1" x14ac:dyDescent="0.15">
      <c r="B9" s="153"/>
      <c r="C9" s="154"/>
      <c r="D9" s="20"/>
      <c r="E9" s="21" t="s">
        <v>0</v>
      </c>
      <c r="F9" s="24">
        <v>24.7</v>
      </c>
      <c r="G9" s="24">
        <v>22.5</v>
      </c>
      <c r="H9" s="24">
        <v>21.6</v>
      </c>
      <c r="I9" s="24">
        <v>17.100000000000001</v>
      </c>
      <c r="J9" s="24">
        <v>15.8</v>
      </c>
      <c r="K9" s="24">
        <v>15.5</v>
      </c>
      <c r="L9" s="24">
        <v>16.8</v>
      </c>
      <c r="M9" s="24">
        <v>20.599999999999998</v>
      </c>
      <c r="N9" s="24">
        <v>16.100000000000001</v>
      </c>
      <c r="O9" s="24">
        <f t="shared" ref="O9" si="0">ROUND(O8/O7,3)*100</f>
        <v>18.5</v>
      </c>
    </row>
    <row r="10" spans="2:15" ht="15" customHeight="1" x14ac:dyDescent="0.15">
      <c r="B10" s="149" t="s">
        <v>26</v>
      </c>
      <c r="C10" s="150"/>
      <c r="D10" s="139" t="s">
        <v>1</v>
      </c>
      <c r="E10" s="140"/>
      <c r="F10" s="22">
        <v>937</v>
      </c>
      <c r="G10" s="22">
        <v>919</v>
      </c>
      <c r="H10" s="22">
        <v>933</v>
      </c>
      <c r="I10" s="22">
        <v>875</v>
      </c>
      <c r="J10" s="22">
        <v>910</v>
      </c>
      <c r="K10" s="22">
        <v>1088</v>
      </c>
      <c r="L10" s="22">
        <v>1178</v>
      </c>
      <c r="M10" s="22">
        <v>1177</v>
      </c>
      <c r="N10" s="22">
        <v>1251</v>
      </c>
      <c r="O10" s="22">
        <v>1339</v>
      </c>
    </row>
    <row r="11" spans="2:15" ht="15" customHeight="1" x14ac:dyDescent="0.15">
      <c r="B11" s="147"/>
      <c r="C11" s="148"/>
      <c r="D11" s="20"/>
      <c r="E11" s="21" t="s">
        <v>0</v>
      </c>
      <c r="F11" s="24">
        <v>6.6000000000000005</v>
      </c>
      <c r="G11" s="24">
        <v>5.6000000000000005</v>
      </c>
      <c r="H11" s="24">
        <v>4.9000000000000004</v>
      </c>
      <c r="I11" s="24">
        <v>4.3</v>
      </c>
      <c r="J11" s="24">
        <v>3.8</v>
      </c>
      <c r="K11" s="24">
        <v>3.8</v>
      </c>
      <c r="L11" s="24">
        <v>3.4000000000000004</v>
      </c>
      <c r="M11" s="24">
        <v>3.1</v>
      </c>
      <c r="N11" s="24">
        <v>3.1</v>
      </c>
      <c r="O11" s="24" t="e">
        <f>ROUND(#REF!/#REF!,3)*100</f>
        <v>#REF!</v>
      </c>
    </row>
    <row r="12" spans="2:15" ht="15" customHeight="1" x14ac:dyDescent="0.15">
      <c r="B12" s="149" t="s">
        <v>7</v>
      </c>
      <c r="C12" s="150"/>
      <c r="D12" s="139" t="s">
        <v>1</v>
      </c>
      <c r="E12" s="140"/>
      <c r="F12" s="22">
        <v>23527</v>
      </c>
      <c r="G12" s="22">
        <v>22985</v>
      </c>
      <c r="H12" s="22">
        <v>22095</v>
      </c>
      <c r="I12" s="22">
        <v>21966</v>
      </c>
      <c r="J12" s="22">
        <v>20979</v>
      </c>
      <c r="K12" s="22">
        <v>20774</v>
      </c>
      <c r="L12" s="22">
        <v>20105</v>
      </c>
      <c r="M12" s="22">
        <v>18826</v>
      </c>
      <c r="N12" s="22">
        <v>17525</v>
      </c>
      <c r="O12" s="22">
        <v>17532</v>
      </c>
    </row>
    <row r="13" spans="2:15" ht="15" customHeight="1" x14ac:dyDescent="0.15">
      <c r="B13" s="151"/>
      <c r="C13" s="152"/>
      <c r="D13" s="18"/>
      <c r="E13" s="19" t="s">
        <v>4</v>
      </c>
      <c r="F13" s="23">
        <v>4672</v>
      </c>
      <c r="G13" s="23">
        <v>3995</v>
      </c>
      <c r="H13" s="23">
        <v>3106</v>
      </c>
      <c r="I13" s="23">
        <v>2531</v>
      </c>
      <c r="J13" s="23">
        <v>2184</v>
      </c>
      <c r="K13" s="23">
        <v>2129</v>
      </c>
      <c r="L13" s="23">
        <v>2075</v>
      </c>
      <c r="M13" s="23">
        <v>1789</v>
      </c>
      <c r="N13" s="23">
        <v>1657</v>
      </c>
      <c r="O13" s="23">
        <v>1573</v>
      </c>
    </row>
    <row r="14" spans="2:15" ht="15" customHeight="1" x14ac:dyDescent="0.15">
      <c r="B14" s="153"/>
      <c r="C14" s="154"/>
      <c r="D14" s="20"/>
      <c r="E14" s="21" t="s">
        <v>0</v>
      </c>
      <c r="F14" s="24">
        <v>19.900000000000002</v>
      </c>
      <c r="G14" s="24">
        <v>17.399999999999999</v>
      </c>
      <c r="H14" s="24">
        <v>14.099999999999998</v>
      </c>
      <c r="I14" s="24">
        <v>11.5</v>
      </c>
      <c r="J14" s="24">
        <v>10.4</v>
      </c>
      <c r="K14" s="24">
        <v>10.199999999999999</v>
      </c>
      <c r="L14" s="24">
        <v>10.299999999999999</v>
      </c>
      <c r="M14" s="24">
        <v>9.5</v>
      </c>
      <c r="N14" s="24">
        <v>9.5</v>
      </c>
      <c r="O14" s="24">
        <f t="shared" ref="O14" si="1">ROUND(O13/O12,3)*100</f>
        <v>9</v>
      </c>
    </row>
    <row r="15" spans="2:15" ht="15" customHeight="1" x14ac:dyDescent="0.15">
      <c r="B15" s="149" t="s">
        <v>8</v>
      </c>
      <c r="C15" s="150"/>
      <c r="D15" s="139" t="s">
        <v>1</v>
      </c>
      <c r="E15" s="140"/>
      <c r="F15" s="22">
        <v>2377</v>
      </c>
      <c r="G15" s="22">
        <v>2726</v>
      </c>
      <c r="H15" s="22">
        <v>2720</v>
      </c>
      <c r="I15" s="22">
        <v>2778</v>
      </c>
      <c r="J15" s="22">
        <v>2808</v>
      </c>
      <c r="K15" s="22">
        <v>2714</v>
      </c>
      <c r="L15" s="22">
        <v>2764</v>
      </c>
      <c r="M15" s="22">
        <v>2862</v>
      </c>
      <c r="N15" s="22">
        <v>2964</v>
      </c>
      <c r="O15" s="22">
        <v>2993</v>
      </c>
    </row>
    <row r="16" spans="2:15" ht="15" customHeight="1" x14ac:dyDescent="0.15">
      <c r="B16" s="151"/>
      <c r="C16" s="152"/>
      <c r="D16" s="18"/>
      <c r="E16" s="19" t="s">
        <v>4</v>
      </c>
      <c r="F16" s="23">
        <v>174</v>
      </c>
      <c r="G16" s="23">
        <v>222</v>
      </c>
      <c r="H16" s="23">
        <v>178</v>
      </c>
      <c r="I16" s="23">
        <v>183</v>
      </c>
      <c r="J16" s="23">
        <v>141</v>
      </c>
      <c r="K16" s="23">
        <v>153</v>
      </c>
      <c r="L16" s="23">
        <v>189</v>
      </c>
      <c r="M16" s="23">
        <v>171</v>
      </c>
      <c r="N16" s="23">
        <v>171</v>
      </c>
      <c r="O16" s="23">
        <v>187</v>
      </c>
    </row>
    <row r="17" spans="2:15" ht="15" customHeight="1" x14ac:dyDescent="0.15">
      <c r="B17" s="153"/>
      <c r="C17" s="154"/>
      <c r="D17" s="20"/>
      <c r="E17" s="21" t="s">
        <v>0</v>
      </c>
      <c r="F17" s="24">
        <v>7.3</v>
      </c>
      <c r="G17" s="24">
        <v>8.1</v>
      </c>
      <c r="H17" s="24">
        <v>6.5</v>
      </c>
      <c r="I17" s="24">
        <v>6.6000000000000005</v>
      </c>
      <c r="J17" s="24">
        <v>5</v>
      </c>
      <c r="K17" s="24">
        <v>5.6000000000000005</v>
      </c>
      <c r="L17" s="24">
        <v>6.8000000000000007</v>
      </c>
      <c r="M17" s="24">
        <v>6</v>
      </c>
      <c r="N17" s="24">
        <v>5.8000000000000007</v>
      </c>
      <c r="O17" s="24">
        <f t="shared" ref="O17" si="2">ROUND(O16/O15,3)*100</f>
        <v>6.2</v>
      </c>
    </row>
    <row r="18" spans="2:15" ht="15" customHeight="1" x14ac:dyDescent="0.15">
      <c r="B18" s="149" t="s">
        <v>9</v>
      </c>
      <c r="C18" s="150"/>
      <c r="D18" s="139" t="s">
        <v>1</v>
      </c>
      <c r="E18" s="140"/>
      <c r="F18" s="22">
        <v>2561</v>
      </c>
      <c r="G18" s="22">
        <v>2458</v>
      </c>
      <c r="H18" s="22">
        <v>2187</v>
      </c>
      <c r="I18" s="22">
        <v>1794</v>
      </c>
      <c r="J18" s="22">
        <v>1764</v>
      </c>
      <c r="K18" s="22">
        <v>1671</v>
      </c>
      <c r="L18" s="22">
        <v>1538</v>
      </c>
      <c r="M18" s="22">
        <v>1515</v>
      </c>
      <c r="N18" s="22">
        <v>1230</v>
      </c>
      <c r="O18" s="22">
        <v>1159</v>
      </c>
    </row>
    <row r="19" spans="2:15" ht="15" customHeight="1" x14ac:dyDescent="0.15">
      <c r="B19" s="151"/>
      <c r="C19" s="152"/>
      <c r="D19" s="18"/>
      <c r="E19" s="19" t="s">
        <v>4</v>
      </c>
      <c r="F19" s="23">
        <v>898</v>
      </c>
      <c r="G19" s="23">
        <v>719</v>
      </c>
      <c r="H19" s="23">
        <v>603</v>
      </c>
      <c r="I19" s="23">
        <v>423</v>
      </c>
      <c r="J19" s="23">
        <v>379</v>
      </c>
      <c r="K19" s="23">
        <v>390</v>
      </c>
      <c r="L19" s="23">
        <v>366</v>
      </c>
      <c r="M19" s="23">
        <v>368</v>
      </c>
      <c r="N19" s="23">
        <v>298</v>
      </c>
      <c r="O19" s="23">
        <v>295</v>
      </c>
    </row>
    <row r="20" spans="2:15" ht="15" customHeight="1" x14ac:dyDescent="0.15">
      <c r="B20" s="153"/>
      <c r="C20" s="154"/>
      <c r="D20" s="20"/>
      <c r="E20" s="21" t="s">
        <v>0</v>
      </c>
      <c r="F20" s="24">
        <v>35.099999999999994</v>
      </c>
      <c r="G20" s="24">
        <v>29.299999999999997</v>
      </c>
      <c r="H20" s="24">
        <v>27.6</v>
      </c>
      <c r="I20" s="24">
        <v>23.599999999999998</v>
      </c>
      <c r="J20" s="24">
        <v>21.5</v>
      </c>
      <c r="K20" s="24">
        <v>23.3</v>
      </c>
      <c r="L20" s="24">
        <v>23.799999999999997</v>
      </c>
      <c r="M20" s="24">
        <v>24.3</v>
      </c>
      <c r="N20" s="24">
        <v>24.2</v>
      </c>
      <c r="O20" s="24">
        <f t="shared" ref="O20" si="3">ROUND(O19/O18,3)*100</f>
        <v>25.5</v>
      </c>
    </row>
    <row r="21" spans="2:15" ht="15" customHeight="1" x14ac:dyDescent="0.15">
      <c r="B21" s="135" t="s">
        <v>10</v>
      </c>
      <c r="C21" s="136"/>
      <c r="D21" s="139" t="s">
        <v>1</v>
      </c>
      <c r="E21" s="140"/>
      <c r="F21" s="22">
        <v>138947</v>
      </c>
      <c r="G21" s="22">
        <v>131490</v>
      </c>
      <c r="H21" s="22">
        <v>123847</v>
      </c>
      <c r="I21" s="22">
        <v>115462</v>
      </c>
      <c r="J21" s="22">
        <v>109238</v>
      </c>
      <c r="K21" s="22">
        <v>102369</v>
      </c>
      <c r="L21" s="22">
        <v>94144</v>
      </c>
      <c r="M21" s="22">
        <v>88464</v>
      </c>
      <c r="N21" s="22">
        <v>84360</v>
      </c>
      <c r="O21" s="22">
        <v>79234</v>
      </c>
    </row>
    <row r="22" spans="2:15" ht="15" customHeight="1" x14ac:dyDescent="0.15">
      <c r="B22" s="145"/>
      <c r="C22" s="146"/>
      <c r="D22" s="18"/>
      <c r="E22" s="19" t="s">
        <v>4</v>
      </c>
      <c r="F22" s="23">
        <v>33321</v>
      </c>
      <c r="G22" s="23">
        <v>28419</v>
      </c>
      <c r="H22" s="23">
        <v>23264</v>
      </c>
      <c r="I22" s="23">
        <v>18509</v>
      </c>
      <c r="J22" s="23">
        <v>15805</v>
      </c>
      <c r="K22" s="23">
        <v>13374</v>
      </c>
      <c r="L22" s="23">
        <v>11019</v>
      </c>
      <c r="M22" s="23">
        <v>9403</v>
      </c>
      <c r="N22" s="23">
        <v>7599</v>
      </c>
      <c r="O22" s="23">
        <v>7695</v>
      </c>
    </row>
    <row r="23" spans="2:15" ht="15" customHeight="1" x14ac:dyDescent="0.15">
      <c r="B23" s="145"/>
      <c r="C23" s="148"/>
      <c r="D23" s="20"/>
      <c r="E23" s="21" t="s">
        <v>0</v>
      </c>
      <c r="F23" s="24">
        <v>24</v>
      </c>
      <c r="G23" s="24">
        <v>21.6</v>
      </c>
      <c r="H23" s="24">
        <v>18.8</v>
      </c>
      <c r="I23" s="24">
        <v>16</v>
      </c>
      <c r="J23" s="24">
        <v>14.499999999999998</v>
      </c>
      <c r="K23" s="24">
        <v>13.100000000000001</v>
      </c>
      <c r="L23" s="24">
        <v>11.700000000000001</v>
      </c>
      <c r="M23" s="24">
        <v>10.6</v>
      </c>
      <c r="N23" s="24">
        <v>9</v>
      </c>
      <c r="O23" s="24">
        <f t="shared" ref="O23" si="4">ROUND(O22/O21,3)*100</f>
        <v>9.7000000000000011</v>
      </c>
    </row>
    <row r="24" spans="2:15" ht="15" customHeight="1" x14ac:dyDescent="0.15">
      <c r="B24" s="25"/>
      <c r="C24" s="26" t="s">
        <v>24</v>
      </c>
      <c r="D24" s="139" t="s">
        <v>1</v>
      </c>
      <c r="E24" s="140"/>
      <c r="F24" s="22">
        <v>740</v>
      </c>
      <c r="G24" s="22">
        <v>680</v>
      </c>
      <c r="H24" s="22">
        <v>559</v>
      </c>
      <c r="I24" s="22">
        <v>485</v>
      </c>
      <c r="J24" s="22">
        <v>509</v>
      </c>
      <c r="K24" s="22">
        <v>395</v>
      </c>
      <c r="L24" s="22">
        <v>370</v>
      </c>
      <c r="M24" s="22">
        <v>248</v>
      </c>
      <c r="N24" s="22">
        <v>206</v>
      </c>
      <c r="O24" s="22">
        <v>216</v>
      </c>
    </row>
    <row r="25" spans="2:15" ht="15" customHeight="1" x14ac:dyDescent="0.15">
      <c r="B25" s="27"/>
      <c r="C25" s="28" t="s">
        <v>11</v>
      </c>
      <c r="D25" s="18"/>
      <c r="E25" s="19" t="s">
        <v>4</v>
      </c>
      <c r="F25" s="23">
        <v>309</v>
      </c>
      <c r="G25" s="23">
        <v>286</v>
      </c>
      <c r="H25" s="23">
        <v>210</v>
      </c>
      <c r="I25" s="23">
        <v>162</v>
      </c>
      <c r="J25" s="23">
        <v>176</v>
      </c>
      <c r="K25" s="23">
        <v>135</v>
      </c>
      <c r="L25" s="23">
        <v>100</v>
      </c>
      <c r="M25" s="23">
        <v>83</v>
      </c>
      <c r="N25" s="23">
        <v>51</v>
      </c>
      <c r="O25" s="23">
        <v>66</v>
      </c>
    </row>
    <row r="26" spans="2:15" ht="15" customHeight="1" x14ac:dyDescent="0.15">
      <c r="B26" s="25"/>
      <c r="C26" s="29"/>
      <c r="D26" s="20"/>
      <c r="E26" s="21" t="s">
        <v>0</v>
      </c>
      <c r="F26" s="24">
        <v>41.8</v>
      </c>
      <c r="G26" s="24">
        <v>42.1</v>
      </c>
      <c r="H26" s="24">
        <v>37.6</v>
      </c>
      <c r="I26" s="24">
        <v>33.4</v>
      </c>
      <c r="J26" s="24">
        <v>34.599999999999994</v>
      </c>
      <c r="K26" s="24">
        <v>34.200000000000003</v>
      </c>
      <c r="L26" s="24">
        <v>27</v>
      </c>
      <c r="M26" s="24">
        <v>33.5</v>
      </c>
      <c r="N26" s="24">
        <v>24.8</v>
      </c>
      <c r="O26" s="24">
        <f t="shared" ref="O26" si="5">ROUND(O25/O24,3)*100</f>
        <v>30.599999999999998</v>
      </c>
    </row>
    <row r="27" spans="2:15" ht="15" customHeight="1" x14ac:dyDescent="0.15">
      <c r="B27" s="25"/>
      <c r="C27" s="26" t="s">
        <v>24</v>
      </c>
      <c r="D27" s="139" t="s">
        <v>1</v>
      </c>
      <c r="E27" s="140"/>
      <c r="F27" s="22">
        <v>893</v>
      </c>
      <c r="G27" s="22">
        <v>842</v>
      </c>
      <c r="H27" s="22">
        <v>811</v>
      </c>
      <c r="I27" s="22">
        <v>706</v>
      </c>
      <c r="J27" s="22">
        <v>625</v>
      </c>
      <c r="K27" s="22">
        <v>512</v>
      </c>
      <c r="L27" s="22">
        <v>497</v>
      </c>
      <c r="M27" s="22">
        <v>497</v>
      </c>
      <c r="N27" s="22">
        <v>434</v>
      </c>
      <c r="O27" s="22">
        <v>417</v>
      </c>
    </row>
    <row r="28" spans="2:15" ht="15" customHeight="1" x14ac:dyDescent="0.15">
      <c r="B28" s="27"/>
      <c r="C28" s="28" t="s">
        <v>14</v>
      </c>
      <c r="D28" s="18"/>
      <c r="E28" s="19" t="s">
        <v>4</v>
      </c>
      <c r="F28" s="23">
        <v>503</v>
      </c>
      <c r="G28" s="23">
        <v>458</v>
      </c>
      <c r="H28" s="23">
        <v>450</v>
      </c>
      <c r="I28" s="23">
        <v>404</v>
      </c>
      <c r="J28" s="23">
        <v>284</v>
      </c>
      <c r="K28" s="23">
        <v>252</v>
      </c>
      <c r="L28" s="23">
        <v>256</v>
      </c>
      <c r="M28" s="23">
        <v>251</v>
      </c>
      <c r="N28" s="23">
        <v>201</v>
      </c>
      <c r="O28" s="23">
        <v>179</v>
      </c>
    </row>
    <row r="29" spans="2:15" ht="15" customHeight="1" x14ac:dyDescent="0.15">
      <c r="B29" s="25"/>
      <c r="C29" s="29"/>
      <c r="D29" s="20"/>
      <c r="E29" s="21" t="s">
        <v>0</v>
      </c>
      <c r="F29" s="24">
        <v>56.3</v>
      </c>
      <c r="G29" s="24">
        <v>54.400000000000006</v>
      </c>
      <c r="H29" s="24">
        <v>55.500000000000007</v>
      </c>
      <c r="I29" s="24">
        <v>57.199999999999996</v>
      </c>
      <c r="J29" s="24">
        <v>45.4</v>
      </c>
      <c r="K29" s="24">
        <v>49.2</v>
      </c>
      <c r="L29" s="24">
        <v>51.5</v>
      </c>
      <c r="M29" s="24">
        <v>50.5</v>
      </c>
      <c r="N29" s="24">
        <v>46.300000000000004</v>
      </c>
      <c r="O29" s="24">
        <f t="shared" ref="O29" si="6">ROUND(O28/O27,3)*100</f>
        <v>42.9</v>
      </c>
    </row>
    <row r="30" spans="2:15" ht="15" customHeight="1" x14ac:dyDescent="0.15">
      <c r="B30" s="25"/>
      <c r="C30" s="26" t="s">
        <v>24</v>
      </c>
      <c r="D30" s="139" t="s">
        <v>1</v>
      </c>
      <c r="E30" s="140"/>
      <c r="F30" s="22">
        <v>818</v>
      </c>
      <c r="G30" s="22">
        <v>1091</v>
      </c>
      <c r="H30" s="22">
        <v>1059</v>
      </c>
      <c r="I30" s="22">
        <v>726</v>
      </c>
      <c r="J30" s="22">
        <v>414</v>
      </c>
      <c r="K30" s="22">
        <v>288</v>
      </c>
      <c r="L30" s="22">
        <v>193</v>
      </c>
      <c r="M30" s="22">
        <v>183</v>
      </c>
      <c r="N30" s="22">
        <v>122</v>
      </c>
      <c r="O30" s="22">
        <v>114</v>
      </c>
    </row>
    <row r="31" spans="2:15" ht="15" customHeight="1" x14ac:dyDescent="0.15">
      <c r="B31" s="27"/>
      <c r="C31" s="155" t="s">
        <v>25</v>
      </c>
      <c r="D31" s="18"/>
      <c r="E31" s="19" t="s">
        <v>4</v>
      </c>
      <c r="F31" s="23">
        <v>649</v>
      </c>
      <c r="G31" s="23">
        <v>915</v>
      </c>
      <c r="H31" s="23">
        <v>873</v>
      </c>
      <c r="I31" s="23">
        <v>574</v>
      </c>
      <c r="J31" s="23">
        <v>303</v>
      </c>
      <c r="K31" s="23">
        <v>171</v>
      </c>
      <c r="L31" s="23">
        <v>91</v>
      </c>
      <c r="M31" s="23">
        <v>67</v>
      </c>
      <c r="N31" s="23">
        <v>48</v>
      </c>
      <c r="O31" s="23">
        <v>35</v>
      </c>
    </row>
    <row r="32" spans="2:15" ht="15" customHeight="1" x14ac:dyDescent="0.15">
      <c r="B32" s="25"/>
      <c r="C32" s="156"/>
      <c r="D32" s="20"/>
      <c r="E32" s="21" t="s">
        <v>0</v>
      </c>
      <c r="F32" s="24">
        <v>79.3</v>
      </c>
      <c r="G32" s="24">
        <v>83.899999999999991</v>
      </c>
      <c r="H32" s="24">
        <v>82.399999999999991</v>
      </c>
      <c r="I32" s="24">
        <v>79.100000000000009</v>
      </c>
      <c r="J32" s="24">
        <v>73.2</v>
      </c>
      <c r="K32" s="24">
        <v>59.4</v>
      </c>
      <c r="L32" s="24">
        <v>47.199999999999996</v>
      </c>
      <c r="M32" s="24">
        <v>36.6</v>
      </c>
      <c r="N32" s="24">
        <v>39.300000000000004</v>
      </c>
      <c r="O32" s="24">
        <f t="shared" ref="O32" si="7">ROUND(O31/O30,3)*100</f>
        <v>30.7</v>
      </c>
    </row>
    <row r="33" spans="2:15" ht="15" customHeight="1" x14ac:dyDescent="0.15">
      <c r="B33" s="30"/>
      <c r="C33" s="34" t="s">
        <v>28</v>
      </c>
      <c r="D33" s="139" t="s">
        <v>1</v>
      </c>
      <c r="E33" s="140"/>
      <c r="F33" s="35">
        <v>85464</v>
      </c>
      <c r="G33" s="35">
        <v>80096</v>
      </c>
      <c r="H33" s="35">
        <v>75114</v>
      </c>
      <c r="I33" s="35">
        <v>69879</v>
      </c>
      <c r="J33" s="35">
        <v>66154</v>
      </c>
      <c r="K33" s="35">
        <v>61061</v>
      </c>
      <c r="L33" s="35">
        <v>55337</v>
      </c>
      <c r="M33" s="35">
        <v>51622</v>
      </c>
      <c r="N33" s="35">
        <v>50369</v>
      </c>
      <c r="O33" s="35">
        <v>45826</v>
      </c>
    </row>
    <row r="34" spans="2:15" ht="15" customHeight="1" x14ac:dyDescent="0.15">
      <c r="B34" s="30"/>
      <c r="C34" s="36" t="s">
        <v>27</v>
      </c>
      <c r="D34" s="18"/>
      <c r="E34" s="19" t="s">
        <v>4</v>
      </c>
      <c r="F34" s="37">
        <v>16760</v>
      </c>
      <c r="G34" s="37">
        <v>13763</v>
      </c>
      <c r="H34" s="37">
        <v>11179</v>
      </c>
      <c r="I34" s="37">
        <v>8549</v>
      </c>
      <c r="J34" s="37">
        <v>7552</v>
      </c>
      <c r="K34" s="37">
        <v>6449</v>
      </c>
      <c r="L34" s="37">
        <v>5148</v>
      </c>
      <c r="M34" s="37">
        <v>4164</v>
      </c>
      <c r="N34" s="37">
        <v>3479</v>
      </c>
      <c r="O34" s="37">
        <v>3399</v>
      </c>
    </row>
    <row r="35" spans="2:15" ht="15" customHeight="1" x14ac:dyDescent="0.15">
      <c r="B35" s="30"/>
      <c r="C35" s="38"/>
      <c r="D35" s="20"/>
      <c r="E35" s="21" t="s">
        <v>0</v>
      </c>
      <c r="F35" s="39">
        <v>19.610596274454743</v>
      </c>
      <c r="G35" s="39">
        <v>17.183130243707552</v>
      </c>
      <c r="H35" s="39">
        <v>14.882711611683575</v>
      </c>
      <c r="I35" s="39">
        <v>12.23400449348159</v>
      </c>
      <c r="J35" s="39">
        <v>11.415787405145569</v>
      </c>
      <c r="K35" s="39">
        <v>10.56156957796302</v>
      </c>
      <c r="L35" s="39">
        <v>9.302997994108825</v>
      </c>
      <c r="M35" s="39">
        <v>8.066328309635427</v>
      </c>
      <c r="N35" s="39">
        <v>6.9070261470348822</v>
      </c>
      <c r="O35" s="39">
        <f>O34/O33*100</f>
        <v>7.4171867498799813</v>
      </c>
    </row>
    <row r="36" spans="2:15" ht="15" customHeight="1" x14ac:dyDescent="0.15">
      <c r="B36" s="25"/>
      <c r="C36" s="26" t="s">
        <v>24</v>
      </c>
      <c r="D36" s="139" t="s">
        <v>1</v>
      </c>
      <c r="E36" s="140"/>
      <c r="F36" s="22">
        <v>4057</v>
      </c>
      <c r="G36" s="22">
        <v>3463</v>
      </c>
      <c r="H36" s="22">
        <v>2743</v>
      </c>
      <c r="I36" s="22">
        <v>2246</v>
      </c>
      <c r="J36" s="22">
        <v>1531</v>
      </c>
      <c r="K36" s="22">
        <v>1203</v>
      </c>
      <c r="L36" s="22">
        <v>841</v>
      </c>
      <c r="M36" s="22">
        <v>888</v>
      </c>
      <c r="N36" s="22">
        <v>727</v>
      </c>
      <c r="O36" s="22">
        <v>720</v>
      </c>
    </row>
    <row r="37" spans="2:15" ht="15" customHeight="1" x14ac:dyDescent="0.15">
      <c r="B37" s="27"/>
      <c r="C37" s="28" t="s">
        <v>12</v>
      </c>
      <c r="D37" s="18"/>
      <c r="E37" s="19" t="s">
        <v>4</v>
      </c>
      <c r="F37" s="23">
        <v>3832</v>
      </c>
      <c r="G37" s="23">
        <v>3259</v>
      </c>
      <c r="H37" s="23">
        <v>2576</v>
      </c>
      <c r="I37" s="23">
        <v>2060</v>
      </c>
      <c r="J37" s="23">
        <v>1385</v>
      </c>
      <c r="K37" s="23">
        <v>1068</v>
      </c>
      <c r="L37" s="23">
        <v>732</v>
      </c>
      <c r="M37" s="23">
        <v>782</v>
      </c>
      <c r="N37" s="23">
        <v>631</v>
      </c>
      <c r="O37" s="23">
        <v>628</v>
      </c>
    </row>
    <row r="38" spans="2:15" ht="15" customHeight="1" x14ac:dyDescent="0.15">
      <c r="B38" s="25"/>
      <c r="C38" s="29"/>
      <c r="D38" s="20"/>
      <c r="E38" s="21" t="s">
        <v>0</v>
      </c>
      <c r="F38" s="24">
        <v>94.5</v>
      </c>
      <c r="G38" s="24">
        <v>94.1</v>
      </c>
      <c r="H38" s="24">
        <v>93.899999999999991</v>
      </c>
      <c r="I38" s="24">
        <v>91.7</v>
      </c>
      <c r="J38" s="24">
        <v>90.5</v>
      </c>
      <c r="K38" s="24">
        <v>88.8</v>
      </c>
      <c r="L38" s="24">
        <v>87</v>
      </c>
      <c r="M38" s="24">
        <v>88.1</v>
      </c>
      <c r="N38" s="24">
        <v>86.8</v>
      </c>
      <c r="O38" s="24">
        <f t="shared" ref="O38" si="8">ROUND(O37/O36,3)*100</f>
        <v>87.2</v>
      </c>
    </row>
    <row r="39" spans="2:15" ht="15" customHeight="1" x14ac:dyDescent="0.15">
      <c r="B39" s="25"/>
      <c r="C39" s="25" t="s">
        <v>24</v>
      </c>
      <c r="D39" s="139" t="s">
        <v>1</v>
      </c>
      <c r="E39" s="140"/>
      <c r="F39" s="22">
        <v>12311</v>
      </c>
      <c r="G39" s="22">
        <v>11073</v>
      </c>
      <c r="H39" s="22">
        <v>9553</v>
      </c>
      <c r="I39" s="22">
        <v>8602</v>
      </c>
      <c r="J39" s="22">
        <v>7831</v>
      </c>
      <c r="K39" s="22">
        <v>7214</v>
      </c>
      <c r="L39" s="22">
        <v>6407</v>
      </c>
      <c r="M39" s="22">
        <v>5428</v>
      </c>
      <c r="N39" s="22">
        <v>4243</v>
      </c>
      <c r="O39" s="22">
        <v>4515</v>
      </c>
    </row>
    <row r="40" spans="2:15" ht="15" customHeight="1" x14ac:dyDescent="0.15">
      <c r="B40" s="27"/>
      <c r="C40" s="28" t="s">
        <v>13</v>
      </c>
      <c r="D40" s="18"/>
      <c r="E40" s="19" t="s">
        <v>4</v>
      </c>
      <c r="F40" s="23">
        <v>6347</v>
      </c>
      <c r="G40" s="23">
        <v>5472</v>
      </c>
      <c r="H40" s="23">
        <v>4201</v>
      </c>
      <c r="I40" s="23">
        <v>3362</v>
      </c>
      <c r="J40" s="23">
        <v>3066</v>
      </c>
      <c r="K40" s="23">
        <v>2623</v>
      </c>
      <c r="L40" s="23">
        <v>2274</v>
      </c>
      <c r="M40" s="23">
        <v>1930</v>
      </c>
      <c r="N40" s="23">
        <v>1548</v>
      </c>
      <c r="O40" s="23">
        <v>1693</v>
      </c>
    </row>
    <row r="41" spans="2:15" ht="15" customHeight="1" x14ac:dyDescent="0.15">
      <c r="B41" s="31"/>
      <c r="C41" s="29"/>
      <c r="D41" s="20"/>
      <c r="E41" s="21" t="s">
        <v>0</v>
      </c>
      <c r="F41" s="24">
        <v>51.6</v>
      </c>
      <c r="G41" s="24">
        <v>49.4</v>
      </c>
      <c r="H41" s="24">
        <v>44</v>
      </c>
      <c r="I41" s="24">
        <v>39.1</v>
      </c>
      <c r="J41" s="24">
        <v>39.200000000000003</v>
      </c>
      <c r="K41" s="24">
        <v>36.4</v>
      </c>
      <c r="L41" s="24">
        <v>35.5</v>
      </c>
      <c r="M41" s="24">
        <v>35.6</v>
      </c>
      <c r="N41" s="24">
        <v>36.5</v>
      </c>
      <c r="O41" s="24">
        <f t="shared" ref="O41" si="9">ROUND(O40/O39,3)*100</f>
        <v>37.5</v>
      </c>
    </row>
    <row r="42" spans="2:15" ht="15" customHeight="1" x14ac:dyDescent="0.15">
      <c r="B42" s="149" t="s">
        <v>15</v>
      </c>
      <c r="C42" s="150"/>
      <c r="D42" s="139" t="s">
        <v>1</v>
      </c>
      <c r="E42" s="140"/>
      <c r="F42" s="22">
        <v>10827</v>
      </c>
      <c r="G42" s="22">
        <v>10489</v>
      </c>
      <c r="H42" s="22">
        <v>10502</v>
      </c>
      <c r="I42" s="22">
        <v>10360</v>
      </c>
      <c r="J42" s="22">
        <v>9928</v>
      </c>
      <c r="K42" s="22">
        <v>9959</v>
      </c>
      <c r="L42" s="22">
        <v>8843</v>
      </c>
      <c r="M42" s="22">
        <v>8326</v>
      </c>
      <c r="N42" s="22">
        <v>10400</v>
      </c>
      <c r="O42" s="22">
        <v>10507</v>
      </c>
    </row>
    <row r="43" spans="2:15" ht="15" customHeight="1" x14ac:dyDescent="0.15">
      <c r="B43" s="151"/>
      <c r="C43" s="152"/>
      <c r="D43" s="18"/>
      <c r="E43" s="19" t="s">
        <v>4</v>
      </c>
      <c r="F43" s="23">
        <v>793</v>
      </c>
      <c r="G43" s="23">
        <v>880</v>
      </c>
      <c r="H43" s="23">
        <v>854</v>
      </c>
      <c r="I43" s="23">
        <v>763</v>
      </c>
      <c r="J43" s="23">
        <v>844</v>
      </c>
      <c r="K43" s="23">
        <v>1122</v>
      </c>
      <c r="L43" s="23">
        <v>874</v>
      </c>
      <c r="M43" s="23">
        <v>686</v>
      </c>
      <c r="N43" s="23">
        <v>1004</v>
      </c>
      <c r="O43" s="23">
        <v>811</v>
      </c>
    </row>
    <row r="44" spans="2:15" ht="15" customHeight="1" x14ac:dyDescent="0.15">
      <c r="B44" s="153"/>
      <c r="C44" s="154"/>
      <c r="D44" s="20"/>
      <c r="E44" s="21" t="s">
        <v>0</v>
      </c>
      <c r="F44" s="24">
        <v>7.3</v>
      </c>
      <c r="G44" s="24">
        <v>8.4</v>
      </c>
      <c r="H44" s="24">
        <v>8.1</v>
      </c>
      <c r="I44" s="24">
        <v>7.3999999999999995</v>
      </c>
      <c r="J44" s="24">
        <v>8.5</v>
      </c>
      <c r="K44" s="24">
        <v>11.3</v>
      </c>
      <c r="L44" s="24">
        <v>9.9</v>
      </c>
      <c r="M44" s="24">
        <v>8.2000000000000011</v>
      </c>
      <c r="N44" s="24">
        <v>9.7000000000000011</v>
      </c>
      <c r="O44" s="24">
        <f t="shared" ref="O44" si="10">ROUND(O43/O42,3)*100</f>
        <v>7.7</v>
      </c>
    </row>
    <row r="45" spans="2:15" ht="15" customHeight="1" x14ac:dyDescent="0.15">
      <c r="B45" s="149" t="s">
        <v>16</v>
      </c>
      <c r="C45" s="150"/>
      <c r="D45" s="139" t="s">
        <v>1</v>
      </c>
      <c r="E45" s="140"/>
      <c r="F45" s="22">
        <v>2487</v>
      </c>
      <c r="G45" s="22">
        <v>2602</v>
      </c>
      <c r="H45" s="22">
        <v>2644</v>
      </c>
      <c r="I45" s="22">
        <v>2799</v>
      </c>
      <c r="J45" s="22">
        <v>2837</v>
      </c>
      <c r="K45" s="22">
        <v>2923</v>
      </c>
      <c r="L45" s="22">
        <v>2926</v>
      </c>
      <c r="M45" s="22">
        <v>2760</v>
      </c>
      <c r="N45" s="22">
        <v>2903</v>
      </c>
      <c r="O45" s="22">
        <v>3067</v>
      </c>
    </row>
    <row r="46" spans="2:15" ht="15" customHeight="1" x14ac:dyDescent="0.15">
      <c r="B46" s="151"/>
      <c r="C46" s="152"/>
      <c r="D46" s="18"/>
      <c r="E46" s="19" t="s">
        <v>4</v>
      </c>
      <c r="F46" s="23">
        <v>339</v>
      </c>
      <c r="G46" s="23">
        <v>319</v>
      </c>
      <c r="H46" s="23">
        <v>385</v>
      </c>
      <c r="I46" s="23">
        <v>410</v>
      </c>
      <c r="J46" s="23">
        <v>381</v>
      </c>
      <c r="K46" s="23">
        <v>351</v>
      </c>
      <c r="L46" s="23">
        <v>340</v>
      </c>
      <c r="M46" s="23">
        <v>271</v>
      </c>
      <c r="N46" s="23">
        <v>274</v>
      </c>
      <c r="O46" s="23">
        <v>330</v>
      </c>
    </row>
    <row r="47" spans="2:15" ht="15" customHeight="1" x14ac:dyDescent="0.15">
      <c r="B47" s="153"/>
      <c r="C47" s="154"/>
      <c r="D47" s="20"/>
      <c r="E47" s="21" t="s">
        <v>0</v>
      </c>
      <c r="F47" s="24">
        <v>13.600000000000001</v>
      </c>
      <c r="G47" s="24">
        <v>12.3</v>
      </c>
      <c r="H47" s="24">
        <v>14.6</v>
      </c>
      <c r="I47" s="24">
        <v>14.6</v>
      </c>
      <c r="J47" s="24">
        <v>13.4</v>
      </c>
      <c r="K47" s="24">
        <v>12</v>
      </c>
      <c r="L47" s="24">
        <v>11.600000000000001</v>
      </c>
      <c r="M47" s="24">
        <v>9.8000000000000007</v>
      </c>
      <c r="N47" s="24">
        <v>9.4</v>
      </c>
      <c r="O47" s="24">
        <f t="shared" ref="O47" si="11">ROUND(O46/O45,3)*100</f>
        <v>10.8</v>
      </c>
    </row>
    <row r="48" spans="2:15" ht="15" customHeight="1" x14ac:dyDescent="0.15">
      <c r="B48" s="135" t="s">
        <v>17</v>
      </c>
      <c r="C48" s="136"/>
      <c r="D48" s="139" t="s">
        <v>1</v>
      </c>
      <c r="E48" s="140"/>
      <c r="F48" s="22">
        <v>29556</v>
      </c>
      <c r="G48" s="22">
        <v>25719</v>
      </c>
      <c r="H48" s="22">
        <v>22689</v>
      </c>
      <c r="I48" s="22">
        <v>19075</v>
      </c>
      <c r="J48" s="22">
        <v>16771</v>
      </c>
      <c r="K48" s="22">
        <v>14890</v>
      </c>
      <c r="L48" s="22">
        <v>12359</v>
      </c>
      <c r="M48" s="22">
        <v>10992</v>
      </c>
      <c r="N48" s="22">
        <v>8680</v>
      </c>
      <c r="O48" s="22">
        <v>8372</v>
      </c>
    </row>
    <row r="49" spans="2:15" ht="15" customHeight="1" x14ac:dyDescent="0.15">
      <c r="B49" s="145"/>
      <c r="C49" s="146"/>
      <c r="D49" s="18"/>
      <c r="E49" s="19" t="s">
        <v>4</v>
      </c>
      <c r="F49" s="23">
        <v>9195</v>
      </c>
      <c r="G49" s="23">
        <v>7686</v>
      </c>
      <c r="H49" s="23">
        <v>5669</v>
      </c>
      <c r="I49" s="23">
        <v>4227</v>
      </c>
      <c r="J49" s="23">
        <v>3389</v>
      </c>
      <c r="K49" s="23">
        <v>2602</v>
      </c>
      <c r="L49" s="23">
        <v>2108</v>
      </c>
      <c r="M49" s="23">
        <v>1671</v>
      </c>
      <c r="N49" s="23">
        <v>1094</v>
      </c>
      <c r="O49" s="23">
        <v>1180</v>
      </c>
    </row>
    <row r="50" spans="2:15" ht="15" customHeight="1" x14ac:dyDescent="0.15">
      <c r="B50" s="147"/>
      <c r="C50" s="148"/>
      <c r="D50" s="20"/>
      <c r="E50" s="21" t="s">
        <v>0</v>
      </c>
      <c r="F50" s="24">
        <v>31.1</v>
      </c>
      <c r="G50" s="24">
        <v>29.9</v>
      </c>
      <c r="H50" s="24">
        <v>25</v>
      </c>
      <c r="I50" s="24">
        <v>22.2</v>
      </c>
      <c r="J50" s="24">
        <v>20.200000000000003</v>
      </c>
      <c r="K50" s="24">
        <v>17.5</v>
      </c>
      <c r="L50" s="24">
        <v>17.100000000000001</v>
      </c>
      <c r="M50" s="24">
        <v>15.2</v>
      </c>
      <c r="N50" s="24">
        <v>12.6</v>
      </c>
      <c r="O50" s="24">
        <f t="shared" ref="O50" si="12">ROUND(O49/O48,3)*100</f>
        <v>14.099999999999998</v>
      </c>
    </row>
    <row r="51" spans="2:15" ht="15" customHeight="1" x14ac:dyDescent="0.15">
      <c r="B51" s="135" t="s">
        <v>18</v>
      </c>
      <c r="C51" s="136"/>
      <c r="D51" s="139" t="s">
        <v>1</v>
      </c>
      <c r="E51" s="140"/>
      <c r="F51" s="22">
        <v>5157</v>
      </c>
      <c r="G51" s="22">
        <v>4986</v>
      </c>
      <c r="H51" s="22">
        <v>4405</v>
      </c>
      <c r="I51" s="22">
        <v>4443</v>
      </c>
      <c r="J51" s="22">
        <v>3891</v>
      </c>
      <c r="K51" s="22">
        <v>3549</v>
      </c>
      <c r="L51" s="22">
        <v>3456</v>
      </c>
      <c r="M51" s="22">
        <v>3682</v>
      </c>
      <c r="N51" s="22">
        <v>3425</v>
      </c>
      <c r="O51" s="22">
        <v>3325</v>
      </c>
    </row>
    <row r="52" spans="2:15" ht="15" customHeight="1" x14ac:dyDescent="0.15">
      <c r="B52" s="145"/>
      <c r="C52" s="146"/>
      <c r="D52" s="18"/>
      <c r="E52" s="19" t="s">
        <v>4</v>
      </c>
      <c r="F52" s="23">
        <v>2012</v>
      </c>
      <c r="G52" s="23">
        <v>1804</v>
      </c>
      <c r="H52" s="23">
        <v>1333</v>
      </c>
      <c r="I52" s="23">
        <v>1269</v>
      </c>
      <c r="J52" s="23">
        <v>984</v>
      </c>
      <c r="K52" s="23">
        <v>793</v>
      </c>
      <c r="L52" s="23">
        <v>624</v>
      </c>
      <c r="M52" s="23">
        <v>794</v>
      </c>
      <c r="N52" s="23">
        <v>758</v>
      </c>
      <c r="O52" s="23">
        <v>712</v>
      </c>
    </row>
    <row r="53" spans="2:15" ht="15" customHeight="1" x14ac:dyDescent="0.15">
      <c r="B53" s="147"/>
      <c r="C53" s="148"/>
      <c r="D53" s="20"/>
      <c r="E53" s="21" t="s">
        <v>0</v>
      </c>
      <c r="F53" s="24">
        <v>39</v>
      </c>
      <c r="G53" s="24">
        <v>36.199999999999996</v>
      </c>
      <c r="H53" s="24">
        <v>30.3</v>
      </c>
      <c r="I53" s="24">
        <v>28.599999999999998</v>
      </c>
      <c r="J53" s="24">
        <v>25.3</v>
      </c>
      <c r="K53" s="24">
        <v>22.3</v>
      </c>
      <c r="L53" s="24">
        <v>18.099999999999998</v>
      </c>
      <c r="M53" s="24">
        <v>21.6</v>
      </c>
      <c r="N53" s="24">
        <v>22.1</v>
      </c>
      <c r="O53" s="24">
        <f t="shared" ref="O53" si="13">ROUND(O52/O51,3)*100</f>
        <v>21.4</v>
      </c>
    </row>
    <row r="54" spans="2:15" x14ac:dyDescent="0.15">
      <c r="B54" s="32"/>
      <c r="C54" s="32"/>
      <c r="D54" s="32"/>
      <c r="E54" s="32"/>
      <c r="F54" s="32"/>
      <c r="G54" s="32"/>
      <c r="H54" s="32"/>
      <c r="I54" s="32"/>
      <c r="J54" s="32"/>
      <c r="K54" s="32"/>
      <c r="O54" s="32"/>
    </row>
  </sheetData>
  <mergeCells count="40">
    <mergeCell ref="F2:F3"/>
    <mergeCell ref="G2:G3"/>
    <mergeCell ref="H2:H3"/>
    <mergeCell ref="I2:I3"/>
    <mergeCell ref="J2:J3"/>
    <mergeCell ref="B51:C53"/>
    <mergeCell ref="B15:C17"/>
    <mergeCell ref="B18:C20"/>
    <mergeCell ref="B21:C23"/>
    <mergeCell ref="B42:C44"/>
    <mergeCell ref="B45:C47"/>
    <mergeCell ref="C31:C32"/>
    <mergeCell ref="D51:E51"/>
    <mergeCell ref="D15:E15"/>
    <mergeCell ref="D18:E18"/>
    <mergeCell ref="D21:E21"/>
    <mergeCell ref="D45:E45"/>
    <mergeCell ref="D24:E24"/>
    <mergeCell ref="D42:E42"/>
    <mergeCell ref="D36:E36"/>
    <mergeCell ref="D33:E33"/>
    <mergeCell ref="D39:E39"/>
    <mergeCell ref="D30:E30"/>
    <mergeCell ref="D27:E27"/>
    <mergeCell ref="O2:O3"/>
    <mergeCell ref="N2:N3"/>
    <mergeCell ref="M2:M3"/>
    <mergeCell ref="L2:L3"/>
    <mergeCell ref="B48:C50"/>
    <mergeCell ref="D48:E48"/>
    <mergeCell ref="D4:E4"/>
    <mergeCell ref="D7:E7"/>
    <mergeCell ref="D10:E10"/>
    <mergeCell ref="D12:E12"/>
    <mergeCell ref="B4:C6"/>
    <mergeCell ref="B7:C9"/>
    <mergeCell ref="B10:C10"/>
    <mergeCell ref="B11:C11"/>
    <mergeCell ref="B12:C14"/>
    <mergeCell ref="K2:K3"/>
  </mergeCells>
  <phoneticPr fontId="1"/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F850-2135-4827-983E-A8736D4D8A88}">
  <sheetPr>
    <pageSetUpPr fitToPage="1"/>
  </sheetPr>
  <dimension ref="B1:N9"/>
  <sheetViews>
    <sheetView showGridLines="0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B1" sqref="B1:N9"/>
    </sheetView>
  </sheetViews>
  <sheetFormatPr defaultRowHeight="13.5" x14ac:dyDescent="0.15"/>
  <cols>
    <col min="1" max="1" width="1.625" customWidth="1"/>
    <col min="2" max="3" width="2.25" customWidth="1"/>
    <col min="4" max="4" width="13.125" customWidth="1"/>
    <col min="5" max="14" width="8.75" customWidth="1"/>
  </cols>
  <sheetData>
    <row r="1" spans="2:14" ht="15" customHeight="1" x14ac:dyDescent="0.15">
      <c r="B1" t="s">
        <v>43</v>
      </c>
    </row>
    <row r="2" spans="2:14" ht="1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" customHeight="1" x14ac:dyDescent="0.15">
      <c r="B4" s="139" t="s">
        <v>2</v>
      </c>
      <c r="C4" s="140"/>
      <c r="D4" s="140"/>
      <c r="E4" s="8">
        <v>262486</v>
      </c>
      <c r="F4" s="8">
        <v>251115</v>
      </c>
      <c r="G4" s="8">
        <v>239355</v>
      </c>
      <c r="H4" s="8">
        <v>226376</v>
      </c>
      <c r="I4" s="8">
        <v>215003</v>
      </c>
      <c r="J4" s="8">
        <v>206094</v>
      </c>
      <c r="K4" s="8">
        <v>192607</v>
      </c>
      <c r="L4" s="8">
        <v>182582</v>
      </c>
      <c r="M4" s="8">
        <v>175041</v>
      </c>
      <c r="N4" s="8">
        <v>169409</v>
      </c>
    </row>
    <row r="5" spans="2:14" ht="15" customHeight="1" x14ac:dyDescent="0.15">
      <c r="B5" s="1"/>
      <c r="C5" s="157" t="s">
        <v>44</v>
      </c>
      <c r="D5" s="138"/>
      <c r="E5" s="9">
        <v>46226</v>
      </c>
      <c r="F5" s="9">
        <v>47214</v>
      </c>
      <c r="G5" s="9">
        <v>47632</v>
      </c>
      <c r="H5" s="9">
        <v>46977</v>
      </c>
      <c r="I5" s="9">
        <v>46264</v>
      </c>
      <c r="J5" s="9">
        <v>44767</v>
      </c>
      <c r="K5" s="9">
        <v>42463</v>
      </c>
      <c r="L5" s="9">
        <v>41696</v>
      </c>
      <c r="M5" s="9">
        <v>41267</v>
      </c>
      <c r="N5" s="9">
        <v>39144</v>
      </c>
    </row>
    <row r="6" spans="2:14" ht="15" customHeight="1" x14ac:dyDescent="0.15">
      <c r="B6" s="1"/>
      <c r="C6" s="158"/>
      <c r="D6" s="2" t="s">
        <v>20</v>
      </c>
      <c r="E6" s="10">
        <v>17.610844006918462</v>
      </c>
      <c r="F6" s="10">
        <v>18.801744220775344</v>
      </c>
      <c r="G6" s="10">
        <v>19.900148315263937</v>
      </c>
      <c r="H6" s="10">
        <v>20.751758136904972</v>
      </c>
      <c r="I6" s="10">
        <v>21.517839285963454</v>
      </c>
      <c r="J6" s="10">
        <v>21.721641581026134</v>
      </c>
      <c r="K6" s="10">
        <v>22.046446910029228</v>
      </c>
      <c r="L6" s="10">
        <v>22.836862341304183</v>
      </c>
      <c r="M6" s="10">
        <v>23.575619426305838</v>
      </c>
      <c r="N6" s="10">
        <v>23.106210413850505</v>
      </c>
    </row>
    <row r="7" spans="2:14" ht="15" customHeight="1" x14ac:dyDescent="0.15">
      <c r="B7" s="1"/>
      <c r="C7" s="159"/>
      <c r="D7" s="3" t="s">
        <v>45</v>
      </c>
      <c r="E7" s="4">
        <v>144.91363365622746</v>
      </c>
      <c r="F7" s="4">
        <v>143.07706294130125</v>
      </c>
      <c r="G7" s="4">
        <v>140.64843796137717</v>
      </c>
      <c r="H7" s="4">
        <v>135.93275268381609</v>
      </c>
      <c r="I7" s="4">
        <v>131.85510302961211</v>
      </c>
      <c r="J7" s="4">
        <v>126.17175389645163</v>
      </c>
      <c r="K7" s="4">
        <v>118.75104871637117</v>
      </c>
      <c r="L7" s="4">
        <v>115.73542065672969</v>
      </c>
      <c r="M7" s="4">
        <v>113.9563140308729</v>
      </c>
      <c r="N7" s="4">
        <v>108.02516834087648</v>
      </c>
    </row>
    <row r="8" spans="2:14" ht="15" customHeight="1" x14ac:dyDescent="0.15">
      <c r="B8" s="1"/>
      <c r="C8" s="160" t="s">
        <v>46</v>
      </c>
      <c r="D8" s="136"/>
      <c r="E8" s="11">
        <v>216260</v>
      </c>
      <c r="F8" s="11">
        <v>203901</v>
      </c>
      <c r="G8" s="11">
        <v>191723</v>
      </c>
      <c r="H8" s="11">
        <v>179399</v>
      </c>
      <c r="I8" s="11">
        <v>168739</v>
      </c>
      <c r="J8" s="11">
        <v>161327</v>
      </c>
      <c r="K8" s="11">
        <v>150144</v>
      </c>
      <c r="L8" s="11">
        <v>140886</v>
      </c>
      <c r="M8" s="33">
        <v>133774</v>
      </c>
      <c r="N8" s="11">
        <v>130265</v>
      </c>
    </row>
    <row r="9" spans="2:14" ht="15" customHeight="1" x14ac:dyDescent="0.15">
      <c r="B9" s="5"/>
      <c r="C9" s="41"/>
      <c r="D9" s="42" t="s">
        <v>45</v>
      </c>
      <c r="E9" s="7">
        <v>269.68786242502085</v>
      </c>
      <c r="F9" s="7">
        <v>258.02740974146769</v>
      </c>
      <c r="G9" s="7">
        <v>244.37320757121918</v>
      </c>
      <c r="H9" s="7">
        <v>230.49516908212561</v>
      </c>
      <c r="I9" s="7">
        <v>218.24589994309071</v>
      </c>
      <c r="J9" s="7">
        <v>209.76075932908594</v>
      </c>
      <c r="K9" s="7">
        <v>195.96951028505796</v>
      </c>
      <c r="L9" s="7">
        <v>184.98444085555599</v>
      </c>
      <c r="M9" s="7">
        <v>176.98485149169809</v>
      </c>
      <c r="N9" s="7">
        <v>172.99928284947808</v>
      </c>
    </row>
  </sheetData>
  <mergeCells count="14">
    <mergeCell ref="C6:C7"/>
    <mergeCell ref="C8:D8"/>
    <mergeCell ref="K2:K3"/>
    <mergeCell ref="L2:L3"/>
    <mergeCell ref="M2:M3"/>
    <mergeCell ref="N2:N3"/>
    <mergeCell ref="B4:D4"/>
    <mergeCell ref="C5:D5"/>
    <mergeCell ref="E2:E3"/>
    <mergeCell ref="F2:F3"/>
    <mergeCell ref="G2:G3"/>
    <mergeCell ref="H2:H3"/>
    <mergeCell ref="I2:I3"/>
    <mergeCell ref="J2:J3"/>
  </mergeCells>
  <phoneticPr fontId="1"/>
  <pageMargins left="0.25" right="0.25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7E38-7ADE-4FE9-894A-C701D6C83802}">
  <sheetPr>
    <pageSetUpPr fitToPage="1"/>
  </sheetPr>
  <dimension ref="B1:O41"/>
  <sheetViews>
    <sheetView showGridLines="0" topLeftCell="B1" zoomScaleNormal="100" zoomScaleSheetLayoutView="100" workbookViewId="0">
      <pane xSplit="4" ySplit="3" topLeftCell="F4" activePane="bottomRight" state="frozen"/>
      <selection activeCell="G27" sqref="G27"/>
      <selection pane="topRight" activeCell="G27" sqref="G27"/>
      <selection pane="bottomLeft" activeCell="G27" sqref="G27"/>
      <selection pane="bottomRight" activeCell="T35" sqref="T35"/>
    </sheetView>
  </sheetViews>
  <sheetFormatPr defaultColWidth="9" defaultRowHeight="13.5" x14ac:dyDescent="0.15"/>
  <cols>
    <col min="1" max="1" width="1.375" customWidth="1"/>
    <col min="2" max="2" width="1.875" customWidth="1"/>
    <col min="3" max="3" width="11.5" customWidth="1"/>
    <col min="4" max="4" width="2.875" customWidth="1"/>
    <col min="5" max="5" width="10.75" customWidth="1"/>
    <col min="6" max="15" width="7.375" customWidth="1"/>
  </cols>
  <sheetData>
    <row r="1" spans="2:15" ht="15" customHeight="1" x14ac:dyDescent="0.15">
      <c r="B1" t="s">
        <v>47</v>
      </c>
    </row>
    <row r="2" spans="2:15" ht="15" customHeight="1" x14ac:dyDescent="0.15">
      <c r="B2" s="13"/>
      <c r="C2" s="14"/>
      <c r="D2" s="14"/>
      <c r="E2" s="12" t="s">
        <v>29</v>
      </c>
      <c r="F2" s="143" t="s">
        <v>31</v>
      </c>
      <c r="G2" s="143" t="s">
        <v>32</v>
      </c>
      <c r="H2" s="143" t="s">
        <v>33</v>
      </c>
      <c r="I2" s="143" t="s">
        <v>34</v>
      </c>
      <c r="J2" s="143" t="s">
        <v>35</v>
      </c>
      <c r="K2" s="143" t="s">
        <v>36</v>
      </c>
      <c r="L2" s="143" t="s">
        <v>37</v>
      </c>
      <c r="M2" s="143" t="s">
        <v>38</v>
      </c>
      <c r="N2" s="143" t="s">
        <v>41</v>
      </c>
      <c r="O2" s="143" t="s">
        <v>42</v>
      </c>
    </row>
    <row r="3" spans="2:15" ht="15" customHeight="1" x14ac:dyDescent="0.15">
      <c r="B3" s="15" t="s">
        <v>30</v>
      </c>
      <c r="C3" s="16"/>
      <c r="D3" s="16"/>
      <c r="E3" s="17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5" customHeight="1" x14ac:dyDescent="0.15">
      <c r="B4" s="149" t="s">
        <v>3</v>
      </c>
      <c r="C4" s="150"/>
      <c r="D4" s="139" t="s">
        <v>2</v>
      </c>
      <c r="E4" s="140"/>
      <c r="F4" s="22">
        <v>906</v>
      </c>
      <c r="G4" s="22">
        <v>967</v>
      </c>
      <c r="H4" s="22">
        <v>913</v>
      </c>
      <c r="I4" s="22">
        <v>816</v>
      </c>
      <c r="J4" s="22">
        <v>874</v>
      </c>
      <c r="K4" s="22">
        <v>836</v>
      </c>
      <c r="L4" s="22">
        <v>924</v>
      </c>
      <c r="M4" s="22">
        <v>878</v>
      </c>
      <c r="N4" s="22">
        <v>848</v>
      </c>
      <c r="O4" s="22">
        <v>785</v>
      </c>
    </row>
    <row r="5" spans="2:15" ht="15" customHeight="1" x14ac:dyDescent="0.15">
      <c r="B5" s="151"/>
      <c r="C5" s="152"/>
      <c r="D5" s="18"/>
      <c r="E5" s="43" t="s">
        <v>48</v>
      </c>
      <c r="F5" s="23">
        <v>156</v>
      </c>
      <c r="G5" s="23">
        <v>192</v>
      </c>
      <c r="H5" s="23">
        <v>164</v>
      </c>
      <c r="I5" s="23">
        <v>154</v>
      </c>
      <c r="J5" s="23">
        <v>142</v>
      </c>
      <c r="K5" s="23">
        <v>160</v>
      </c>
      <c r="L5" s="23">
        <v>169</v>
      </c>
      <c r="M5" s="23">
        <v>146</v>
      </c>
      <c r="N5" s="23">
        <v>128</v>
      </c>
      <c r="O5" s="23">
        <v>122</v>
      </c>
    </row>
    <row r="6" spans="2:15" ht="15" customHeight="1" x14ac:dyDescent="0.15">
      <c r="B6" s="153"/>
      <c r="C6" s="154"/>
      <c r="D6" s="20"/>
      <c r="E6" s="21" t="s">
        <v>20</v>
      </c>
      <c r="F6" s="24">
        <v>17.218543046357617</v>
      </c>
      <c r="G6" s="24">
        <v>19.855222337125127</v>
      </c>
      <c r="H6" s="24">
        <v>17.96276013143483</v>
      </c>
      <c r="I6" s="24">
        <v>18.872549019607842</v>
      </c>
      <c r="J6" s="24">
        <v>16.247139588100687</v>
      </c>
      <c r="K6" s="24">
        <v>19.138755980861244</v>
      </c>
      <c r="L6" s="24">
        <v>18.29004329004329</v>
      </c>
      <c r="M6" s="24">
        <v>16.62870159453303</v>
      </c>
      <c r="N6" s="24">
        <v>15.09433962264151</v>
      </c>
      <c r="O6" s="24">
        <v>15.54140127388535</v>
      </c>
    </row>
    <row r="7" spans="2:15" ht="15" customHeight="1" x14ac:dyDescent="0.15">
      <c r="B7" s="149" t="s">
        <v>5</v>
      </c>
      <c r="C7" s="150"/>
      <c r="D7" s="139" t="s">
        <v>1</v>
      </c>
      <c r="E7" s="140"/>
      <c r="F7" s="22">
        <v>2255</v>
      </c>
      <c r="G7" s="22">
        <v>2096</v>
      </c>
      <c r="H7" s="22">
        <v>1972</v>
      </c>
      <c r="I7" s="22">
        <v>1984</v>
      </c>
      <c r="J7" s="22">
        <v>1704</v>
      </c>
      <c r="K7" s="22">
        <v>1732</v>
      </c>
      <c r="L7" s="22">
        <v>1604</v>
      </c>
      <c r="M7" s="22">
        <v>1654</v>
      </c>
      <c r="N7" s="22">
        <v>1460</v>
      </c>
      <c r="O7" s="22">
        <v>1322</v>
      </c>
    </row>
    <row r="8" spans="2:15" ht="15" customHeight="1" x14ac:dyDescent="0.15">
      <c r="B8" s="151"/>
      <c r="C8" s="152"/>
      <c r="D8" s="18"/>
      <c r="E8" s="43" t="s">
        <v>48</v>
      </c>
      <c r="F8" s="23">
        <v>118</v>
      </c>
      <c r="G8" s="23">
        <v>117</v>
      </c>
      <c r="H8" s="23">
        <v>127</v>
      </c>
      <c r="I8" s="23">
        <v>131</v>
      </c>
      <c r="J8" s="23">
        <v>142</v>
      </c>
      <c r="K8" s="23">
        <v>126</v>
      </c>
      <c r="L8" s="23">
        <v>128</v>
      </c>
      <c r="M8" s="23">
        <v>114</v>
      </c>
      <c r="N8" s="23">
        <v>121</v>
      </c>
      <c r="O8" s="23">
        <v>114</v>
      </c>
    </row>
    <row r="9" spans="2:15" ht="15" customHeight="1" x14ac:dyDescent="0.15">
      <c r="B9" s="153"/>
      <c r="C9" s="154"/>
      <c r="D9" s="20"/>
      <c r="E9" s="21" t="s">
        <v>0</v>
      </c>
      <c r="F9" s="24">
        <v>5.2328159645232821</v>
      </c>
      <c r="G9" s="24">
        <v>5.5820610687022905</v>
      </c>
      <c r="H9" s="24">
        <v>6.4401622718052733</v>
      </c>
      <c r="I9" s="24">
        <v>6.602822580645161</v>
      </c>
      <c r="J9" s="24">
        <v>8.3333333333333321</v>
      </c>
      <c r="K9" s="24">
        <v>7.274826789838337</v>
      </c>
      <c r="L9" s="24">
        <v>7.9800498753117202</v>
      </c>
      <c r="M9" s="24">
        <v>6.892382103990327</v>
      </c>
      <c r="N9" s="24">
        <v>8.287671232876713</v>
      </c>
      <c r="O9" s="24">
        <v>8.6232980332829037</v>
      </c>
    </row>
    <row r="10" spans="2:15" ht="15" customHeight="1" x14ac:dyDescent="0.15">
      <c r="B10" s="149" t="s">
        <v>26</v>
      </c>
      <c r="C10" s="150"/>
      <c r="D10" s="139" t="s">
        <v>1</v>
      </c>
      <c r="E10" s="140"/>
      <c r="F10" s="22">
        <v>937</v>
      </c>
      <c r="G10" s="22">
        <v>919</v>
      </c>
      <c r="H10" s="22">
        <v>933</v>
      </c>
      <c r="I10" s="22">
        <v>875</v>
      </c>
      <c r="J10" s="22">
        <v>910</v>
      </c>
      <c r="K10" s="22">
        <v>1088</v>
      </c>
      <c r="L10" s="22">
        <v>1178</v>
      </c>
      <c r="M10" s="22">
        <v>1177</v>
      </c>
      <c r="N10" s="22">
        <v>1251</v>
      </c>
      <c r="O10" s="22">
        <v>1339</v>
      </c>
    </row>
    <row r="11" spans="2:15" ht="15" customHeight="1" x14ac:dyDescent="0.15">
      <c r="B11" s="151"/>
      <c r="C11" s="152"/>
      <c r="D11" s="18"/>
      <c r="E11" s="43" t="s">
        <v>48</v>
      </c>
      <c r="F11" s="23">
        <v>20</v>
      </c>
      <c r="G11" s="23">
        <v>23</v>
      </c>
      <c r="H11" s="23">
        <v>32</v>
      </c>
      <c r="I11" s="23">
        <v>26</v>
      </c>
      <c r="J11" s="23">
        <v>34</v>
      </c>
      <c r="K11" s="23">
        <v>38</v>
      </c>
      <c r="L11" s="23">
        <v>37</v>
      </c>
      <c r="M11" s="23">
        <v>41</v>
      </c>
      <c r="N11" s="23">
        <v>38</v>
      </c>
      <c r="O11" s="23">
        <v>41</v>
      </c>
    </row>
    <row r="12" spans="2:15" ht="15" customHeight="1" x14ac:dyDescent="0.15">
      <c r="B12" s="153"/>
      <c r="C12" s="154"/>
      <c r="D12" s="20"/>
      <c r="E12" s="21" t="s">
        <v>0</v>
      </c>
      <c r="F12" s="24">
        <v>2.134471718249733</v>
      </c>
      <c r="G12" s="24">
        <v>2.5027203482045701</v>
      </c>
      <c r="H12" s="24">
        <v>3.429796355841372</v>
      </c>
      <c r="I12" s="24">
        <v>2.9714285714285715</v>
      </c>
      <c r="J12" s="24">
        <v>3.7362637362637363</v>
      </c>
      <c r="K12" s="24">
        <v>3.4926470588235294</v>
      </c>
      <c r="L12" s="24">
        <v>3.1409168081494054</v>
      </c>
      <c r="M12" s="24">
        <v>3.4834324553950724</v>
      </c>
      <c r="N12" s="24">
        <v>3.0375699440447641</v>
      </c>
      <c r="O12" s="24">
        <v>3.061986557132188</v>
      </c>
    </row>
    <row r="13" spans="2:15" ht="15" customHeight="1" x14ac:dyDescent="0.15">
      <c r="B13" s="135" t="s">
        <v>158</v>
      </c>
      <c r="C13" s="136"/>
      <c r="D13" s="139" t="s">
        <v>1</v>
      </c>
      <c r="E13" s="140"/>
      <c r="F13" s="22">
        <v>22744</v>
      </c>
      <c r="G13" s="22">
        <v>24419</v>
      </c>
      <c r="H13" s="22">
        <v>25485</v>
      </c>
      <c r="I13" s="22">
        <v>25736</v>
      </c>
      <c r="J13" s="22">
        <v>25696</v>
      </c>
      <c r="K13" s="22">
        <v>26622</v>
      </c>
      <c r="L13" s="22">
        <v>26377</v>
      </c>
      <c r="M13" s="22">
        <v>24883</v>
      </c>
      <c r="N13" s="22">
        <v>23993</v>
      </c>
      <c r="O13" s="22">
        <v>23964</v>
      </c>
    </row>
    <row r="14" spans="2:15" ht="15" customHeight="1" x14ac:dyDescent="0.15">
      <c r="B14" s="145"/>
      <c r="C14" s="146"/>
      <c r="D14" s="18"/>
      <c r="E14" s="43" t="s">
        <v>48</v>
      </c>
      <c r="F14" s="23">
        <v>3048</v>
      </c>
      <c r="G14" s="23">
        <v>3478</v>
      </c>
      <c r="H14" s="23">
        <v>3808</v>
      </c>
      <c r="I14" s="23">
        <v>4014</v>
      </c>
      <c r="J14" s="23">
        <v>4074</v>
      </c>
      <c r="K14" s="23">
        <v>4284</v>
      </c>
      <c r="L14" s="23">
        <v>4253</v>
      </c>
      <c r="M14" s="23">
        <v>4251</v>
      </c>
      <c r="N14" s="23">
        <v>4192</v>
      </c>
      <c r="O14" s="23">
        <v>4107</v>
      </c>
    </row>
    <row r="15" spans="2:15" ht="15" customHeight="1" x14ac:dyDescent="0.15">
      <c r="B15" s="147"/>
      <c r="C15" s="148"/>
      <c r="D15" s="20"/>
      <c r="E15" s="21" t="s">
        <v>0</v>
      </c>
      <c r="F15" s="24">
        <v>13.40133661625044</v>
      </c>
      <c r="G15" s="24">
        <v>14.243007494164381</v>
      </c>
      <c r="H15" s="24">
        <v>14.942122817343536</v>
      </c>
      <c r="I15" s="24">
        <v>15.59682934410942</v>
      </c>
      <c r="J15" s="24">
        <v>15.854607721046076</v>
      </c>
      <c r="K15" s="24">
        <v>16.091954022988507</v>
      </c>
      <c r="L15" s="24">
        <v>16.123895818326574</v>
      </c>
      <c r="M15" s="24">
        <v>17.083952899569987</v>
      </c>
      <c r="N15" s="24">
        <v>17.471762597424249</v>
      </c>
      <c r="O15" s="24">
        <v>17.13820731096645</v>
      </c>
    </row>
    <row r="16" spans="2:15" ht="15" customHeight="1" x14ac:dyDescent="0.15">
      <c r="B16" s="149" t="s">
        <v>7</v>
      </c>
      <c r="C16" s="150"/>
      <c r="D16" s="139" t="s">
        <v>1</v>
      </c>
      <c r="E16" s="140"/>
      <c r="F16" s="22">
        <v>23527</v>
      </c>
      <c r="G16" s="22">
        <v>22985</v>
      </c>
      <c r="H16" s="22">
        <v>22095</v>
      </c>
      <c r="I16" s="22">
        <v>21966</v>
      </c>
      <c r="J16" s="22">
        <v>20979</v>
      </c>
      <c r="K16" s="22">
        <v>20774</v>
      </c>
      <c r="L16" s="22">
        <v>20105</v>
      </c>
      <c r="M16" s="22">
        <v>18826</v>
      </c>
      <c r="N16" s="22">
        <v>17525</v>
      </c>
      <c r="O16" s="22">
        <v>17532</v>
      </c>
    </row>
    <row r="17" spans="2:15" ht="15" customHeight="1" x14ac:dyDescent="0.15">
      <c r="B17" s="151"/>
      <c r="C17" s="152"/>
      <c r="D17" s="18"/>
      <c r="E17" s="43" t="s">
        <v>48</v>
      </c>
      <c r="F17" s="23">
        <v>1546</v>
      </c>
      <c r="G17" s="23">
        <v>1649</v>
      </c>
      <c r="H17" s="23">
        <v>1715</v>
      </c>
      <c r="I17" s="23">
        <v>1809</v>
      </c>
      <c r="J17" s="23">
        <v>1863</v>
      </c>
      <c r="K17" s="23">
        <v>1766</v>
      </c>
      <c r="L17" s="23">
        <v>1775</v>
      </c>
      <c r="M17" s="23">
        <v>1843</v>
      </c>
      <c r="N17" s="23">
        <v>1792</v>
      </c>
      <c r="O17" s="23">
        <v>1754</v>
      </c>
    </row>
    <row r="18" spans="2:15" ht="15" customHeight="1" x14ac:dyDescent="0.15">
      <c r="B18" s="153"/>
      <c r="C18" s="154"/>
      <c r="D18" s="20"/>
      <c r="E18" s="21" t="s">
        <v>0</v>
      </c>
      <c r="F18" s="24">
        <v>6.5711735452883921</v>
      </c>
      <c r="G18" s="24">
        <v>7.1742440722210148</v>
      </c>
      <c r="H18" s="24">
        <v>7.7619370898393294</v>
      </c>
      <c r="I18" s="24">
        <v>8.2354547937721936</v>
      </c>
      <c r="J18" s="24">
        <v>8.8803088803088812</v>
      </c>
      <c r="K18" s="24">
        <v>8.5010108789833456</v>
      </c>
      <c r="L18" s="24">
        <v>8.8286495896543151</v>
      </c>
      <c r="M18" s="24">
        <v>9.7896526080951887</v>
      </c>
      <c r="N18" s="24">
        <v>10.225392296718972</v>
      </c>
      <c r="O18" s="24">
        <v>10.00456308464522</v>
      </c>
    </row>
    <row r="19" spans="2:15" ht="15" customHeight="1" x14ac:dyDescent="0.15">
      <c r="B19" s="149" t="s">
        <v>8</v>
      </c>
      <c r="C19" s="150"/>
      <c r="D19" s="139" t="s">
        <v>1</v>
      </c>
      <c r="E19" s="140"/>
      <c r="F19" s="22">
        <v>2377</v>
      </c>
      <c r="G19" s="22">
        <v>2726</v>
      </c>
      <c r="H19" s="22">
        <v>2720</v>
      </c>
      <c r="I19" s="22">
        <v>2778</v>
      </c>
      <c r="J19" s="22">
        <v>2808</v>
      </c>
      <c r="K19" s="22">
        <v>2714</v>
      </c>
      <c r="L19" s="22">
        <v>2764</v>
      </c>
      <c r="M19" s="22">
        <v>2862</v>
      </c>
      <c r="N19" s="22">
        <v>2964</v>
      </c>
      <c r="O19" s="22">
        <v>2993</v>
      </c>
    </row>
    <row r="20" spans="2:15" ht="15" customHeight="1" x14ac:dyDescent="0.15">
      <c r="B20" s="151"/>
      <c r="C20" s="152"/>
      <c r="D20" s="18"/>
      <c r="E20" s="43" t="s">
        <v>48</v>
      </c>
      <c r="F20" s="23">
        <v>356</v>
      </c>
      <c r="G20" s="23">
        <v>371</v>
      </c>
      <c r="H20" s="23">
        <v>432</v>
      </c>
      <c r="I20" s="23">
        <v>470</v>
      </c>
      <c r="J20" s="23">
        <v>473</v>
      </c>
      <c r="K20" s="23">
        <v>505</v>
      </c>
      <c r="L20" s="23">
        <v>509</v>
      </c>
      <c r="M20" s="23">
        <v>540</v>
      </c>
      <c r="N20" s="23">
        <v>592</v>
      </c>
      <c r="O20" s="23">
        <v>593</v>
      </c>
    </row>
    <row r="21" spans="2:15" ht="15" customHeight="1" x14ac:dyDescent="0.15">
      <c r="B21" s="153"/>
      <c r="C21" s="154"/>
      <c r="D21" s="20"/>
      <c r="E21" s="21" t="s">
        <v>0</v>
      </c>
      <c r="F21" s="24">
        <v>14.976861590239798</v>
      </c>
      <c r="G21" s="24">
        <v>13.609684519442405</v>
      </c>
      <c r="H21" s="24">
        <v>15.882352941176469</v>
      </c>
      <c r="I21" s="24">
        <v>16.918646508279338</v>
      </c>
      <c r="J21" s="24">
        <v>16.844729344729345</v>
      </c>
      <c r="K21" s="24">
        <v>18.607221812822402</v>
      </c>
      <c r="L21" s="24">
        <v>18.415340086830682</v>
      </c>
      <c r="M21" s="24">
        <v>18.867924528301888</v>
      </c>
      <c r="N21" s="24">
        <v>19.973009446693656</v>
      </c>
      <c r="O21" s="24">
        <v>19.812896759104579</v>
      </c>
    </row>
    <row r="22" spans="2:15" ht="15" customHeight="1" x14ac:dyDescent="0.15">
      <c r="B22" s="149" t="s">
        <v>9</v>
      </c>
      <c r="C22" s="150"/>
      <c r="D22" s="139" t="s">
        <v>1</v>
      </c>
      <c r="E22" s="140"/>
      <c r="F22" s="22">
        <v>2561</v>
      </c>
      <c r="G22" s="22">
        <v>2458</v>
      </c>
      <c r="H22" s="22">
        <v>2187</v>
      </c>
      <c r="I22" s="22">
        <v>1794</v>
      </c>
      <c r="J22" s="22">
        <v>1764</v>
      </c>
      <c r="K22" s="22">
        <v>1671</v>
      </c>
      <c r="L22" s="22">
        <v>1538</v>
      </c>
      <c r="M22" s="22">
        <v>1515</v>
      </c>
      <c r="N22" s="22">
        <v>1230</v>
      </c>
      <c r="O22" s="22">
        <v>1159</v>
      </c>
    </row>
    <row r="23" spans="2:15" ht="15" customHeight="1" x14ac:dyDescent="0.15">
      <c r="B23" s="151"/>
      <c r="C23" s="152"/>
      <c r="D23" s="18"/>
      <c r="E23" s="43" t="s">
        <v>48</v>
      </c>
      <c r="F23" s="23">
        <v>92</v>
      </c>
      <c r="G23" s="23">
        <v>102</v>
      </c>
      <c r="H23" s="23">
        <v>105</v>
      </c>
      <c r="I23" s="23">
        <v>86</v>
      </c>
      <c r="J23" s="23">
        <v>73</v>
      </c>
      <c r="K23" s="23">
        <v>72</v>
      </c>
      <c r="L23" s="23">
        <v>105</v>
      </c>
      <c r="M23" s="23">
        <v>90</v>
      </c>
      <c r="N23" s="23">
        <v>64</v>
      </c>
      <c r="O23" s="23">
        <v>49</v>
      </c>
    </row>
    <row r="24" spans="2:15" ht="15" customHeight="1" x14ac:dyDescent="0.15">
      <c r="B24" s="153"/>
      <c r="C24" s="154"/>
      <c r="D24" s="20"/>
      <c r="E24" s="21" t="s">
        <v>0</v>
      </c>
      <c r="F24" s="24">
        <v>3.5923467395548614</v>
      </c>
      <c r="G24" s="24">
        <v>4.1497152156224573</v>
      </c>
      <c r="H24" s="24">
        <v>4.8010973936899859</v>
      </c>
      <c r="I24" s="24">
        <v>4.7937569676700109</v>
      </c>
      <c r="J24" s="24">
        <v>4.1383219954648522</v>
      </c>
      <c r="K24" s="24">
        <v>4.3087971274685817</v>
      </c>
      <c r="L24" s="24">
        <v>6.8270481144343309</v>
      </c>
      <c r="M24" s="24">
        <v>5.9405940594059405</v>
      </c>
      <c r="N24" s="24">
        <v>5.2032520325203251</v>
      </c>
      <c r="O24" s="24">
        <v>4.227782571182054</v>
      </c>
    </row>
    <row r="25" spans="2:15" ht="15" customHeight="1" x14ac:dyDescent="0.15">
      <c r="B25" s="135" t="s">
        <v>49</v>
      </c>
      <c r="C25" s="136"/>
      <c r="D25" s="139" t="s">
        <v>1</v>
      </c>
      <c r="E25" s="140"/>
      <c r="F25" s="22">
        <v>138947</v>
      </c>
      <c r="G25" s="22">
        <v>131490</v>
      </c>
      <c r="H25" s="22">
        <v>123847</v>
      </c>
      <c r="I25" s="22">
        <v>115462</v>
      </c>
      <c r="J25" s="22">
        <v>109238</v>
      </c>
      <c r="K25" s="22">
        <v>102369</v>
      </c>
      <c r="L25" s="22">
        <v>94144</v>
      </c>
      <c r="M25" s="22">
        <v>88464</v>
      </c>
      <c r="N25" s="22">
        <v>84360</v>
      </c>
      <c r="O25" s="22">
        <v>79234</v>
      </c>
    </row>
    <row r="26" spans="2:15" ht="15" customHeight="1" x14ac:dyDescent="0.15">
      <c r="B26" s="145"/>
      <c r="C26" s="146"/>
      <c r="D26" s="18"/>
      <c r="E26" s="43" t="s">
        <v>48</v>
      </c>
      <c r="F26" s="23">
        <v>34060</v>
      </c>
      <c r="G26" s="23">
        <v>34518</v>
      </c>
      <c r="H26" s="23">
        <v>34429</v>
      </c>
      <c r="I26" s="23">
        <v>33979</v>
      </c>
      <c r="J26" s="23">
        <v>33310</v>
      </c>
      <c r="K26" s="23">
        <v>31851</v>
      </c>
      <c r="L26" s="23">
        <v>29754</v>
      </c>
      <c r="M26" s="23">
        <v>28976</v>
      </c>
      <c r="N26" s="23">
        <v>28850</v>
      </c>
      <c r="O26" s="23">
        <v>26866</v>
      </c>
    </row>
    <row r="27" spans="2:15" ht="15" customHeight="1" x14ac:dyDescent="0.15">
      <c r="B27" s="145"/>
      <c r="C27" s="148"/>
      <c r="D27" s="20"/>
      <c r="E27" s="21" t="s">
        <v>0</v>
      </c>
      <c r="F27" s="24">
        <v>24.51294378432064</v>
      </c>
      <c r="G27" s="24">
        <v>26.251425963951629</v>
      </c>
      <c r="H27" s="24">
        <v>27.799623729278867</v>
      </c>
      <c r="I27" s="24">
        <v>29.428729798548442</v>
      </c>
      <c r="J27" s="24">
        <v>30.493051868397441</v>
      </c>
      <c r="K27" s="24">
        <v>31.113911438033</v>
      </c>
      <c r="L27" s="24">
        <v>31.604775662814411</v>
      </c>
      <c r="M27" s="24">
        <v>32.754566829444748</v>
      </c>
      <c r="N27" s="24">
        <v>34.198672356567094</v>
      </c>
      <c r="O27" s="24">
        <v>33.907161067218617</v>
      </c>
    </row>
    <row r="28" spans="2:15" ht="15" customHeight="1" x14ac:dyDescent="0.15">
      <c r="B28" s="25"/>
      <c r="C28" s="26" t="s">
        <v>24</v>
      </c>
      <c r="D28" s="139" t="s">
        <v>1</v>
      </c>
      <c r="E28" s="140"/>
      <c r="F28" s="22">
        <v>85464</v>
      </c>
      <c r="G28" s="22">
        <v>80096</v>
      </c>
      <c r="H28" s="22">
        <v>75114</v>
      </c>
      <c r="I28" s="22">
        <v>69879</v>
      </c>
      <c r="J28" s="22">
        <v>66154</v>
      </c>
      <c r="K28" s="22">
        <v>61061</v>
      </c>
      <c r="L28" s="22">
        <v>55337</v>
      </c>
      <c r="M28" s="22">
        <v>51622</v>
      </c>
      <c r="N28" s="22">
        <v>50369</v>
      </c>
      <c r="O28" s="22">
        <v>45826</v>
      </c>
    </row>
    <row r="29" spans="2:15" ht="15" customHeight="1" x14ac:dyDescent="0.15">
      <c r="B29" s="27"/>
      <c r="C29" s="28" t="s">
        <v>50</v>
      </c>
      <c r="D29" s="18"/>
      <c r="E29" s="43" t="s">
        <v>48</v>
      </c>
      <c r="F29" s="23">
        <v>27953</v>
      </c>
      <c r="G29" s="23">
        <v>28084</v>
      </c>
      <c r="H29" s="23">
        <v>27539</v>
      </c>
      <c r="I29" s="23">
        <v>26936</v>
      </c>
      <c r="J29" s="23">
        <v>26106</v>
      </c>
      <c r="K29" s="23">
        <v>24348</v>
      </c>
      <c r="L29" s="23">
        <v>22267</v>
      </c>
      <c r="M29" s="23">
        <v>21221</v>
      </c>
      <c r="N29" s="23">
        <v>21035</v>
      </c>
      <c r="O29" s="23">
        <v>19309</v>
      </c>
    </row>
    <row r="30" spans="2:15" ht="15" customHeight="1" x14ac:dyDescent="0.15">
      <c r="B30" s="31"/>
      <c r="C30" s="29"/>
      <c r="D30" s="20"/>
      <c r="E30" s="21" t="s">
        <v>0</v>
      </c>
      <c r="F30" s="24">
        <v>32.707338762519896</v>
      </c>
      <c r="G30" s="24">
        <v>35.062924490611266</v>
      </c>
      <c r="H30" s="24">
        <v>36.662938999387592</v>
      </c>
      <c r="I30" s="24">
        <v>38.546630604330339</v>
      </c>
      <c r="J30" s="24">
        <v>39.462466366357283</v>
      </c>
      <c r="K30" s="24">
        <v>39.874879219141512</v>
      </c>
      <c r="L30" s="24">
        <v>40.238899831938845</v>
      </c>
      <c r="M30" s="24">
        <v>41.108442137073339</v>
      </c>
      <c r="N30" s="24">
        <v>41.761797931267246</v>
      </c>
      <c r="O30" s="24">
        <v>42.135468947758916</v>
      </c>
    </row>
    <row r="31" spans="2:15" ht="15" customHeight="1" x14ac:dyDescent="0.15">
      <c r="B31" s="135" t="s">
        <v>15</v>
      </c>
      <c r="C31" s="136"/>
      <c r="D31" s="139" t="s">
        <v>1</v>
      </c>
      <c r="E31" s="140"/>
      <c r="F31" s="22">
        <v>10827</v>
      </c>
      <c r="G31" s="22">
        <v>10489</v>
      </c>
      <c r="H31" s="22">
        <v>10502</v>
      </c>
      <c r="I31" s="22">
        <v>10360</v>
      </c>
      <c r="J31" s="22">
        <v>9928</v>
      </c>
      <c r="K31" s="22">
        <v>9959</v>
      </c>
      <c r="L31" s="22">
        <v>8843</v>
      </c>
      <c r="M31" s="22">
        <v>8326</v>
      </c>
      <c r="N31" s="22">
        <v>10400</v>
      </c>
      <c r="O31" s="22">
        <v>10507</v>
      </c>
    </row>
    <row r="32" spans="2:15" ht="15" customHeight="1" x14ac:dyDescent="0.15">
      <c r="B32" s="145"/>
      <c r="C32" s="146"/>
      <c r="D32" s="18"/>
      <c r="E32" s="43" t="s">
        <v>48</v>
      </c>
      <c r="F32" s="23">
        <v>857</v>
      </c>
      <c r="G32" s="23">
        <v>870</v>
      </c>
      <c r="H32" s="23">
        <v>830</v>
      </c>
      <c r="I32" s="23">
        <v>909</v>
      </c>
      <c r="J32" s="23">
        <v>870</v>
      </c>
      <c r="K32" s="23">
        <v>864</v>
      </c>
      <c r="L32" s="23">
        <v>780</v>
      </c>
      <c r="M32" s="23">
        <v>745</v>
      </c>
      <c r="N32" s="23">
        <v>763</v>
      </c>
      <c r="O32" s="23">
        <v>839</v>
      </c>
    </row>
    <row r="33" spans="2:15" ht="15" customHeight="1" x14ac:dyDescent="0.15">
      <c r="B33" s="147"/>
      <c r="C33" s="148"/>
      <c r="D33" s="20"/>
      <c r="E33" s="21" t="s">
        <v>0</v>
      </c>
      <c r="F33" s="24">
        <v>7.9153966934515569</v>
      </c>
      <c r="G33" s="24">
        <v>8.2944036609781691</v>
      </c>
      <c r="H33" s="24">
        <v>7.9032565225671298</v>
      </c>
      <c r="I33" s="24">
        <v>8.7741312741312729</v>
      </c>
      <c r="J33" s="24">
        <v>8.7630942788074133</v>
      </c>
      <c r="K33" s="24">
        <v>8.6755698363289486</v>
      </c>
      <c r="L33" s="24">
        <v>8.8205360171887364</v>
      </c>
      <c r="M33" s="24">
        <v>8.9478741292337247</v>
      </c>
      <c r="N33" s="24">
        <v>7.3365384615384608</v>
      </c>
      <c r="O33" s="24">
        <v>7.9851527553059869</v>
      </c>
    </row>
    <row r="34" spans="2:15" ht="15" customHeight="1" x14ac:dyDescent="0.15">
      <c r="B34" s="135" t="s">
        <v>16</v>
      </c>
      <c r="C34" s="136"/>
      <c r="D34" s="139" t="s">
        <v>1</v>
      </c>
      <c r="E34" s="140"/>
      <c r="F34" s="22">
        <v>2487</v>
      </c>
      <c r="G34" s="22">
        <v>2602</v>
      </c>
      <c r="H34" s="22">
        <v>2644</v>
      </c>
      <c r="I34" s="22">
        <v>2799</v>
      </c>
      <c r="J34" s="22">
        <v>2837</v>
      </c>
      <c r="K34" s="22">
        <v>2923</v>
      </c>
      <c r="L34" s="22">
        <v>2926</v>
      </c>
      <c r="M34" s="22">
        <v>2760</v>
      </c>
      <c r="N34" s="22">
        <v>2903</v>
      </c>
      <c r="O34" s="22">
        <v>3067</v>
      </c>
    </row>
    <row r="35" spans="2:15" ht="15" customHeight="1" x14ac:dyDescent="0.15">
      <c r="B35" s="145"/>
      <c r="C35" s="146"/>
      <c r="D35" s="18"/>
      <c r="E35" s="43" t="s">
        <v>48</v>
      </c>
      <c r="F35" s="23">
        <v>192</v>
      </c>
      <c r="G35" s="23">
        <v>215</v>
      </c>
      <c r="H35" s="23">
        <v>223</v>
      </c>
      <c r="I35" s="23">
        <v>232</v>
      </c>
      <c r="J35" s="23">
        <v>242</v>
      </c>
      <c r="K35" s="23">
        <v>268</v>
      </c>
      <c r="L35" s="23">
        <v>312</v>
      </c>
      <c r="M35" s="23">
        <v>288</v>
      </c>
      <c r="N35" s="23">
        <v>352</v>
      </c>
      <c r="O35" s="23">
        <v>331</v>
      </c>
    </row>
    <row r="36" spans="2:15" ht="15" customHeight="1" x14ac:dyDescent="0.15">
      <c r="B36" s="147"/>
      <c r="C36" s="148"/>
      <c r="D36" s="20"/>
      <c r="E36" s="21" t="s">
        <v>0</v>
      </c>
      <c r="F36" s="24">
        <v>7.7201447527141127</v>
      </c>
      <c r="G36" s="24">
        <v>8.2628747117601851</v>
      </c>
      <c r="H36" s="24">
        <v>8.4341906202723145</v>
      </c>
      <c r="I36" s="24">
        <v>8.2886745266166493</v>
      </c>
      <c r="J36" s="24">
        <v>8.5301374691575607</v>
      </c>
      <c r="K36" s="24">
        <v>9.1686623332192951</v>
      </c>
      <c r="L36" s="24">
        <v>10.663021189336979</v>
      </c>
      <c r="M36" s="24">
        <v>10.434782608695652</v>
      </c>
      <c r="N36" s="24">
        <v>12.125387530141234</v>
      </c>
      <c r="O36" s="24">
        <v>10.792305184219106</v>
      </c>
    </row>
    <row r="37" spans="2:15" ht="15" customHeight="1" x14ac:dyDescent="0.15">
      <c r="B37" s="135" t="s">
        <v>51</v>
      </c>
      <c r="C37" s="136"/>
      <c r="D37" s="139" t="s">
        <v>1</v>
      </c>
      <c r="E37" s="140"/>
      <c r="F37" s="22">
        <v>29556</v>
      </c>
      <c r="G37" s="22">
        <v>25719</v>
      </c>
      <c r="H37" s="22">
        <v>22689</v>
      </c>
      <c r="I37" s="22">
        <v>19075</v>
      </c>
      <c r="J37" s="22">
        <v>16771</v>
      </c>
      <c r="K37" s="22">
        <v>14890</v>
      </c>
      <c r="L37" s="22">
        <v>12359</v>
      </c>
      <c r="M37" s="22">
        <v>10992</v>
      </c>
      <c r="N37" s="22">
        <v>8680</v>
      </c>
      <c r="O37" s="22">
        <v>8372</v>
      </c>
    </row>
    <row r="38" spans="2:15" ht="15" customHeight="1" x14ac:dyDescent="0.15">
      <c r="B38" s="145"/>
      <c r="C38" s="146"/>
      <c r="D38" s="18"/>
      <c r="E38" s="43" t="s">
        <v>48</v>
      </c>
      <c r="F38" s="23">
        <v>3796</v>
      </c>
      <c r="G38" s="23">
        <v>3532</v>
      </c>
      <c r="H38" s="23">
        <v>3446</v>
      </c>
      <c r="I38" s="23">
        <v>2917</v>
      </c>
      <c r="J38" s="23">
        <v>2680</v>
      </c>
      <c r="K38" s="23">
        <v>2466</v>
      </c>
      <c r="L38" s="23">
        <v>2210</v>
      </c>
      <c r="M38" s="23">
        <v>2186</v>
      </c>
      <c r="N38" s="23">
        <v>1954</v>
      </c>
      <c r="O38" s="23">
        <v>1879</v>
      </c>
    </row>
    <row r="39" spans="2:15" ht="15" customHeight="1" x14ac:dyDescent="0.15">
      <c r="B39" s="147"/>
      <c r="C39" s="148"/>
      <c r="D39" s="20"/>
      <c r="E39" s="21" t="s">
        <v>0</v>
      </c>
      <c r="F39" s="24">
        <v>12.843415888482879</v>
      </c>
      <c r="G39" s="24">
        <v>13.733037831953032</v>
      </c>
      <c r="H39" s="24">
        <v>15.187976552514435</v>
      </c>
      <c r="I39" s="24">
        <v>15.292267365661861</v>
      </c>
      <c r="J39" s="24">
        <v>15.979965416492755</v>
      </c>
      <c r="K39" s="24">
        <v>16.561450638012087</v>
      </c>
      <c r="L39" s="24">
        <v>17.881705639614857</v>
      </c>
      <c r="M39" s="24">
        <v>19.887190684133916</v>
      </c>
      <c r="N39" s="24">
        <v>22.511520737327189</v>
      </c>
      <c r="O39" s="24">
        <v>22.44386048733875</v>
      </c>
    </row>
    <row r="40" spans="2:15" x14ac:dyDescent="0.15">
      <c r="B40" s="44"/>
      <c r="C40" s="44"/>
      <c r="D40" s="32"/>
      <c r="E40" s="32"/>
      <c r="F40" s="32"/>
      <c r="G40" s="32"/>
      <c r="H40" s="32"/>
      <c r="I40" s="32"/>
      <c r="J40" s="32"/>
      <c r="K40" s="32"/>
      <c r="O40" s="32"/>
    </row>
    <row r="41" spans="2:15" x14ac:dyDescent="0.15">
      <c r="B41" s="44"/>
      <c r="C41" s="44"/>
      <c r="D41" s="32"/>
      <c r="E41" s="32"/>
      <c r="F41" s="32"/>
      <c r="H41" s="32"/>
      <c r="I41" s="32"/>
      <c r="J41" s="32"/>
      <c r="K41" s="32"/>
      <c r="O41" s="32"/>
    </row>
  </sheetData>
  <mergeCells count="33">
    <mergeCell ref="L2:L3"/>
    <mergeCell ref="M2:M3"/>
    <mergeCell ref="N2:N3"/>
    <mergeCell ref="O2:O3"/>
    <mergeCell ref="B4:C6"/>
    <mergeCell ref="D4:E4"/>
    <mergeCell ref="F2:F3"/>
    <mergeCell ref="G2:G3"/>
    <mergeCell ref="H2:H3"/>
    <mergeCell ref="I2:I3"/>
    <mergeCell ref="J2:J3"/>
    <mergeCell ref="K2:K3"/>
    <mergeCell ref="B7:C9"/>
    <mergeCell ref="D7:E7"/>
    <mergeCell ref="B10:C12"/>
    <mergeCell ref="D10:E10"/>
    <mergeCell ref="B13:C15"/>
    <mergeCell ref="D13:E13"/>
    <mergeCell ref="B16:C18"/>
    <mergeCell ref="D16:E16"/>
    <mergeCell ref="B19:C21"/>
    <mergeCell ref="D19:E19"/>
    <mergeCell ref="B22:C24"/>
    <mergeCell ref="D22:E22"/>
    <mergeCell ref="B37:C39"/>
    <mergeCell ref="D37:E37"/>
    <mergeCell ref="B25:C27"/>
    <mergeCell ref="D25:E25"/>
    <mergeCell ref="D28:E28"/>
    <mergeCell ref="B31:C33"/>
    <mergeCell ref="D31:E31"/>
    <mergeCell ref="B34:C36"/>
    <mergeCell ref="D34:E34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93C8F-6C8F-4A19-A1C1-05F7325684DB}">
  <sheetPr>
    <pageSetUpPr fitToPage="1"/>
  </sheetPr>
  <dimension ref="B1:N29"/>
  <sheetViews>
    <sheetView showGridLines="0" view="pageBreakPreview" zoomScaleNormal="100" zoomScaleSheetLayoutView="100" workbookViewId="0">
      <pane xSplit="4" ySplit="3" topLeftCell="E10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0.5" x14ac:dyDescent="0.15"/>
  <cols>
    <col min="1" max="1" width="2" style="46" customWidth="1"/>
    <col min="2" max="2" width="3" style="46" customWidth="1"/>
    <col min="3" max="3" width="2.625" style="46" customWidth="1"/>
    <col min="4" max="4" width="9.5" style="46" customWidth="1"/>
    <col min="5" max="14" width="7.75" style="46" customWidth="1"/>
    <col min="15" max="15" width="12.875" style="46" customWidth="1"/>
    <col min="16" max="16" width="9.75" style="46" bestFit="1" customWidth="1"/>
    <col min="17" max="16384" width="9" style="46"/>
  </cols>
  <sheetData>
    <row r="1" spans="2:14" ht="15" customHeight="1" x14ac:dyDescent="0.15">
      <c r="B1" s="45" t="s">
        <v>52</v>
      </c>
    </row>
    <row r="2" spans="2:14" ht="1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" customHeight="1" x14ac:dyDescent="0.15">
      <c r="B4" s="163" t="s">
        <v>53</v>
      </c>
      <c r="C4" s="164"/>
      <c r="D4" s="165"/>
      <c r="E4" s="47">
        <v>34060</v>
      </c>
      <c r="F4" s="47">
        <v>34518</v>
      </c>
      <c r="G4" s="47">
        <v>34429</v>
      </c>
      <c r="H4" s="47">
        <v>33979</v>
      </c>
      <c r="I4" s="47">
        <v>33310</v>
      </c>
      <c r="J4" s="47">
        <v>31851</v>
      </c>
      <c r="K4" s="47">
        <v>29754</v>
      </c>
      <c r="L4" s="47">
        <v>28976</v>
      </c>
      <c r="M4" s="47">
        <v>28850</v>
      </c>
      <c r="N4" s="47">
        <v>26866</v>
      </c>
    </row>
    <row r="5" spans="2:14" ht="15" customHeight="1" x14ac:dyDescent="0.15">
      <c r="B5" s="48"/>
      <c r="C5" s="161"/>
      <c r="D5" s="49" t="s">
        <v>54</v>
      </c>
      <c r="E5" s="47">
        <v>9386</v>
      </c>
      <c r="F5" s="47">
        <v>9519</v>
      </c>
      <c r="G5" s="47">
        <v>9475</v>
      </c>
      <c r="H5" s="47">
        <v>9501</v>
      </c>
      <c r="I5" s="47">
        <v>9038</v>
      </c>
      <c r="J5" s="47">
        <v>8091</v>
      </c>
      <c r="K5" s="47">
        <v>6961</v>
      </c>
      <c r="L5" s="47">
        <v>6224</v>
      </c>
      <c r="M5" s="47">
        <v>5824</v>
      </c>
      <c r="N5" s="47">
        <v>5138</v>
      </c>
    </row>
    <row r="6" spans="2:14" ht="15" customHeight="1" x14ac:dyDescent="0.15">
      <c r="B6" s="48"/>
      <c r="C6" s="161"/>
      <c r="D6" s="50" t="s">
        <v>55</v>
      </c>
      <c r="E6" s="47">
        <v>9391</v>
      </c>
      <c r="F6" s="47">
        <v>9439</v>
      </c>
      <c r="G6" s="47">
        <v>9196</v>
      </c>
      <c r="H6" s="47">
        <v>8444</v>
      </c>
      <c r="I6" s="47">
        <v>8258</v>
      </c>
      <c r="J6" s="47">
        <v>8023</v>
      </c>
      <c r="K6" s="47">
        <v>7652</v>
      </c>
      <c r="L6" s="47">
        <v>7839</v>
      </c>
      <c r="M6" s="47">
        <v>8318</v>
      </c>
      <c r="N6" s="47">
        <v>7514</v>
      </c>
    </row>
    <row r="7" spans="2:14" ht="15" customHeight="1" x14ac:dyDescent="0.15">
      <c r="B7" s="48"/>
      <c r="C7" s="161"/>
      <c r="D7" s="50" t="s">
        <v>56</v>
      </c>
      <c r="E7" s="47">
        <v>8240</v>
      </c>
      <c r="F7" s="47">
        <v>7892</v>
      </c>
      <c r="G7" s="47">
        <v>7962</v>
      </c>
      <c r="H7" s="47">
        <v>7747</v>
      </c>
      <c r="I7" s="47">
        <v>7714</v>
      </c>
      <c r="J7" s="47">
        <v>7417</v>
      </c>
      <c r="K7" s="47">
        <v>7194</v>
      </c>
      <c r="L7" s="47">
        <v>6991</v>
      </c>
      <c r="M7" s="47">
        <v>6645</v>
      </c>
      <c r="N7" s="47">
        <v>6236</v>
      </c>
    </row>
    <row r="8" spans="2:14" ht="15" customHeight="1" x14ac:dyDescent="0.15">
      <c r="B8" s="48"/>
      <c r="C8" s="161"/>
      <c r="D8" s="50" t="s">
        <v>57</v>
      </c>
      <c r="E8" s="47">
        <v>4996</v>
      </c>
      <c r="F8" s="47">
        <v>5423</v>
      </c>
      <c r="G8" s="47">
        <v>5342</v>
      </c>
      <c r="H8" s="47">
        <v>5653</v>
      </c>
      <c r="I8" s="47">
        <v>5571</v>
      </c>
      <c r="J8" s="47">
        <v>5471</v>
      </c>
      <c r="K8" s="47">
        <v>5085</v>
      </c>
      <c r="L8" s="47">
        <v>5042</v>
      </c>
      <c r="M8" s="47">
        <v>4838</v>
      </c>
      <c r="N8" s="47">
        <v>4848</v>
      </c>
    </row>
    <row r="9" spans="2:14" ht="15" customHeight="1" x14ac:dyDescent="0.15">
      <c r="B9" s="48"/>
      <c r="C9" s="162"/>
      <c r="D9" s="50" t="s">
        <v>58</v>
      </c>
      <c r="E9" s="47">
        <v>2047</v>
      </c>
      <c r="F9" s="47">
        <v>2245</v>
      </c>
      <c r="G9" s="47">
        <v>2454</v>
      </c>
      <c r="H9" s="47">
        <v>2634</v>
      </c>
      <c r="I9" s="47">
        <v>2729</v>
      </c>
      <c r="J9" s="47">
        <v>2849</v>
      </c>
      <c r="K9" s="47">
        <v>2862</v>
      </c>
      <c r="L9" s="47">
        <v>2880</v>
      </c>
      <c r="M9" s="47">
        <v>3225</v>
      </c>
      <c r="N9" s="47">
        <v>3130</v>
      </c>
    </row>
    <row r="10" spans="2:14" ht="15" customHeight="1" x14ac:dyDescent="0.15">
      <c r="B10" s="48"/>
      <c r="C10" s="163" t="s">
        <v>59</v>
      </c>
      <c r="D10" s="166"/>
      <c r="E10" s="47">
        <v>27953</v>
      </c>
      <c r="F10" s="47">
        <v>28084</v>
      </c>
      <c r="G10" s="47">
        <v>27539</v>
      </c>
      <c r="H10" s="47">
        <v>26936</v>
      </c>
      <c r="I10" s="47">
        <v>26106</v>
      </c>
      <c r="J10" s="47">
        <v>24348</v>
      </c>
      <c r="K10" s="47">
        <v>22267</v>
      </c>
      <c r="L10" s="47">
        <v>21221</v>
      </c>
      <c r="M10" s="47">
        <v>21035</v>
      </c>
      <c r="N10" s="47">
        <v>19309</v>
      </c>
    </row>
    <row r="11" spans="2:14" ht="15" customHeight="1" x14ac:dyDescent="0.15">
      <c r="B11" s="51"/>
      <c r="C11" s="134"/>
      <c r="D11" s="50" t="s">
        <v>58</v>
      </c>
      <c r="E11" s="47">
        <v>1874</v>
      </c>
      <c r="F11" s="47">
        <v>2033</v>
      </c>
      <c r="G11" s="47">
        <v>2230</v>
      </c>
      <c r="H11" s="47">
        <v>2394</v>
      </c>
      <c r="I11" s="47">
        <v>2479</v>
      </c>
      <c r="J11" s="47">
        <v>2530</v>
      </c>
      <c r="K11" s="47">
        <v>2511</v>
      </c>
      <c r="L11" s="47">
        <v>2454</v>
      </c>
      <c r="M11" s="47">
        <v>2754</v>
      </c>
      <c r="N11" s="47">
        <v>2629</v>
      </c>
    </row>
    <row r="12" spans="2:14" ht="15" customHeight="1" x14ac:dyDescent="0.15">
      <c r="B12" s="163" t="s">
        <v>6</v>
      </c>
      <c r="C12" s="164"/>
      <c r="D12" s="165"/>
      <c r="E12" s="47">
        <v>3048</v>
      </c>
      <c r="F12" s="47">
        <v>3478</v>
      </c>
      <c r="G12" s="47">
        <v>3808</v>
      </c>
      <c r="H12" s="47">
        <v>4014</v>
      </c>
      <c r="I12" s="47">
        <v>4074</v>
      </c>
      <c r="J12" s="47">
        <v>4284</v>
      </c>
      <c r="K12" s="47">
        <v>4253</v>
      </c>
      <c r="L12" s="47">
        <v>4251</v>
      </c>
      <c r="M12" s="47">
        <v>4192</v>
      </c>
      <c r="N12" s="47">
        <v>4107</v>
      </c>
    </row>
    <row r="13" spans="2:14" ht="15" customHeight="1" x14ac:dyDescent="0.15">
      <c r="B13" s="48"/>
      <c r="C13" s="161"/>
      <c r="D13" s="49" t="s">
        <v>54</v>
      </c>
      <c r="E13" s="47">
        <v>1334</v>
      </c>
      <c r="F13" s="47">
        <v>1532</v>
      </c>
      <c r="G13" s="47">
        <v>1749</v>
      </c>
      <c r="H13" s="47">
        <v>1847</v>
      </c>
      <c r="I13" s="47">
        <v>1736</v>
      </c>
      <c r="J13" s="47">
        <v>1723</v>
      </c>
      <c r="K13" s="47">
        <v>1556</v>
      </c>
      <c r="L13" s="47">
        <v>1373</v>
      </c>
      <c r="M13" s="47">
        <v>1249</v>
      </c>
      <c r="N13" s="47">
        <v>1187</v>
      </c>
    </row>
    <row r="14" spans="2:14" ht="15" customHeight="1" x14ac:dyDescent="0.15">
      <c r="B14" s="48"/>
      <c r="C14" s="161"/>
      <c r="D14" s="50" t="s">
        <v>55</v>
      </c>
      <c r="E14" s="47">
        <v>932</v>
      </c>
      <c r="F14" s="47">
        <v>1008</v>
      </c>
      <c r="G14" s="47">
        <v>1078</v>
      </c>
      <c r="H14" s="47">
        <v>1063</v>
      </c>
      <c r="I14" s="47">
        <v>1147</v>
      </c>
      <c r="J14" s="47">
        <v>1256</v>
      </c>
      <c r="K14" s="47">
        <v>1274</v>
      </c>
      <c r="L14" s="47">
        <v>1428</v>
      </c>
      <c r="M14" s="47">
        <v>1460</v>
      </c>
      <c r="N14" s="47">
        <v>1373</v>
      </c>
    </row>
    <row r="15" spans="2:14" ht="15" customHeight="1" x14ac:dyDescent="0.15">
      <c r="B15" s="48"/>
      <c r="C15" s="161"/>
      <c r="D15" s="50" t="s">
        <v>56</v>
      </c>
      <c r="E15" s="47">
        <v>498</v>
      </c>
      <c r="F15" s="47">
        <v>593</v>
      </c>
      <c r="G15" s="47">
        <v>623</v>
      </c>
      <c r="H15" s="47">
        <v>676</v>
      </c>
      <c r="I15" s="47">
        <v>716</v>
      </c>
      <c r="J15" s="47">
        <v>751</v>
      </c>
      <c r="K15" s="47">
        <v>831</v>
      </c>
      <c r="L15" s="47">
        <v>837</v>
      </c>
      <c r="M15" s="47">
        <v>812</v>
      </c>
      <c r="N15" s="47">
        <v>869</v>
      </c>
    </row>
    <row r="16" spans="2:14" ht="15" customHeight="1" x14ac:dyDescent="0.15">
      <c r="B16" s="48"/>
      <c r="C16" s="161"/>
      <c r="D16" s="50" t="s">
        <v>57</v>
      </c>
      <c r="E16" s="47">
        <v>213</v>
      </c>
      <c r="F16" s="47">
        <v>264</v>
      </c>
      <c r="G16" s="47">
        <v>285</v>
      </c>
      <c r="H16" s="47">
        <v>340</v>
      </c>
      <c r="I16" s="47">
        <v>358</v>
      </c>
      <c r="J16" s="47">
        <v>427</v>
      </c>
      <c r="K16" s="47">
        <v>427</v>
      </c>
      <c r="L16" s="47">
        <v>420</v>
      </c>
      <c r="M16" s="47">
        <v>445</v>
      </c>
      <c r="N16" s="47">
        <v>489</v>
      </c>
    </row>
    <row r="17" spans="2:14" ht="15" customHeight="1" x14ac:dyDescent="0.15">
      <c r="B17" s="51"/>
      <c r="C17" s="162"/>
      <c r="D17" s="50" t="s">
        <v>58</v>
      </c>
      <c r="E17" s="47">
        <v>71</v>
      </c>
      <c r="F17" s="47">
        <v>81</v>
      </c>
      <c r="G17" s="47">
        <v>73</v>
      </c>
      <c r="H17" s="47">
        <v>88</v>
      </c>
      <c r="I17" s="47">
        <v>117</v>
      </c>
      <c r="J17" s="47">
        <v>127</v>
      </c>
      <c r="K17" s="47">
        <v>165</v>
      </c>
      <c r="L17" s="47">
        <v>193</v>
      </c>
      <c r="M17" s="47">
        <v>226</v>
      </c>
      <c r="N17" s="47">
        <v>189</v>
      </c>
    </row>
    <row r="18" spans="2:14" ht="15" customHeight="1" x14ac:dyDescent="0.15">
      <c r="B18" s="163" t="s">
        <v>17</v>
      </c>
      <c r="C18" s="164"/>
      <c r="D18" s="165"/>
      <c r="E18" s="47">
        <v>3796</v>
      </c>
      <c r="F18" s="47">
        <v>3532</v>
      </c>
      <c r="G18" s="47">
        <v>3446</v>
      </c>
      <c r="H18" s="47">
        <v>2917</v>
      </c>
      <c r="I18" s="47">
        <v>2680</v>
      </c>
      <c r="J18" s="47">
        <v>2466</v>
      </c>
      <c r="K18" s="47">
        <v>2210</v>
      </c>
      <c r="L18" s="47">
        <v>2186</v>
      </c>
      <c r="M18" s="47">
        <v>1954</v>
      </c>
      <c r="N18" s="47">
        <v>1879</v>
      </c>
    </row>
    <row r="19" spans="2:14" ht="15" customHeight="1" x14ac:dyDescent="0.15">
      <c r="B19" s="48"/>
      <c r="C19" s="161"/>
      <c r="D19" s="49" t="s">
        <v>54</v>
      </c>
      <c r="E19" s="47">
        <v>1323</v>
      </c>
      <c r="F19" s="47">
        <v>1236</v>
      </c>
      <c r="G19" s="47">
        <v>1262</v>
      </c>
      <c r="H19" s="47">
        <v>1123</v>
      </c>
      <c r="I19" s="47">
        <v>991</v>
      </c>
      <c r="J19" s="47">
        <v>903</v>
      </c>
      <c r="K19" s="47">
        <v>735</v>
      </c>
      <c r="L19" s="47">
        <v>641</v>
      </c>
      <c r="M19" s="47">
        <v>587</v>
      </c>
      <c r="N19" s="47">
        <v>546</v>
      </c>
    </row>
    <row r="20" spans="2:14" ht="15" customHeight="1" x14ac:dyDescent="0.15">
      <c r="B20" s="48"/>
      <c r="C20" s="161"/>
      <c r="D20" s="50" t="s">
        <v>55</v>
      </c>
      <c r="E20" s="47">
        <v>1207</v>
      </c>
      <c r="F20" s="47">
        <v>1157</v>
      </c>
      <c r="G20" s="47">
        <v>1002</v>
      </c>
      <c r="H20" s="47">
        <v>806</v>
      </c>
      <c r="I20" s="47">
        <v>771</v>
      </c>
      <c r="J20" s="47">
        <v>695</v>
      </c>
      <c r="K20" s="47">
        <v>665</v>
      </c>
      <c r="L20" s="47">
        <v>688</v>
      </c>
      <c r="M20" s="47">
        <v>623</v>
      </c>
      <c r="N20" s="47">
        <v>595</v>
      </c>
    </row>
    <row r="21" spans="2:14" ht="15" customHeight="1" x14ac:dyDescent="0.15">
      <c r="B21" s="48"/>
      <c r="C21" s="161"/>
      <c r="D21" s="50" t="s">
        <v>56</v>
      </c>
      <c r="E21" s="47">
        <v>831</v>
      </c>
      <c r="F21" s="47">
        <v>721</v>
      </c>
      <c r="G21" s="47">
        <v>703</v>
      </c>
      <c r="H21" s="47">
        <v>612</v>
      </c>
      <c r="I21" s="47">
        <v>542</v>
      </c>
      <c r="J21" s="47">
        <v>506</v>
      </c>
      <c r="K21" s="47">
        <v>453</v>
      </c>
      <c r="L21" s="47">
        <v>486</v>
      </c>
      <c r="M21" s="47">
        <v>424</v>
      </c>
      <c r="N21" s="47">
        <v>396</v>
      </c>
    </row>
    <row r="22" spans="2:14" ht="15" customHeight="1" x14ac:dyDescent="0.15">
      <c r="B22" s="48"/>
      <c r="C22" s="161"/>
      <c r="D22" s="50" t="s">
        <v>57</v>
      </c>
      <c r="E22" s="47">
        <v>317</v>
      </c>
      <c r="F22" s="47">
        <v>315</v>
      </c>
      <c r="G22" s="47">
        <v>353</v>
      </c>
      <c r="H22" s="47">
        <v>289</v>
      </c>
      <c r="I22" s="47">
        <v>272</v>
      </c>
      <c r="J22" s="47">
        <v>269</v>
      </c>
      <c r="K22" s="47">
        <v>267</v>
      </c>
      <c r="L22" s="47">
        <v>270</v>
      </c>
      <c r="M22" s="47">
        <v>212</v>
      </c>
      <c r="N22" s="47">
        <v>247</v>
      </c>
    </row>
    <row r="23" spans="2:14" ht="15" customHeight="1" x14ac:dyDescent="0.15">
      <c r="B23" s="51"/>
      <c r="C23" s="162"/>
      <c r="D23" s="50" t="s">
        <v>58</v>
      </c>
      <c r="E23" s="47">
        <v>118</v>
      </c>
      <c r="F23" s="47">
        <v>103</v>
      </c>
      <c r="G23" s="47">
        <v>126</v>
      </c>
      <c r="H23" s="47">
        <v>87</v>
      </c>
      <c r="I23" s="47">
        <v>104</v>
      </c>
      <c r="J23" s="47">
        <v>93</v>
      </c>
      <c r="K23" s="47">
        <v>90</v>
      </c>
      <c r="L23" s="47">
        <v>101</v>
      </c>
      <c r="M23" s="47">
        <v>108</v>
      </c>
      <c r="N23" s="47">
        <v>95</v>
      </c>
    </row>
    <row r="24" spans="2:14" ht="15" customHeight="1" x14ac:dyDescent="0.15">
      <c r="B24" s="163" t="s">
        <v>60</v>
      </c>
      <c r="C24" s="164"/>
      <c r="D24" s="165"/>
      <c r="E24" s="47">
        <v>1546</v>
      </c>
      <c r="F24" s="47">
        <v>1649</v>
      </c>
      <c r="G24" s="47">
        <v>1715</v>
      </c>
      <c r="H24" s="47">
        <v>1809</v>
      </c>
      <c r="I24" s="47">
        <v>1863</v>
      </c>
      <c r="J24" s="47">
        <v>1766</v>
      </c>
      <c r="K24" s="47">
        <v>1775</v>
      </c>
      <c r="L24" s="47">
        <v>1843</v>
      </c>
      <c r="M24" s="47">
        <v>1792</v>
      </c>
      <c r="N24" s="47">
        <v>1754</v>
      </c>
    </row>
    <row r="25" spans="2:14" ht="15" customHeight="1" x14ac:dyDescent="0.15">
      <c r="B25" s="48"/>
      <c r="C25" s="161"/>
      <c r="D25" s="49" t="s">
        <v>54</v>
      </c>
      <c r="E25" s="47">
        <v>767</v>
      </c>
      <c r="F25" s="47">
        <v>796</v>
      </c>
      <c r="G25" s="47">
        <v>862</v>
      </c>
      <c r="H25" s="47">
        <v>889</v>
      </c>
      <c r="I25" s="47">
        <v>898</v>
      </c>
      <c r="J25" s="47">
        <v>738</v>
      </c>
      <c r="K25" s="47">
        <v>692</v>
      </c>
      <c r="L25" s="47">
        <v>673</v>
      </c>
      <c r="M25" s="47">
        <v>593</v>
      </c>
      <c r="N25" s="47">
        <v>553</v>
      </c>
    </row>
    <row r="26" spans="2:14" ht="15" customHeight="1" x14ac:dyDescent="0.15">
      <c r="B26" s="48"/>
      <c r="C26" s="161"/>
      <c r="D26" s="50" t="s">
        <v>55</v>
      </c>
      <c r="E26" s="47">
        <v>419</v>
      </c>
      <c r="F26" s="47">
        <v>477</v>
      </c>
      <c r="G26" s="47">
        <v>470</v>
      </c>
      <c r="H26" s="47">
        <v>487</v>
      </c>
      <c r="I26" s="47">
        <v>492</v>
      </c>
      <c r="J26" s="47">
        <v>537</v>
      </c>
      <c r="K26" s="47">
        <v>552</v>
      </c>
      <c r="L26" s="47">
        <v>560</v>
      </c>
      <c r="M26" s="47">
        <v>606</v>
      </c>
      <c r="N26" s="47">
        <v>619</v>
      </c>
    </row>
    <row r="27" spans="2:14" ht="15" customHeight="1" x14ac:dyDescent="0.15">
      <c r="B27" s="48"/>
      <c r="C27" s="161"/>
      <c r="D27" s="50" t="s">
        <v>56</v>
      </c>
      <c r="E27" s="47">
        <v>248</v>
      </c>
      <c r="F27" s="47">
        <v>247</v>
      </c>
      <c r="G27" s="47">
        <v>244</v>
      </c>
      <c r="H27" s="47">
        <v>276</v>
      </c>
      <c r="I27" s="47">
        <v>284</v>
      </c>
      <c r="J27" s="47">
        <v>285</v>
      </c>
      <c r="K27" s="47">
        <v>294</v>
      </c>
      <c r="L27" s="47">
        <v>345</v>
      </c>
      <c r="M27" s="47">
        <v>339</v>
      </c>
      <c r="N27" s="47">
        <v>317</v>
      </c>
    </row>
    <row r="28" spans="2:14" ht="15" customHeight="1" x14ac:dyDescent="0.15">
      <c r="B28" s="48"/>
      <c r="C28" s="161"/>
      <c r="D28" s="50" t="s">
        <v>57</v>
      </c>
      <c r="E28" s="47">
        <v>95</v>
      </c>
      <c r="F28" s="47">
        <v>100</v>
      </c>
      <c r="G28" s="47">
        <v>98</v>
      </c>
      <c r="H28" s="47">
        <v>114</v>
      </c>
      <c r="I28" s="47">
        <v>153</v>
      </c>
      <c r="J28" s="47">
        <v>156</v>
      </c>
      <c r="K28" s="47">
        <v>169</v>
      </c>
      <c r="L28" s="47">
        <v>190</v>
      </c>
      <c r="M28" s="47">
        <v>176</v>
      </c>
      <c r="N28" s="47">
        <v>194</v>
      </c>
    </row>
    <row r="29" spans="2:14" ht="15" customHeight="1" x14ac:dyDescent="0.15">
      <c r="B29" s="51"/>
      <c r="C29" s="162"/>
      <c r="D29" s="50" t="s">
        <v>58</v>
      </c>
      <c r="E29" s="47">
        <v>17</v>
      </c>
      <c r="F29" s="47">
        <v>29</v>
      </c>
      <c r="G29" s="47">
        <v>41</v>
      </c>
      <c r="H29" s="47">
        <v>43</v>
      </c>
      <c r="I29" s="47">
        <v>36</v>
      </c>
      <c r="J29" s="47">
        <v>50</v>
      </c>
      <c r="K29" s="47">
        <v>68</v>
      </c>
      <c r="L29" s="47">
        <v>75</v>
      </c>
      <c r="M29" s="47">
        <v>78</v>
      </c>
      <c r="N29" s="47">
        <v>71</v>
      </c>
    </row>
  </sheetData>
  <mergeCells count="19">
    <mergeCell ref="B24:D24"/>
    <mergeCell ref="C25:C29"/>
    <mergeCell ref="C10:D10"/>
    <mergeCell ref="B12:D12"/>
    <mergeCell ref="C13:C17"/>
    <mergeCell ref="B18:D18"/>
    <mergeCell ref="C19:C23"/>
    <mergeCell ref="K2:K3"/>
    <mergeCell ref="L2:L3"/>
    <mergeCell ref="M2:M3"/>
    <mergeCell ref="N2:N3"/>
    <mergeCell ref="B4:D4"/>
    <mergeCell ref="I2:I3"/>
    <mergeCell ref="J2:J3"/>
    <mergeCell ref="C5:C9"/>
    <mergeCell ref="E2:E3"/>
    <mergeCell ref="F2:F3"/>
    <mergeCell ref="G2:G3"/>
    <mergeCell ref="H2:H3"/>
  </mergeCells>
  <phoneticPr fontId="1"/>
  <pageMargins left="0.75" right="0.75" top="1" bottom="1" header="0.5" footer="0.5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8321-B1CA-4A9C-AADE-727A855BB40C}">
  <sheetPr>
    <pageSetUpPr fitToPage="1"/>
  </sheetPr>
  <dimension ref="B1:N30"/>
  <sheetViews>
    <sheetView showGridLines="0" view="pageBreakPreview" zoomScaleNormal="120" zoomScaleSheetLayoutView="100" workbookViewId="0">
      <pane xSplit="4" ySplit="3" topLeftCell="E28" activePane="bottomRight" state="frozen"/>
      <selection activeCell="E28" sqref="E28"/>
      <selection pane="topRight" activeCell="E28" sqref="E28"/>
      <selection pane="bottomLeft" activeCell="E28" sqref="E28"/>
      <selection pane="bottomRight" activeCell="P48" sqref="P48"/>
    </sheetView>
  </sheetViews>
  <sheetFormatPr defaultRowHeight="13.5" x14ac:dyDescent="0.15"/>
  <cols>
    <col min="1" max="1" width="2.375" customWidth="1"/>
    <col min="2" max="3" width="2.625" customWidth="1"/>
    <col min="4" max="4" width="10.5" customWidth="1"/>
    <col min="5" max="12" width="7.125" customWidth="1"/>
    <col min="13" max="13" width="7.125" style="52" customWidth="1"/>
    <col min="14" max="14" width="7.125" customWidth="1"/>
  </cols>
  <sheetData>
    <row r="1" spans="2:14" ht="15" customHeight="1" x14ac:dyDescent="0.15">
      <c r="B1" t="s">
        <v>61</v>
      </c>
    </row>
    <row r="2" spans="2:14" ht="1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67" t="s">
        <v>41</v>
      </c>
      <c r="N2" s="143" t="s">
        <v>42</v>
      </c>
    </row>
    <row r="3" spans="2:14" ht="1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68"/>
      <c r="N3" s="144"/>
    </row>
    <row r="4" spans="2:14" ht="15" customHeight="1" x14ac:dyDescent="0.15">
      <c r="B4" s="163" t="s">
        <v>53</v>
      </c>
      <c r="C4" s="164"/>
      <c r="D4" s="165"/>
      <c r="E4" s="53">
        <v>106.77450703783818</v>
      </c>
      <c r="F4" s="53">
        <v>104.60316979302402</v>
      </c>
      <c r="G4" s="53">
        <v>101.66243429988779</v>
      </c>
      <c r="H4" s="53">
        <v>98.321710697647504</v>
      </c>
      <c r="I4" s="53">
        <v>94.935446176646622</v>
      </c>
      <c r="J4" s="53">
        <v>89.769172233026126</v>
      </c>
      <c r="K4" s="53">
        <v>83.209351753453774</v>
      </c>
      <c r="L4" s="53">
        <v>80.428567463291429</v>
      </c>
      <c r="M4" s="53">
        <v>79.667522712837936</v>
      </c>
      <c r="N4" s="53">
        <v>74.141737498620159</v>
      </c>
    </row>
    <row r="5" spans="2:14" ht="15" customHeight="1" x14ac:dyDescent="0.15">
      <c r="B5" s="54"/>
      <c r="C5" s="161"/>
      <c r="D5" s="49" t="s">
        <v>54</v>
      </c>
      <c r="E5" s="53">
        <v>107.88505747126437</v>
      </c>
      <c r="F5" s="53">
        <v>103.97596941561989</v>
      </c>
      <c r="G5" s="53">
        <v>97.089865764934942</v>
      </c>
      <c r="H5" s="53">
        <v>92.521180251241603</v>
      </c>
      <c r="I5" s="53">
        <v>91.200807265388491</v>
      </c>
      <c r="J5" s="53">
        <v>86.479264643009827</v>
      </c>
      <c r="K5" s="53">
        <v>80.03909394043923</v>
      </c>
      <c r="L5" s="53">
        <v>75.570665371539576</v>
      </c>
      <c r="M5" s="53">
        <v>74.011945609353162</v>
      </c>
      <c r="N5" s="53">
        <v>68.188453881884541</v>
      </c>
    </row>
    <row r="6" spans="2:14" ht="15" customHeight="1" x14ac:dyDescent="0.15">
      <c r="B6" s="54"/>
      <c r="C6" s="161"/>
      <c r="D6" s="50" t="s">
        <v>55</v>
      </c>
      <c r="E6" s="53">
        <v>123.59831534614372</v>
      </c>
      <c r="F6" s="53">
        <v>119.05903128153381</v>
      </c>
      <c r="G6" s="53">
        <v>118.10942717698434</v>
      </c>
      <c r="H6" s="53">
        <v>114.1389564747229</v>
      </c>
      <c r="I6" s="53">
        <v>106.78908573645415</v>
      </c>
      <c r="J6" s="53">
        <v>97.722289890377596</v>
      </c>
      <c r="K6" s="53">
        <v>88.41132293471982</v>
      </c>
      <c r="L6" s="53">
        <v>85.308521057786479</v>
      </c>
      <c r="M6" s="53">
        <v>86.000827129859388</v>
      </c>
      <c r="N6" s="53">
        <v>80.475527471350546</v>
      </c>
    </row>
    <row r="7" spans="2:14" ht="15" customHeight="1" x14ac:dyDescent="0.15">
      <c r="B7" s="54"/>
      <c r="C7" s="161"/>
      <c r="D7" s="50" t="s">
        <v>56</v>
      </c>
      <c r="E7" s="53">
        <v>130.75214217708663</v>
      </c>
      <c r="F7" s="53">
        <v>125.8892965385229</v>
      </c>
      <c r="G7" s="53">
        <v>125.30689329556186</v>
      </c>
      <c r="H7" s="53">
        <v>118.81901840490798</v>
      </c>
      <c r="I7" s="53">
        <v>114.65517241379311</v>
      </c>
      <c r="J7" s="53">
        <v>107.29061189064082</v>
      </c>
      <c r="K7" s="53">
        <v>99.70893970893971</v>
      </c>
      <c r="L7" s="53">
        <v>98.952583156404813</v>
      </c>
      <c r="M7" s="53">
        <v>98.987040071503046</v>
      </c>
      <c r="N7" s="53">
        <v>88.705547652916067</v>
      </c>
    </row>
    <row r="8" spans="2:14" ht="15" customHeight="1" x14ac:dyDescent="0.15">
      <c r="B8" s="54"/>
      <c r="C8" s="161"/>
      <c r="D8" s="50" t="s">
        <v>57</v>
      </c>
      <c r="E8" s="53">
        <v>104.91390172196556</v>
      </c>
      <c r="F8" s="53">
        <v>111.40098603122432</v>
      </c>
      <c r="G8" s="53">
        <v>106.28730600875447</v>
      </c>
      <c r="H8" s="53">
        <v>109.15234601274378</v>
      </c>
      <c r="I8" s="53">
        <v>105.35173978819969</v>
      </c>
      <c r="J8" s="53">
        <v>102.47237310357744</v>
      </c>
      <c r="K8" s="53">
        <v>95.690628528415516</v>
      </c>
      <c r="L8" s="53">
        <v>93.301258327165058</v>
      </c>
      <c r="M8" s="53">
        <v>86.998741233591076</v>
      </c>
      <c r="N8" s="53">
        <v>84.415810551976321</v>
      </c>
    </row>
    <row r="9" spans="2:14" ht="15" customHeight="1" x14ac:dyDescent="0.15">
      <c r="B9" s="54"/>
      <c r="C9" s="162"/>
      <c r="D9" s="50" t="s">
        <v>58</v>
      </c>
      <c r="E9" s="53">
        <v>45.117919329953715</v>
      </c>
      <c r="F9" s="53">
        <v>46.976354885959402</v>
      </c>
      <c r="G9" s="53">
        <v>49.666059502125073</v>
      </c>
      <c r="H9" s="53">
        <v>50.722125938763718</v>
      </c>
      <c r="I9" s="53">
        <v>50.276344878408253</v>
      </c>
      <c r="J9" s="53">
        <v>50.30902348578492</v>
      </c>
      <c r="K9" s="53">
        <v>48.698315467075034</v>
      </c>
      <c r="L9" s="53">
        <v>46.959073862709936</v>
      </c>
      <c r="M9" s="53">
        <v>50.406376992810252</v>
      </c>
      <c r="N9" s="53">
        <v>47.489000151722045</v>
      </c>
    </row>
    <row r="10" spans="2:14" ht="15" customHeight="1" x14ac:dyDescent="0.15">
      <c r="B10" s="54"/>
      <c r="C10" s="163" t="s">
        <v>59</v>
      </c>
      <c r="D10" s="166"/>
      <c r="E10" s="53">
        <v>87.629706260384339</v>
      </c>
      <c r="F10" s="53">
        <v>85.105609260886695</v>
      </c>
      <c r="G10" s="53">
        <v>81.317545620976802</v>
      </c>
      <c r="H10" s="53">
        <v>77.942070083046389</v>
      </c>
      <c r="I10" s="53">
        <v>74.403625274318117</v>
      </c>
      <c r="J10" s="53">
        <v>68.6226431047603</v>
      </c>
      <c r="K10" s="53">
        <v>62.271379831086747</v>
      </c>
      <c r="L10" s="53">
        <v>58.903044938518335</v>
      </c>
      <c r="M10" s="53">
        <v>58.086874879187036</v>
      </c>
      <c r="N10" s="53">
        <v>53.286786621039852</v>
      </c>
    </row>
    <row r="11" spans="2:14" ht="15" customHeight="1" x14ac:dyDescent="0.15">
      <c r="B11" s="55"/>
      <c r="C11" s="134"/>
      <c r="D11" s="50" t="s">
        <v>58</v>
      </c>
      <c r="E11" s="53">
        <v>41.304826978179413</v>
      </c>
      <c r="F11" s="53">
        <v>42.540280393387739</v>
      </c>
      <c r="G11" s="53">
        <v>45.132564258247321</v>
      </c>
      <c r="H11" s="53">
        <v>46.100519930675908</v>
      </c>
      <c r="I11" s="53">
        <v>45.670596904937362</v>
      </c>
      <c r="J11" s="53">
        <v>44.675966802048386</v>
      </c>
      <c r="K11" s="53">
        <v>42.725880551301685</v>
      </c>
      <c r="L11" s="53">
        <v>40.013044187184086</v>
      </c>
      <c r="M11" s="53">
        <v>43.04470146920913</v>
      </c>
      <c r="N11" s="53">
        <v>39.887725686542254</v>
      </c>
    </row>
    <row r="12" spans="2:14" ht="15" customHeight="1" x14ac:dyDescent="0.15">
      <c r="B12" s="163" t="s">
        <v>6</v>
      </c>
      <c r="C12" s="164"/>
      <c r="D12" s="165"/>
      <c r="E12" s="53">
        <v>9.5551584689175204</v>
      </c>
      <c r="F12" s="53">
        <v>10.5397133246462</v>
      </c>
      <c r="G12" s="53">
        <v>11.244315832988839</v>
      </c>
      <c r="H12" s="53">
        <v>11.614919413177464</v>
      </c>
      <c r="I12" s="53">
        <v>11.611138028329581</v>
      </c>
      <c r="J12" s="53">
        <v>12.074067810941067</v>
      </c>
      <c r="K12" s="53">
        <v>11.893841937468538</v>
      </c>
      <c r="L12" s="53">
        <v>11.799483720542927</v>
      </c>
      <c r="M12" s="53">
        <v>11.575953386905255</v>
      </c>
      <c r="N12" s="53">
        <v>11.334032453913236</v>
      </c>
    </row>
    <row r="13" spans="2:14" ht="15" customHeight="1" x14ac:dyDescent="0.15">
      <c r="B13" s="54"/>
      <c r="C13" s="161"/>
      <c r="D13" s="49" t="s">
        <v>54</v>
      </c>
      <c r="E13" s="53">
        <v>15.333333333333332</v>
      </c>
      <c r="F13" s="53">
        <v>16.734025122883669</v>
      </c>
      <c r="G13" s="53">
        <v>17.921918229326774</v>
      </c>
      <c r="H13" s="53">
        <v>17.986171973902035</v>
      </c>
      <c r="I13" s="53">
        <v>17.517658930373361</v>
      </c>
      <c r="J13" s="53">
        <v>18.41598973920479</v>
      </c>
      <c r="K13" s="53">
        <v>17.891226859836724</v>
      </c>
      <c r="L13" s="53">
        <v>16.670713938805246</v>
      </c>
      <c r="M13" s="53">
        <v>15.872410725632227</v>
      </c>
      <c r="N13" s="53">
        <v>15.75315195753152</v>
      </c>
    </row>
    <row r="14" spans="2:14" ht="15" customHeight="1" x14ac:dyDescent="0.15">
      <c r="B14" s="54"/>
      <c r="C14" s="161"/>
      <c r="D14" s="50" t="s">
        <v>55</v>
      </c>
      <c r="E14" s="53">
        <v>12.266385891023953</v>
      </c>
      <c r="F14" s="53">
        <v>12.714429868819375</v>
      </c>
      <c r="G14" s="53">
        <v>13.845363472900077</v>
      </c>
      <c r="H14" s="53">
        <v>14.368748310354148</v>
      </c>
      <c r="I14" s="53">
        <v>14.832535885167463</v>
      </c>
      <c r="J14" s="53">
        <v>15.298416565164432</v>
      </c>
      <c r="K14" s="53">
        <v>14.719815135759676</v>
      </c>
      <c r="L14" s="53">
        <v>15.540319947763631</v>
      </c>
      <c r="M14" s="53">
        <v>15.095119933829611</v>
      </c>
      <c r="N14" s="53">
        <v>14.704937346042627</v>
      </c>
    </row>
    <row r="15" spans="2:14" ht="15" customHeight="1" x14ac:dyDescent="0.15">
      <c r="B15" s="54"/>
      <c r="C15" s="161"/>
      <c r="D15" s="50" t="s">
        <v>56</v>
      </c>
      <c r="E15" s="53">
        <v>7.9022532529355765</v>
      </c>
      <c r="F15" s="53">
        <v>9.4592438985484133</v>
      </c>
      <c r="G15" s="53">
        <v>9.8048473402581049</v>
      </c>
      <c r="H15" s="53">
        <v>10.368098159509202</v>
      </c>
      <c r="I15" s="53">
        <v>10.642092746730084</v>
      </c>
      <c r="J15" s="53">
        <v>10.863590337046144</v>
      </c>
      <c r="K15" s="53">
        <v>11.517671517671518</v>
      </c>
      <c r="L15" s="53">
        <v>11.847133757961783</v>
      </c>
      <c r="M15" s="53">
        <v>12.095933263816477</v>
      </c>
      <c r="N15" s="53">
        <v>12.361308677098151</v>
      </c>
    </row>
    <row r="16" spans="2:14" ht="15" customHeight="1" x14ac:dyDescent="0.15">
      <c r="B16" s="54"/>
      <c r="C16" s="161"/>
      <c r="D16" s="50" t="s">
        <v>57</v>
      </c>
      <c r="E16" s="53">
        <v>4.4729105417891644</v>
      </c>
      <c r="F16" s="53">
        <v>5.4231717337715697</v>
      </c>
      <c r="G16" s="53">
        <v>5.6705133306804614</v>
      </c>
      <c r="H16" s="53">
        <v>6.5649739331917356</v>
      </c>
      <c r="I16" s="53">
        <v>6.7700453857791221</v>
      </c>
      <c r="J16" s="53">
        <v>7.9977523880876573</v>
      </c>
      <c r="K16" s="53">
        <v>8.0353782461422654</v>
      </c>
      <c r="L16" s="53">
        <v>7.7720207253886011</v>
      </c>
      <c r="M16" s="53">
        <v>8.0021578852724335</v>
      </c>
      <c r="N16" s="53">
        <v>8.5147135643391945</v>
      </c>
    </row>
    <row r="17" spans="2:14" ht="15" customHeight="1" x14ac:dyDescent="0.15">
      <c r="B17" s="55"/>
      <c r="C17" s="162"/>
      <c r="D17" s="50" t="s">
        <v>58</v>
      </c>
      <c r="E17" s="53">
        <v>1.5649107339651753</v>
      </c>
      <c r="F17" s="53">
        <v>1.6949152542372881</v>
      </c>
      <c r="G17" s="53">
        <v>1.4774337178708763</v>
      </c>
      <c r="H17" s="53">
        <v>1.6945888696321971</v>
      </c>
      <c r="I17" s="53">
        <v>2.1554900515843771</v>
      </c>
      <c r="J17" s="53">
        <v>2.2426275825534168</v>
      </c>
      <c r="K17" s="53">
        <v>2.807554874936192</v>
      </c>
      <c r="L17" s="53">
        <v>3.1469101581607699</v>
      </c>
      <c r="M17" s="53">
        <v>3.5323538605814315</v>
      </c>
      <c r="N17" s="53">
        <v>2.867546654528903</v>
      </c>
    </row>
    <row r="18" spans="2:14" ht="15" customHeight="1" x14ac:dyDescent="0.15">
      <c r="B18" s="163" t="s">
        <v>17</v>
      </c>
      <c r="C18" s="164"/>
      <c r="D18" s="165"/>
      <c r="E18" s="53">
        <v>11.900059562995704</v>
      </c>
      <c r="F18" s="53">
        <v>10.703354647110519</v>
      </c>
      <c r="G18" s="53">
        <v>10.175397153487273</v>
      </c>
      <c r="H18" s="53">
        <v>8.4406377499348935</v>
      </c>
      <c r="I18" s="53">
        <v>7.6381565822099358</v>
      </c>
      <c r="J18" s="53">
        <v>6.9501986978946482</v>
      </c>
      <c r="K18" s="53">
        <v>6.1804351473796073</v>
      </c>
      <c r="L18" s="53">
        <v>6.0676714686207571</v>
      </c>
      <c r="M18" s="53">
        <v>5.3958523182282603</v>
      </c>
      <c r="N18" s="53">
        <v>5.185450932774037</v>
      </c>
    </row>
    <row r="19" spans="2:14" ht="15" customHeight="1" x14ac:dyDescent="0.15">
      <c r="B19" s="54"/>
      <c r="C19" s="161"/>
      <c r="D19" s="49" t="s">
        <v>54</v>
      </c>
      <c r="E19" s="53">
        <v>15.206896551724139</v>
      </c>
      <c r="F19" s="53">
        <v>13.500819224467502</v>
      </c>
      <c r="G19" s="53">
        <v>12.931652833282097</v>
      </c>
      <c r="H19" s="53">
        <v>10.935826273249587</v>
      </c>
      <c r="I19" s="53">
        <v>10</v>
      </c>
      <c r="J19" s="53">
        <v>9.6515604959384351</v>
      </c>
      <c r="K19" s="53">
        <v>8.4511900655398424</v>
      </c>
      <c r="L19" s="53">
        <v>7.7829043224866448</v>
      </c>
      <c r="M19" s="53">
        <v>7.4596517981954502</v>
      </c>
      <c r="N19" s="53">
        <v>7.2461844724618443</v>
      </c>
    </row>
    <row r="20" spans="2:14" ht="15" customHeight="1" x14ac:dyDescent="0.15">
      <c r="B20" s="54"/>
      <c r="C20" s="161"/>
      <c r="D20" s="50" t="s">
        <v>55</v>
      </c>
      <c r="E20" s="53">
        <v>15.885759410371151</v>
      </c>
      <c r="F20" s="53">
        <v>14.593844601412714</v>
      </c>
      <c r="G20" s="53">
        <v>12.869252504495249</v>
      </c>
      <c r="H20" s="53">
        <v>10.894836442281699</v>
      </c>
      <c r="I20" s="53">
        <v>9.9702573386783921</v>
      </c>
      <c r="J20" s="53">
        <v>8.4652862362971977</v>
      </c>
      <c r="K20" s="53">
        <v>7.6834199884459844</v>
      </c>
      <c r="L20" s="53">
        <v>7.4872129720317773</v>
      </c>
      <c r="M20" s="53">
        <v>6.4412737799834572</v>
      </c>
      <c r="N20" s="53">
        <v>6.3724965192245904</v>
      </c>
    </row>
    <row r="21" spans="2:14" ht="15" customHeight="1" x14ac:dyDescent="0.15">
      <c r="B21" s="54"/>
      <c r="C21" s="161"/>
      <c r="D21" s="50" t="s">
        <v>56</v>
      </c>
      <c r="E21" s="53">
        <v>13.186290066645508</v>
      </c>
      <c r="F21" s="53">
        <v>11.501036847982133</v>
      </c>
      <c r="G21" s="53">
        <v>11.063896757947751</v>
      </c>
      <c r="H21" s="53">
        <v>9.3865030674846626</v>
      </c>
      <c r="I21" s="53">
        <v>8.0558858501783597</v>
      </c>
      <c r="J21" s="53">
        <v>7.3195428902068569</v>
      </c>
      <c r="K21" s="53">
        <v>6.2785862785862792</v>
      </c>
      <c r="L21" s="53">
        <v>6.8789808917197455</v>
      </c>
      <c r="M21" s="53">
        <v>6.3161030835691943</v>
      </c>
      <c r="N21" s="53">
        <v>5.6330014224751066</v>
      </c>
    </row>
    <row r="22" spans="2:14" ht="15" customHeight="1" x14ac:dyDescent="0.15">
      <c r="B22" s="54"/>
      <c r="C22" s="161"/>
      <c r="D22" s="50" t="s">
        <v>57</v>
      </c>
      <c r="E22" s="53">
        <v>6.6568668626627474</v>
      </c>
      <c r="F22" s="53">
        <v>6.470829909613804</v>
      </c>
      <c r="G22" s="53">
        <v>7.0234779148428172</v>
      </c>
      <c r="H22" s="53">
        <v>5.5802278432129748</v>
      </c>
      <c r="I22" s="53">
        <v>5.1437216338880489</v>
      </c>
      <c r="J22" s="53">
        <v>5.0383967035025279</v>
      </c>
      <c r="K22" s="53">
        <v>5.0244636808430565</v>
      </c>
      <c r="L22" s="53">
        <v>4.9962990377498153</v>
      </c>
      <c r="M22" s="53">
        <v>3.8122639812983277</v>
      </c>
      <c r="N22" s="53">
        <v>4.3008880376110046</v>
      </c>
    </row>
    <row r="23" spans="2:14" ht="15" customHeight="1" x14ac:dyDescent="0.15">
      <c r="B23" s="55"/>
      <c r="C23" s="162"/>
      <c r="D23" s="50" t="s">
        <v>58</v>
      </c>
      <c r="E23" s="53">
        <v>2.6008375578576151</v>
      </c>
      <c r="F23" s="53">
        <v>2.1552626072400085</v>
      </c>
      <c r="G23" s="53">
        <v>2.5500910746812386</v>
      </c>
      <c r="H23" s="53">
        <v>1.6753321779318313</v>
      </c>
      <c r="I23" s="53">
        <v>1.915991156963891</v>
      </c>
      <c r="J23" s="53">
        <v>1.642239095885573</v>
      </c>
      <c r="K23" s="53">
        <v>1.5313935681470139</v>
      </c>
      <c r="L23" s="53">
        <v>1.6468286319908692</v>
      </c>
      <c r="M23" s="53">
        <v>1.6880275085964365</v>
      </c>
      <c r="N23" s="53">
        <v>1.44135942952511</v>
      </c>
    </row>
    <row r="24" spans="2:14" ht="15" customHeight="1" x14ac:dyDescent="0.15">
      <c r="B24" s="163" t="s">
        <v>60</v>
      </c>
      <c r="C24" s="164"/>
      <c r="D24" s="165"/>
      <c r="E24" s="53">
        <v>4.8465469136963542</v>
      </c>
      <c r="F24" s="53">
        <v>4.9971211248825727</v>
      </c>
      <c r="G24" s="53">
        <v>5.0640760644894582</v>
      </c>
      <c r="H24" s="53">
        <v>5.2345264619925347</v>
      </c>
      <c r="I24" s="53">
        <v>5.309658848006384</v>
      </c>
      <c r="J24" s="53">
        <v>4.9773118006820551</v>
      </c>
      <c r="K24" s="53">
        <v>4.9639241568320376</v>
      </c>
      <c r="L24" s="53">
        <v>5.1156077386404641</v>
      </c>
      <c r="M24" s="53">
        <v>4.9484991577610247</v>
      </c>
      <c r="N24" s="53">
        <v>4.8404901203223316</v>
      </c>
    </row>
    <row r="25" spans="2:14" ht="15" customHeight="1" x14ac:dyDescent="0.15">
      <c r="B25" s="54"/>
      <c r="C25" s="161"/>
      <c r="D25" s="49" t="s">
        <v>54</v>
      </c>
      <c r="E25" s="53">
        <v>8.8160919540229887</v>
      </c>
      <c r="F25" s="53">
        <v>8.6947023484434744</v>
      </c>
      <c r="G25" s="53">
        <v>8.8328722205143961</v>
      </c>
      <c r="H25" s="53">
        <v>8.657123381049761</v>
      </c>
      <c r="I25" s="53">
        <v>9.0615539858728553</v>
      </c>
      <c r="J25" s="53">
        <v>7.887986318939717</v>
      </c>
      <c r="K25" s="53">
        <v>7.9567667011613201</v>
      </c>
      <c r="L25" s="53">
        <v>8.1714424477901897</v>
      </c>
      <c r="M25" s="53">
        <v>7.5359003685347563</v>
      </c>
      <c r="N25" s="53">
        <v>7.339084273390843</v>
      </c>
    </row>
    <row r="26" spans="2:14" ht="15" customHeight="1" x14ac:dyDescent="0.15">
      <c r="B26" s="54"/>
      <c r="C26" s="161"/>
      <c r="D26" s="50" t="s">
        <v>55</v>
      </c>
      <c r="E26" s="53">
        <v>5.5146091076599104</v>
      </c>
      <c r="F26" s="53">
        <v>6.0166498486377398</v>
      </c>
      <c r="G26" s="53">
        <v>6.0364757256614432</v>
      </c>
      <c r="H26" s="53">
        <v>6.5828602324952694</v>
      </c>
      <c r="I26" s="53">
        <v>6.3623432044484671</v>
      </c>
      <c r="J26" s="53">
        <v>6.5408038976857483</v>
      </c>
      <c r="K26" s="53">
        <v>6.3778162911611789</v>
      </c>
      <c r="L26" s="53">
        <v>6.094243116770051</v>
      </c>
      <c r="M26" s="53">
        <v>6.2655086848635229</v>
      </c>
      <c r="N26" s="53">
        <v>6.6295383956302887</v>
      </c>
    </row>
    <row r="27" spans="2:14" ht="15" customHeight="1" x14ac:dyDescent="0.15">
      <c r="B27" s="54"/>
      <c r="C27" s="161"/>
      <c r="D27" s="50" t="s">
        <v>56</v>
      </c>
      <c r="E27" s="53">
        <v>3.9352586480482383</v>
      </c>
      <c r="F27" s="53">
        <v>3.9400223321103844</v>
      </c>
      <c r="G27" s="53">
        <v>3.8401007239534151</v>
      </c>
      <c r="H27" s="53">
        <v>4.2331288343558278</v>
      </c>
      <c r="I27" s="53">
        <v>4.2211652794292505</v>
      </c>
      <c r="J27" s="53">
        <v>4.1226674381599882</v>
      </c>
      <c r="K27" s="53">
        <v>4.0748440748440746</v>
      </c>
      <c r="L27" s="53">
        <v>4.8832271762208075</v>
      </c>
      <c r="M27" s="53">
        <v>5.0499031729480119</v>
      </c>
      <c r="N27" s="53">
        <v>4.5092460881934571</v>
      </c>
    </row>
    <row r="28" spans="2:14" ht="15" customHeight="1" x14ac:dyDescent="0.15">
      <c r="B28" s="54"/>
      <c r="C28" s="161"/>
      <c r="D28" s="50" t="s">
        <v>57</v>
      </c>
      <c r="E28" s="53">
        <v>1.994960100797984</v>
      </c>
      <c r="F28" s="53">
        <v>2.0542317173377156</v>
      </c>
      <c r="G28" s="53">
        <v>1.9498607242339834</v>
      </c>
      <c r="H28" s="53">
        <v>2.2011971423054644</v>
      </c>
      <c r="I28" s="53">
        <v>2.8933434190620275</v>
      </c>
      <c r="J28" s="53">
        <v>2.921895486046076</v>
      </c>
      <c r="K28" s="53">
        <v>3.1802785095972905</v>
      </c>
      <c r="L28" s="53">
        <v>3.5159141376757956</v>
      </c>
      <c r="M28" s="53">
        <v>3.1648983995684228</v>
      </c>
      <c r="N28" s="53">
        <v>3.3780254222531783</v>
      </c>
    </row>
    <row r="29" spans="2:14" ht="15" customHeight="1" x14ac:dyDescent="0.15">
      <c r="B29" s="55"/>
      <c r="C29" s="162"/>
      <c r="D29" s="50" t="s">
        <v>58</v>
      </c>
      <c r="E29" s="53">
        <v>0.37469693630152084</v>
      </c>
      <c r="F29" s="53">
        <v>0.60682151077631297</v>
      </c>
      <c r="G29" s="53">
        <v>0.82979154017405377</v>
      </c>
      <c r="H29" s="53">
        <v>0.82803774311573275</v>
      </c>
      <c r="I29" s="53">
        <v>0.66322770817980836</v>
      </c>
      <c r="J29" s="53">
        <v>0.88292424509977041</v>
      </c>
      <c r="K29" s="53">
        <v>1.1570529181555216</v>
      </c>
      <c r="L29" s="53">
        <v>1.2228925485080711</v>
      </c>
      <c r="M29" s="53">
        <v>1.2191309784307596</v>
      </c>
      <c r="N29" s="53">
        <v>1.0772265210135032</v>
      </c>
    </row>
    <row r="30" spans="2:14" ht="15" customHeight="1" x14ac:dyDescent="0.15">
      <c r="B30" s="45"/>
      <c r="C30" s="56"/>
      <c r="D30" s="57"/>
      <c r="E30" s="58"/>
      <c r="F30" s="58"/>
      <c r="G30" s="58"/>
      <c r="H30" s="58"/>
      <c r="I30" s="58"/>
      <c r="J30" s="58"/>
      <c r="K30" s="58"/>
      <c r="L30" s="58"/>
      <c r="M30" s="59"/>
      <c r="N30" s="58"/>
    </row>
  </sheetData>
  <mergeCells count="19">
    <mergeCell ref="B24:D24"/>
    <mergeCell ref="C25:C29"/>
    <mergeCell ref="C10:D10"/>
    <mergeCell ref="B12:D12"/>
    <mergeCell ref="C13:C17"/>
    <mergeCell ref="B18:D18"/>
    <mergeCell ref="C19:C23"/>
    <mergeCell ref="K2:K3"/>
    <mergeCell ref="L2:L3"/>
    <mergeCell ref="M2:M3"/>
    <mergeCell ref="N2:N3"/>
    <mergeCell ref="B4:D4"/>
    <mergeCell ref="I2:I3"/>
    <mergeCell ref="J2:J3"/>
    <mergeCell ref="C5:C9"/>
    <mergeCell ref="E2:E3"/>
    <mergeCell ref="F2:F3"/>
    <mergeCell ref="G2:G3"/>
    <mergeCell ref="H2:H3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AA2B-06DB-4937-9675-E1B0DD1B6E78}">
  <sheetPr>
    <pageSetUpPr fitToPage="1"/>
  </sheetPr>
  <dimension ref="B1:N9"/>
  <sheetViews>
    <sheetView showGridLines="0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2.375" customWidth="1"/>
    <col min="2" max="3" width="2.25" customWidth="1"/>
    <col min="4" max="4" width="14.75" customWidth="1"/>
    <col min="5" max="14" width="7.75" customWidth="1"/>
  </cols>
  <sheetData>
    <row r="1" spans="2:14" ht="15" customHeight="1" x14ac:dyDescent="0.15">
      <c r="B1" t="s">
        <v>62</v>
      </c>
    </row>
    <row r="2" spans="2:14" ht="1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" customHeight="1" x14ac:dyDescent="0.15">
      <c r="B4" s="139" t="s">
        <v>63</v>
      </c>
      <c r="C4" s="140"/>
      <c r="D4" s="140"/>
      <c r="E4" s="22">
        <v>394121</v>
      </c>
      <c r="F4" s="22">
        <v>370568</v>
      </c>
      <c r="G4" s="22">
        <v>357484</v>
      </c>
      <c r="H4" s="22">
        <v>337066</v>
      </c>
      <c r="I4" s="22">
        <v>327081</v>
      </c>
      <c r="J4" s="22">
        <v>309409</v>
      </c>
      <c r="K4" s="22">
        <v>294206</v>
      </c>
      <c r="L4" s="22">
        <v>279185</v>
      </c>
      <c r="M4" s="22">
        <v>264485</v>
      </c>
      <c r="N4" s="22">
        <v>250350</v>
      </c>
    </row>
    <row r="5" spans="2:14" ht="15" customHeight="1" x14ac:dyDescent="0.15">
      <c r="B5" s="60"/>
      <c r="C5" s="137" t="s">
        <v>64</v>
      </c>
      <c r="D5" s="138"/>
      <c r="E5" s="23">
        <v>17572</v>
      </c>
      <c r="F5" s="23">
        <v>16801</v>
      </c>
      <c r="G5" s="23">
        <v>16017</v>
      </c>
      <c r="H5" s="23">
        <v>15276</v>
      </c>
      <c r="I5" s="23">
        <v>17156</v>
      </c>
      <c r="J5" s="23">
        <v>15549</v>
      </c>
      <c r="K5" s="23">
        <v>14789</v>
      </c>
      <c r="L5" s="23">
        <v>14536</v>
      </c>
      <c r="M5" s="23">
        <v>14050</v>
      </c>
      <c r="N5" s="23">
        <v>12947</v>
      </c>
    </row>
    <row r="6" spans="2:14" ht="15" customHeight="1" x14ac:dyDescent="0.15">
      <c r="B6" s="40"/>
      <c r="C6" s="40"/>
      <c r="D6" s="3" t="s">
        <v>65</v>
      </c>
      <c r="E6" s="61">
        <v>10674</v>
      </c>
      <c r="F6" s="61">
        <v>9664</v>
      </c>
      <c r="G6" s="61">
        <v>9417</v>
      </c>
      <c r="H6" s="61">
        <v>9043</v>
      </c>
      <c r="I6" s="61">
        <v>11012</v>
      </c>
      <c r="J6" s="61">
        <v>9573</v>
      </c>
      <c r="K6" s="61">
        <v>9148</v>
      </c>
      <c r="L6" s="61">
        <v>9512</v>
      </c>
      <c r="M6" s="61">
        <v>9105</v>
      </c>
      <c r="N6" s="61">
        <v>8548</v>
      </c>
    </row>
    <row r="7" spans="2:14" ht="15" customHeight="1" x14ac:dyDescent="0.15">
      <c r="B7" s="139" t="s">
        <v>2</v>
      </c>
      <c r="C7" s="140"/>
      <c r="D7" s="140"/>
      <c r="E7" s="62">
        <v>262486</v>
      </c>
      <c r="F7" s="62">
        <v>251115</v>
      </c>
      <c r="G7" s="62">
        <v>239355</v>
      </c>
      <c r="H7" s="62">
        <v>226376</v>
      </c>
      <c r="I7" s="62">
        <v>215003</v>
      </c>
      <c r="J7" s="62">
        <v>206094</v>
      </c>
      <c r="K7" s="62">
        <v>192607</v>
      </c>
      <c r="L7" s="62">
        <v>182582</v>
      </c>
      <c r="M7" s="62">
        <v>175041</v>
      </c>
      <c r="N7" s="62">
        <v>169409</v>
      </c>
    </row>
    <row r="8" spans="2:14" ht="15" customHeight="1" x14ac:dyDescent="0.15">
      <c r="B8" s="60"/>
      <c r="C8" s="137" t="s">
        <v>64</v>
      </c>
      <c r="D8" s="138"/>
      <c r="E8" s="23">
        <v>10552</v>
      </c>
      <c r="F8" s="23">
        <v>10519</v>
      </c>
      <c r="G8" s="23">
        <v>11046</v>
      </c>
      <c r="H8" s="23">
        <v>10750</v>
      </c>
      <c r="I8" s="23">
        <v>10580</v>
      </c>
      <c r="J8" s="23">
        <v>10065</v>
      </c>
      <c r="K8" s="23">
        <v>9603</v>
      </c>
      <c r="L8" s="23">
        <v>9529</v>
      </c>
      <c r="M8" s="23">
        <v>9404</v>
      </c>
      <c r="N8" s="23">
        <v>8702</v>
      </c>
    </row>
    <row r="9" spans="2:14" ht="15" customHeight="1" x14ac:dyDescent="0.15">
      <c r="B9" s="40"/>
      <c r="C9" s="40"/>
      <c r="D9" s="3" t="s">
        <v>65</v>
      </c>
      <c r="E9" s="63">
        <v>5620</v>
      </c>
      <c r="F9" s="63">
        <v>5787</v>
      </c>
      <c r="G9" s="63">
        <v>6187</v>
      </c>
      <c r="H9" s="63">
        <v>6097</v>
      </c>
      <c r="I9" s="63">
        <v>6113</v>
      </c>
      <c r="J9" s="63">
        <v>5844</v>
      </c>
      <c r="K9" s="63">
        <v>5563</v>
      </c>
      <c r="L9" s="63">
        <v>5634</v>
      </c>
      <c r="M9" s="63">
        <v>5573</v>
      </c>
      <c r="N9" s="63">
        <v>5014</v>
      </c>
    </row>
  </sheetData>
  <mergeCells count="14">
    <mergeCell ref="B7:D7"/>
    <mergeCell ref="C8:D8"/>
    <mergeCell ref="K2:K3"/>
    <mergeCell ref="L2:L3"/>
    <mergeCell ref="M2:M3"/>
    <mergeCell ref="N2:N3"/>
    <mergeCell ref="B4:D4"/>
    <mergeCell ref="C5:D5"/>
    <mergeCell ref="E2:E3"/>
    <mergeCell ref="F2:F3"/>
    <mergeCell ref="G2:G3"/>
    <mergeCell ref="H2:H3"/>
    <mergeCell ref="I2:I3"/>
    <mergeCell ref="J2:J3"/>
  </mergeCells>
  <phoneticPr fontId="1"/>
  <pageMargins left="0.7" right="0.7" top="0.75" bottom="0.75" header="0.3" footer="0.3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8D50-EC12-47F5-B31F-52870FC14EFD}">
  <sheetPr>
    <pageSetUpPr fitToPage="1"/>
  </sheetPr>
  <dimension ref="B1:N9"/>
  <sheetViews>
    <sheetView showGridLines="0" view="pageBreakPreview" zoomScaleNormal="100" zoomScaleSheetLayoutView="100" workbookViewId="0">
      <pane xSplit="4" ySplit="3" topLeftCell="E4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9" defaultRowHeight="13.5" x14ac:dyDescent="0.15"/>
  <cols>
    <col min="1" max="1" width="1.875" customWidth="1"/>
    <col min="2" max="3" width="2" customWidth="1"/>
    <col min="4" max="4" width="17.375" customWidth="1"/>
    <col min="5" max="14" width="8" customWidth="1"/>
  </cols>
  <sheetData>
    <row r="1" spans="2:14" ht="15" customHeight="1" x14ac:dyDescent="0.15">
      <c r="B1" t="s">
        <v>66</v>
      </c>
    </row>
    <row r="2" spans="2:14" ht="1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ht="15" customHeight="1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15" customHeight="1" x14ac:dyDescent="0.15">
      <c r="B4" s="64" t="s">
        <v>67</v>
      </c>
      <c r="C4" s="65"/>
      <c r="D4" s="66"/>
      <c r="E4" s="67">
        <v>10552</v>
      </c>
      <c r="F4" s="67">
        <v>10519</v>
      </c>
      <c r="G4" s="68">
        <v>11046</v>
      </c>
      <c r="H4" s="68">
        <v>10750</v>
      </c>
      <c r="I4" s="68">
        <v>10580</v>
      </c>
      <c r="J4" s="68">
        <v>10065</v>
      </c>
      <c r="K4" s="68">
        <v>9603</v>
      </c>
      <c r="L4" s="68">
        <v>9529</v>
      </c>
      <c r="M4" s="68">
        <v>9404</v>
      </c>
      <c r="N4" s="67">
        <v>8702</v>
      </c>
    </row>
    <row r="5" spans="2:14" ht="15" customHeight="1" x14ac:dyDescent="0.15">
      <c r="B5" s="30"/>
      <c r="C5" s="13" t="s">
        <v>68</v>
      </c>
      <c r="D5" s="69"/>
      <c r="E5" s="70">
        <v>5620</v>
      </c>
      <c r="F5" s="70">
        <v>5787</v>
      </c>
      <c r="G5" s="71">
        <v>6187</v>
      </c>
      <c r="H5" s="71">
        <v>6097</v>
      </c>
      <c r="I5" s="71">
        <v>6113</v>
      </c>
      <c r="J5" s="71">
        <v>5844</v>
      </c>
      <c r="K5" s="71">
        <v>5563</v>
      </c>
      <c r="L5" s="71">
        <v>5634</v>
      </c>
      <c r="M5" s="71">
        <v>5573</v>
      </c>
      <c r="N5" s="70">
        <v>5014</v>
      </c>
    </row>
    <row r="6" spans="2:14" ht="15" customHeight="1" x14ac:dyDescent="0.15">
      <c r="B6" s="72"/>
      <c r="C6" s="72"/>
      <c r="D6" s="73" t="s">
        <v>69</v>
      </c>
      <c r="E6" s="74">
        <v>5313</v>
      </c>
      <c r="F6" s="74">
        <v>5504</v>
      </c>
      <c r="G6" s="71">
        <v>5829</v>
      </c>
      <c r="H6" s="71">
        <v>5699</v>
      </c>
      <c r="I6" s="71">
        <v>5714</v>
      </c>
      <c r="J6" s="71">
        <v>5478</v>
      </c>
      <c r="K6" s="71">
        <v>5228</v>
      </c>
      <c r="L6" s="71">
        <v>5197</v>
      </c>
      <c r="M6" s="71">
        <v>5077</v>
      </c>
      <c r="N6" s="74">
        <v>4687</v>
      </c>
    </row>
    <row r="7" spans="2:14" ht="15" customHeight="1" x14ac:dyDescent="0.15">
      <c r="B7" s="72"/>
      <c r="C7" s="72"/>
      <c r="D7" s="38" t="s">
        <v>70</v>
      </c>
      <c r="E7" s="75">
        <v>307</v>
      </c>
      <c r="F7" s="75">
        <v>283</v>
      </c>
      <c r="G7" s="71">
        <v>358</v>
      </c>
      <c r="H7" s="71">
        <v>398</v>
      </c>
      <c r="I7" s="71">
        <v>399</v>
      </c>
      <c r="J7" s="71">
        <v>366</v>
      </c>
      <c r="K7" s="71">
        <v>335</v>
      </c>
      <c r="L7" s="71">
        <v>437</v>
      </c>
      <c r="M7" s="71">
        <v>496</v>
      </c>
      <c r="N7" s="75">
        <v>327</v>
      </c>
    </row>
    <row r="8" spans="2:14" ht="15" customHeight="1" x14ac:dyDescent="0.15">
      <c r="B8" s="76"/>
      <c r="C8" s="77" t="s">
        <v>71</v>
      </c>
      <c r="D8" s="78"/>
      <c r="E8" s="79">
        <v>4815</v>
      </c>
      <c r="F8" s="79">
        <v>4634</v>
      </c>
      <c r="G8" s="71">
        <v>4720</v>
      </c>
      <c r="H8" s="71">
        <v>4506</v>
      </c>
      <c r="I8" s="71">
        <v>4326</v>
      </c>
      <c r="J8" s="71">
        <v>4093</v>
      </c>
      <c r="K8" s="71">
        <v>3920</v>
      </c>
      <c r="L8" s="71">
        <v>3775</v>
      </c>
      <c r="M8" s="71">
        <v>3714</v>
      </c>
      <c r="N8" s="79">
        <v>3567</v>
      </c>
    </row>
    <row r="9" spans="2:14" x14ac:dyDescent="0.15">
      <c r="G9" s="80"/>
    </row>
  </sheetData>
  <mergeCells count="10"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3C5C-8C11-47B5-A214-E1C54A0FACA8}">
  <sheetPr>
    <pageSetUpPr fitToPage="1"/>
  </sheetPr>
  <dimension ref="B1:N43"/>
  <sheetViews>
    <sheetView showGridLines="0" view="pageBreakPreview" zoomScaleNormal="100" zoomScaleSheetLayoutView="100" workbookViewId="0">
      <pane xSplit="4" ySplit="3" topLeftCell="E25" activePane="bottomRight" state="frozen"/>
      <selection activeCell="E28" sqref="E28"/>
      <selection pane="topRight" activeCell="E28" sqref="E28"/>
      <selection pane="bottomLeft" activeCell="E28" sqref="E28"/>
      <selection pane="bottomRight" activeCell="G46" sqref="G46"/>
    </sheetView>
  </sheetViews>
  <sheetFormatPr defaultColWidth="9" defaultRowHeight="13.5" x14ac:dyDescent="0.15"/>
  <cols>
    <col min="1" max="1" width="2.75" customWidth="1"/>
    <col min="2" max="2" width="2" customWidth="1"/>
    <col min="3" max="3" width="5.5" customWidth="1"/>
    <col min="4" max="4" width="8.125" customWidth="1"/>
    <col min="5" max="14" width="7" customWidth="1"/>
  </cols>
  <sheetData>
    <row r="1" spans="2:14" x14ac:dyDescent="0.15">
      <c r="B1" t="s">
        <v>72</v>
      </c>
    </row>
    <row r="2" spans="2:14" ht="13.5" customHeight="1" x14ac:dyDescent="0.15">
      <c r="B2" s="13"/>
      <c r="C2" s="14"/>
      <c r="D2" s="12" t="s">
        <v>29</v>
      </c>
      <c r="E2" s="143" t="s">
        <v>31</v>
      </c>
      <c r="F2" s="143" t="s">
        <v>32</v>
      </c>
      <c r="G2" s="143" t="s">
        <v>33</v>
      </c>
      <c r="H2" s="143" t="s">
        <v>34</v>
      </c>
      <c r="I2" s="143" t="s">
        <v>35</v>
      </c>
      <c r="J2" s="143" t="s">
        <v>36</v>
      </c>
      <c r="K2" s="143" t="s">
        <v>37</v>
      </c>
      <c r="L2" s="143" t="s">
        <v>38</v>
      </c>
      <c r="M2" s="143" t="s">
        <v>41</v>
      </c>
      <c r="N2" s="143" t="s">
        <v>42</v>
      </c>
    </row>
    <row r="3" spans="2:14" x14ac:dyDescent="0.15">
      <c r="B3" s="15" t="s">
        <v>30</v>
      </c>
      <c r="C3" s="16"/>
      <c r="D3" s="17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x14ac:dyDescent="0.15">
      <c r="B4" s="171" t="s">
        <v>73</v>
      </c>
      <c r="C4" s="171"/>
      <c r="D4" s="171"/>
      <c r="E4" s="81">
        <v>17572</v>
      </c>
      <c r="F4" s="81">
        <v>16801</v>
      </c>
      <c r="G4" s="81">
        <v>16017</v>
      </c>
      <c r="H4" s="81">
        <v>15276</v>
      </c>
      <c r="I4" s="81">
        <v>17156</v>
      </c>
      <c r="J4" s="81">
        <v>15549</v>
      </c>
      <c r="K4" s="81">
        <v>14789</v>
      </c>
      <c r="L4" s="81">
        <v>14536</v>
      </c>
      <c r="M4" s="81">
        <v>14050</v>
      </c>
      <c r="N4" s="81">
        <v>12947</v>
      </c>
    </row>
    <row r="5" spans="2:14" x14ac:dyDescent="0.15">
      <c r="B5" s="82"/>
      <c r="C5" s="83"/>
      <c r="D5" s="84" t="s">
        <v>74</v>
      </c>
      <c r="E5" s="85">
        <v>10674</v>
      </c>
      <c r="F5" s="85">
        <v>9664</v>
      </c>
      <c r="G5" s="85">
        <v>9417</v>
      </c>
      <c r="H5" s="85">
        <v>9043</v>
      </c>
      <c r="I5" s="85">
        <v>11012</v>
      </c>
      <c r="J5" s="85">
        <v>9573</v>
      </c>
      <c r="K5" s="85">
        <v>9148</v>
      </c>
      <c r="L5" s="85">
        <v>9512</v>
      </c>
      <c r="M5" s="85">
        <v>9105</v>
      </c>
      <c r="N5" s="85">
        <v>8548</v>
      </c>
    </row>
    <row r="6" spans="2:14" x14ac:dyDescent="0.15">
      <c r="B6" s="60"/>
      <c r="C6" s="169" t="s">
        <v>75</v>
      </c>
      <c r="D6" s="170"/>
      <c r="E6" s="86">
        <v>4581</v>
      </c>
      <c r="F6" s="86">
        <v>3468</v>
      </c>
      <c r="G6" s="86">
        <v>3351</v>
      </c>
      <c r="H6" s="86">
        <v>3690</v>
      </c>
      <c r="I6" s="86">
        <v>3653</v>
      </c>
      <c r="J6" s="86">
        <v>2622</v>
      </c>
      <c r="K6" s="86">
        <v>3110</v>
      </c>
      <c r="L6" s="86">
        <v>3701</v>
      </c>
      <c r="M6" s="86">
        <v>3158</v>
      </c>
      <c r="N6" s="86">
        <v>2877</v>
      </c>
    </row>
    <row r="7" spans="2:14" x14ac:dyDescent="0.15">
      <c r="B7" s="60"/>
      <c r="C7" s="20"/>
      <c r="D7" s="84" t="s">
        <v>74</v>
      </c>
      <c r="E7" s="87">
        <v>3709</v>
      </c>
      <c r="F7" s="87">
        <v>2684</v>
      </c>
      <c r="G7" s="87">
        <v>2390</v>
      </c>
      <c r="H7" s="87">
        <v>2761</v>
      </c>
      <c r="I7" s="87">
        <v>2682</v>
      </c>
      <c r="J7" s="87">
        <v>1795</v>
      </c>
      <c r="K7" s="87">
        <v>2321</v>
      </c>
      <c r="L7" s="87">
        <v>2666</v>
      </c>
      <c r="M7" s="87">
        <v>2144</v>
      </c>
      <c r="N7" s="87">
        <v>1965</v>
      </c>
    </row>
    <row r="8" spans="2:14" x14ac:dyDescent="0.15">
      <c r="B8" s="60"/>
      <c r="C8" s="169" t="s">
        <v>76</v>
      </c>
      <c r="D8" s="170"/>
      <c r="E8" s="86">
        <v>3869</v>
      </c>
      <c r="F8" s="86">
        <v>4718</v>
      </c>
      <c r="G8" s="86">
        <v>3996</v>
      </c>
      <c r="H8" s="86">
        <v>3812</v>
      </c>
      <c r="I8" s="86">
        <v>3750</v>
      </c>
      <c r="J8" s="86">
        <v>3440</v>
      </c>
      <c r="K8" s="86">
        <v>2750</v>
      </c>
      <c r="L8" s="86">
        <v>2982</v>
      </c>
      <c r="M8" s="86">
        <v>2271</v>
      </c>
      <c r="N8" s="86">
        <v>2182</v>
      </c>
    </row>
    <row r="9" spans="2:14" x14ac:dyDescent="0.15">
      <c r="B9" s="60"/>
      <c r="C9" s="20"/>
      <c r="D9" s="84" t="s">
        <v>74</v>
      </c>
      <c r="E9" s="85">
        <v>495</v>
      </c>
      <c r="F9" s="85">
        <v>555</v>
      </c>
      <c r="G9" s="85">
        <v>543</v>
      </c>
      <c r="H9" s="85">
        <v>621</v>
      </c>
      <c r="I9" s="85">
        <v>855</v>
      </c>
      <c r="J9" s="85">
        <v>579</v>
      </c>
      <c r="K9" s="85">
        <v>427</v>
      </c>
      <c r="L9" s="85">
        <v>610</v>
      </c>
      <c r="M9" s="85">
        <v>235</v>
      </c>
      <c r="N9" s="85">
        <v>259</v>
      </c>
    </row>
    <row r="10" spans="2:14" x14ac:dyDescent="0.15">
      <c r="B10" s="60"/>
      <c r="C10" s="169" t="s">
        <v>77</v>
      </c>
      <c r="D10" s="170"/>
      <c r="E10" s="86">
        <v>3299</v>
      </c>
      <c r="F10" s="86">
        <v>2381</v>
      </c>
      <c r="G10" s="86">
        <v>1930</v>
      </c>
      <c r="H10" s="86">
        <v>1063</v>
      </c>
      <c r="I10" s="86">
        <v>1470</v>
      </c>
      <c r="J10" s="86">
        <v>1423</v>
      </c>
      <c r="K10" s="86">
        <v>1417</v>
      </c>
      <c r="L10" s="86">
        <v>1009</v>
      </c>
      <c r="M10" s="86">
        <v>896</v>
      </c>
      <c r="N10" s="86">
        <v>851</v>
      </c>
    </row>
    <row r="11" spans="2:14" x14ac:dyDescent="0.15">
      <c r="B11" s="60"/>
      <c r="C11" s="20"/>
      <c r="D11" s="84" t="s">
        <v>74</v>
      </c>
      <c r="E11" s="85">
        <v>620</v>
      </c>
      <c r="F11" s="85">
        <v>559</v>
      </c>
      <c r="G11" s="85">
        <v>450</v>
      </c>
      <c r="H11" s="85">
        <v>509</v>
      </c>
      <c r="I11" s="85">
        <v>418</v>
      </c>
      <c r="J11" s="85">
        <v>375</v>
      </c>
      <c r="K11" s="85">
        <v>415</v>
      </c>
      <c r="L11" s="85">
        <v>339</v>
      </c>
      <c r="M11" s="85">
        <v>524</v>
      </c>
      <c r="N11" s="85">
        <v>397</v>
      </c>
    </row>
    <row r="12" spans="2:14" x14ac:dyDescent="0.15">
      <c r="B12" s="60"/>
      <c r="C12" s="173" t="s">
        <v>80</v>
      </c>
      <c r="D12" s="174"/>
      <c r="E12" s="88">
        <v>529</v>
      </c>
      <c r="F12" s="88">
        <v>387</v>
      </c>
      <c r="G12" s="88">
        <v>443</v>
      </c>
      <c r="H12" s="88">
        <v>627</v>
      </c>
      <c r="I12" s="88">
        <v>522</v>
      </c>
      <c r="J12" s="88">
        <v>511</v>
      </c>
      <c r="K12" s="88">
        <v>502</v>
      </c>
      <c r="L12" s="88">
        <v>310</v>
      </c>
      <c r="M12" s="88">
        <v>510</v>
      </c>
      <c r="N12" s="88">
        <v>222</v>
      </c>
    </row>
    <row r="13" spans="2:14" x14ac:dyDescent="0.15">
      <c r="B13" s="60"/>
      <c r="C13" s="20"/>
      <c r="D13" s="84" t="s">
        <v>74</v>
      </c>
      <c r="E13" s="85">
        <v>304</v>
      </c>
      <c r="F13" s="85">
        <v>232</v>
      </c>
      <c r="G13" s="85">
        <v>226</v>
      </c>
      <c r="H13" s="85">
        <v>315</v>
      </c>
      <c r="I13" s="85">
        <v>301</v>
      </c>
      <c r="J13" s="85">
        <v>270</v>
      </c>
      <c r="K13" s="85">
        <v>158</v>
      </c>
      <c r="L13" s="85">
        <v>140</v>
      </c>
      <c r="M13" s="85">
        <v>240</v>
      </c>
      <c r="N13" s="85">
        <v>106</v>
      </c>
    </row>
    <row r="14" spans="2:14" x14ac:dyDescent="0.15">
      <c r="B14" s="60"/>
      <c r="C14" s="175" t="s">
        <v>81</v>
      </c>
      <c r="D14" s="176"/>
      <c r="E14" s="86">
        <v>391</v>
      </c>
      <c r="F14" s="86">
        <v>156</v>
      </c>
      <c r="G14" s="86">
        <v>83</v>
      </c>
      <c r="H14" s="86">
        <v>74</v>
      </c>
      <c r="I14" s="86">
        <v>108</v>
      </c>
      <c r="J14" s="86">
        <v>232</v>
      </c>
      <c r="K14" s="86">
        <v>89</v>
      </c>
      <c r="L14" s="86">
        <v>51</v>
      </c>
      <c r="M14" s="86">
        <v>36</v>
      </c>
      <c r="N14" s="86">
        <v>7</v>
      </c>
    </row>
    <row r="15" spans="2:14" x14ac:dyDescent="0.15">
      <c r="B15" s="60"/>
      <c r="C15" s="89"/>
      <c r="D15" s="90" t="s">
        <v>74</v>
      </c>
      <c r="E15" s="85">
        <v>376</v>
      </c>
      <c r="F15" s="85">
        <v>140</v>
      </c>
      <c r="G15" s="85">
        <v>59</v>
      </c>
      <c r="H15" s="85">
        <v>52</v>
      </c>
      <c r="I15" s="85">
        <v>91</v>
      </c>
      <c r="J15" s="85">
        <v>209</v>
      </c>
      <c r="K15" s="85">
        <v>72</v>
      </c>
      <c r="L15" s="85">
        <v>34</v>
      </c>
      <c r="M15" s="85">
        <v>19</v>
      </c>
      <c r="N15" s="85">
        <v>6</v>
      </c>
    </row>
    <row r="16" spans="2:14" x14ac:dyDescent="0.15">
      <c r="B16" s="60"/>
      <c r="C16" s="173" t="s">
        <v>82</v>
      </c>
      <c r="D16" s="174"/>
      <c r="E16" s="88">
        <v>288</v>
      </c>
      <c r="F16" s="88">
        <v>374</v>
      </c>
      <c r="G16" s="88">
        <v>287</v>
      </c>
      <c r="H16" s="88">
        <v>109</v>
      </c>
      <c r="I16" s="88">
        <v>17</v>
      </c>
      <c r="J16" s="88">
        <v>190</v>
      </c>
      <c r="K16" s="88">
        <v>19</v>
      </c>
      <c r="L16" s="88">
        <v>200</v>
      </c>
      <c r="M16" s="88">
        <v>11</v>
      </c>
      <c r="N16" s="88">
        <v>55</v>
      </c>
    </row>
    <row r="17" spans="2:14" x14ac:dyDescent="0.15">
      <c r="B17" s="60"/>
      <c r="C17" s="20"/>
      <c r="D17" s="84" t="s">
        <v>74</v>
      </c>
      <c r="E17" s="85">
        <v>207</v>
      </c>
      <c r="F17" s="85">
        <v>365</v>
      </c>
      <c r="G17" s="85">
        <v>273</v>
      </c>
      <c r="H17" s="85">
        <v>104</v>
      </c>
      <c r="I17" s="85">
        <v>7</v>
      </c>
      <c r="J17" s="85">
        <v>12</v>
      </c>
      <c r="K17" s="85">
        <v>10</v>
      </c>
      <c r="L17" s="85">
        <v>196</v>
      </c>
      <c r="M17" s="85">
        <v>8</v>
      </c>
      <c r="N17" s="85">
        <v>35</v>
      </c>
    </row>
    <row r="18" spans="2:14" x14ac:dyDescent="0.15">
      <c r="B18" s="60"/>
      <c r="C18" s="177" t="s">
        <v>83</v>
      </c>
      <c r="D18" s="178"/>
      <c r="E18" s="88">
        <v>256</v>
      </c>
      <c r="F18" s="88">
        <v>306</v>
      </c>
      <c r="G18" s="88">
        <v>261</v>
      </c>
      <c r="H18" s="88">
        <v>276</v>
      </c>
      <c r="I18" s="88">
        <v>292</v>
      </c>
      <c r="J18" s="88">
        <v>256</v>
      </c>
      <c r="K18" s="88">
        <v>265</v>
      </c>
      <c r="L18" s="88">
        <v>196</v>
      </c>
      <c r="M18" s="88">
        <v>184</v>
      </c>
      <c r="N18" s="88">
        <v>231</v>
      </c>
    </row>
    <row r="19" spans="2:14" x14ac:dyDescent="0.15">
      <c r="B19" s="60"/>
      <c r="C19" s="89"/>
      <c r="D19" s="90" t="s">
        <v>74</v>
      </c>
      <c r="E19" s="85">
        <v>124</v>
      </c>
      <c r="F19" s="85">
        <v>205</v>
      </c>
      <c r="G19" s="85">
        <v>138</v>
      </c>
      <c r="H19" s="85">
        <v>175</v>
      </c>
      <c r="I19" s="85">
        <v>148</v>
      </c>
      <c r="J19" s="85">
        <v>134</v>
      </c>
      <c r="K19" s="85">
        <v>146</v>
      </c>
      <c r="L19" s="85">
        <v>96</v>
      </c>
      <c r="M19" s="85">
        <v>72</v>
      </c>
      <c r="N19" s="85">
        <v>89</v>
      </c>
    </row>
    <row r="20" spans="2:14" x14ac:dyDescent="0.15">
      <c r="B20" s="60"/>
      <c r="C20" s="175" t="s">
        <v>84</v>
      </c>
      <c r="D20" s="176"/>
      <c r="E20" s="86">
        <v>23</v>
      </c>
      <c r="F20" s="86">
        <v>26</v>
      </c>
      <c r="G20" s="86">
        <v>24</v>
      </c>
      <c r="H20" s="86">
        <v>21</v>
      </c>
      <c r="I20" s="86">
        <v>227</v>
      </c>
      <c r="J20" s="86">
        <v>369</v>
      </c>
      <c r="K20" s="86">
        <v>195</v>
      </c>
      <c r="L20" s="86">
        <v>57</v>
      </c>
      <c r="M20" s="86">
        <v>105</v>
      </c>
      <c r="N20" s="86">
        <v>8</v>
      </c>
    </row>
    <row r="21" spans="2:14" x14ac:dyDescent="0.15">
      <c r="B21" s="60"/>
      <c r="C21" s="20"/>
      <c r="D21" s="84" t="s">
        <v>74</v>
      </c>
      <c r="E21" s="85">
        <v>20</v>
      </c>
      <c r="F21" s="85">
        <v>23</v>
      </c>
      <c r="G21" s="85">
        <v>19</v>
      </c>
      <c r="H21" s="85">
        <v>15</v>
      </c>
      <c r="I21" s="85">
        <v>222</v>
      </c>
      <c r="J21" s="85">
        <v>364</v>
      </c>
      <c r="K21" s="85">
        <v>188</v>
      </c>
      <c r="L21" s="85">
        <v>50</v>
      </c>
      <c r="M21" s="85">
        <v>102</v>
      </c>
      <c r="N21" s="85">
        <v>5</v>
      </c>
    </row>
    <row r="22" spans="2:14" x14ac:dyDescent="0.15">
      <c r="B22" s="171" t="s">
        <v>85</v>
      </c>
      <c r="C22" s="171"/>
      <c r="D22" s="171"/>
      <c r="E22" s="81">
        <v>10552</v>
      </c>
      <c r="F22" s="81">
        <v>10519</v>
      </c>
      <c r="G22" s="81">
        <v>11046</v>
      </c>
      <c r="H22" s="81">
        <v>10750</v>
      </c>
      <c r="I22" s="81">
        <v>10580</v>
      </c>
      <c r="J22" s="81">
        <v>10065</v>
      </c>
      <c r="K22" s="81">
        <v>9603</v>
      </c>
      <c r="L22" s="81">
        <v>9529</v>
      </c>
      <c r="M22" s="81">
        <v>9404</v>
      </c>
      <c r="N22" s="81">
        <v>8702</v>
      </c>
    </row>
    <row r="23" spans="2:14" x14ac:dyDescent="0.15">
      <c r="B23" s="82"/>
      <c r="C23" s="91"/>
      <c r="D23" s="84" t="s">
        <v>74</v>
      </c>
      <c r="E23" s="85">
        <v>5620</v>
      </c>
      <c r="F23" s="85">
        <v>5787</v>
      </c>
      <c r="G23" s="85">
        <v>6187</v>
      </c>
      <c r="H23" s="85">
        <v>6097</v>
      </c>
      <c r="I23" s="85">
        <v>6113</v>
      </c>
      <c r="J23" s="85">
        <v>5844</v>
      </c>
      <c r="K23" s="85">
        <v>5563</v>
      </c>
      <c r="L23" s="85">
        <v>5634</v>
      </c>
      <c r="M23" s="85">
        <v>5573</v>
      </c>
      <c r="N23" s="85">
        <v>5014</v>
      </c>
    </row>
    <row r="24" spans="2:14" x14ac:dyDescent="0.15">
      <c r="B24" s="60"/>
      <c r="C24" s="172" t="s">
        <v>76</v>
      </c>
      <c r="D24" s="172"/>
      <c r="E24" s="86">
        <v>3031</v>
      </c>
      <c r="F24" s="86">
        <v>2815</v>
      </c>
      <c r="G24" s="86">
        <v>2765</v>
      </c>
      <c r="H24" s="86">
        <v>2638</v>
      </c>
      <c r="I24" s="86">
        <v>2512</v>
      </c>
      <c r="J24" s="86">
        <v>2382</v>
      </c>
      <c r="K24" s="86">
        <v>2186</v>
      </c>
      <c r="L24" s="86">
        <v>1996</v>
      </c>
      <c r="M24" s="86">
        <v>1832</v>
      </c>
      <c r="N24" s="86">
        <v>1720</v>
      </c>
    </row>
    <row r="25" spans="2:14" x14ac:dyDescent="0.15">
      <c r="B25" s="60"/>
      <c r="C25" s="20"/>
      <c r="D25" s="84" t="s">
        <v>74</v>
      </c>
      <c r="E25" s="87">
        <v>489</v>
      </c>
      <c r="F25" s="87">
        <v>396</v>
      </c>
      <c r="G25" s="87">
        <v>444</v>
      </c>
      <c r="H25" s="87">
        <v>398</v>
      </c>
      <c r="I25" s="87">
        <v>391</v>
      </c>
      <c r="J25" s="87">
        <v>375</v>
      </c>
      <c r="K25" s="87">
        <v>328</v>
      </c>
      <c r="L25" s="87">
        <v>244</v>
      </c>
      <c r="M25" s="87">
        <v>227</v>
      </c>
      <c r="N25" s="87">
        <v>207</v>
      </c>
    </row>
    <row r="26" spans="2:14" x14ac:dyDescent="0.15">
      <c r="B26" s="60"/>
      <c r="C26" s="172" t="s">
        <v>75</v>
      </c>
      <c r="D26" s="172"/>
      <c r="E26" s="86">
        <v>2834</v>
      </c>
      <c r="F26" s="86">
        <v>2682</v>
      </c>
      <c r="G26" s="86">
        <v>2743</v>
      </c>
      <c r="H26" s="86">
        <v>2581</v>
      </c>
      <c r="I26" s="86">
        <v>2419</v>
      </c>
      <c r="J26" s="86">
        <v>2232</v>
      </c>
      <c r="K26" s="86">
        <v>2168</v>
      </c>
      <c r="L26" s="86">
        <v>2233</v>
      </c>
      <c r="M26" s="86">
        <v>2110</v>
      </c>
      <c r="N26" s="86">
        <v>1925</v>
      </c>
    </row>
    <row r="27" spans="2:14" x14ac:dyDescent="0.15">
      <c r="B27" s="60"/>
      <c r="C27" s="20"/>
      <c r="D27" s="84" t="s">
        <v>74</v>
      </c>
      <c r="E27" s="85">
        <v>2028</v>
      </c>
      <c r="F27" s="85">
        <v>1904</v>
      </c>
      <c r="G27" s="85">
        <v>1848</v>
      </c>
      <c r="H27" s="85">
        <v>1737</v>
      </c>
      <c r="I27" s="85">
        <v>1623</v>
      </c>
      <c r="J27" s="85">
        <v>1435</v>
      </c>
      <c r="K27" s="85">
        <v>1451</v>
      </c>
      <c r="L27" s="85">
        <v>1473</v>
      </c>
      <c r="M27" s="85">
        <v>1309</v>
      </c>
      <c r="N27" s="85">
        <v>1140</v>
      </c>
    </row>
    <row r="28" spans="2:14" x14ac:dyDescent="0.15">
      <c r="B28" s="60"/>
      <c r="C28" s="172" t="s">
        <v>78</v>
      </c>
      <c r="D28" s="172"/>
      <c r="E28" s="86">
        <v>945</v>
      </c>
      <c r="F28" s="86">
        <v>1243</v>
      </c>
      <c r="G28" s="86">
        <v>1589</v>
      </c>
      <c r="H28" s="86">
        <v>1609</v>
      </c>
      <c r="I28" s="86">
        <v>1561</v>
      </c>
      <c r="J28" s="86">
        <v>1461</v>
      </c>
      <c r="K28" s="86">
        <v>1346</v>
      </c>
      <c r="L28" s="86">
        <v>1587</v>
      </c>
      <c r="M28" s="86">
        <v>2000</v>
      </c>
      <c r="N28" s="86">
        <v>1676</v>
      </c>
    </row>
    <row r="29" spans="2:14" x14ac:dyDescent="0.15">
      <c r="B29" s="60"/>
      <c r="C29" s="20"/>
      <c r="D29" s="84" t="s">
        <v>74</v>
      </c>
      <c r="E29" s="85">
        <v>839</v>
      </c>
      <c r="F29" s="85">
        <v>1136</v>
      </c>
      <c r="G29" s="85">
        <v>1475</v>
      </c>
      <c r="H29" s="85">
        <v>1470</v>
      </c>
      <c r="I29" s="85">
        <v>1443</v>
      </c>
      <c r="J29" s="85">
        <v>1373</v>
      </c>
      <c r="K29" s="85">
        <v>1244</v>
      </c>
      <c r="L29" s="85">
        <v>1495</v>
      </c>
      <c r="M29" s="85">
        <v>1908</v>
      </c>
      <c r="N29" s="85">
        <v>1581</v>
      </c>
    </row>
    <row r="30" spans="2:14" x14ac:dyDescent="0.15">
      <c r="B30" s="60"/>
      <c r="C30" s="172" t="s">
        <v>79</v>
      </c>
      <c r="D30" s="172"/>
      <c r="E30" s="86">
        <v>790</v>
      </c>
      <c r="F30" s="86">
        <v>752</v>
      </c>
      <c r="G30" s="86">
        <v>783</v>
      </c>
      <c r="H30" s="86">
        <v>743</v>
      </c>
      <c r="I30" s="86">
        <v>739</v>
      </c>
      <c r="J30" s="86">
        <v>662</v>
      </c>
      <c r="K30" s="86">
        <v>706</v>
      </c>
      <c r="L30" s="86">
        <v>611</v>
      </c>
      <c r="M30" s="86">
        <v>703</v>
      </c>
      <c r="N30" s="86">
        <v>649</v>
      </c>
    </row>
    <row r="31" spans="2:14" x14ac:dyDescent="0.15">
      <c r="B31" s="60"/>
      <c r="C31" s="20"/>
      <c r="D31" s="84" t="s">
        <v>74</v>
      </c>
      <c r="E31" s="85">
        <v>415</v>
      </c>
      <c r="F31" s="85">
        <v>410</v>
      </c>
      <c r="G31" s="85">
        <v>435</v>
      </c>
      <c r="H31" s="85">
        <v>420</v>
      </c>
      <c r="I31" s="85">
        <v>422</v>
      </c>
      <c r="J31" s="85">
        <v>368</v>
      </c>
      <c r="K31" s="85">
        <v>391</v>
      </c>
      <c r="L31" s="85">
        <v>335</v>
      </c>
      <c r="M31" s="85">
        <v>374</v>
      </c>
      <c r="N31" s="85">
        <v>334</v>
      </c>
    </row>
    <row r="32" spans="2:14" x14ac:dyDescent="0.15">
      <c r="B32" s="60"/>
      <c r="C32" s="182" t="s">
        <v>77</v>
      </c>
      <c r="D32" s="182"/>
      <c r="E32" s="88">
        <v>713</v>
      </c>
      <c r="F32" s="88">
        <v>725</v>
      </c>
      <c r="G32" s="88">
        <v>725</v>
      </c>
      <c r="H32" s="88">
        <v>651</v>
      </c>
      <c r="I32" s="88">
        <v>696</v>
      </c>
      <c r="J32" s="88">
        <v>622</v>
      </c>
      <c r="K32" s="88">
        <v>643</v>
      </c>
      <c r="L32" s="88">
        <v>661</v>
      </c>
      <c r="M32" s="88">
        <v>618</v>
      </c>
      <c r="N32" s="88">
        <v>637</v>
      </c>
    </row>
    <row r="33" spans="2:14" x14ac:dyDescent="0.15">
      <c r="B33" s="60"/>
      <c r="C33" s="60"/>
      <c r="D33" s="92" t="s">
        <v>74</v>
      </c>
      <c r="E33" s="87">
        <v>393</v>
      </c>
      <c r="F33" s="87">
        <v>356</v>
      </c>
      <c r="G33" s="87">
        <v>358</v>
      </c>
      <c r="H33" s="87">
        <v>322</v>
      </c>
      <c r="I33" s="87">
        <v>362</v>
      </c>
      <c r="J33" s="87">
        <v>333</v>
      </c>
      <c r="K33" s="87">
        <v>318</v>
      </c>
      <c r="L33" s="87">
        <v>351</v>
      </c>
      <c r="M33" s="87">
        <v>305</v>
      </c>
      <c r="N33" s="87">
        <v>322</v>
      </c>
    </row>
    <row r="34" spans="2:14" x14ac:dyDescent="0.15">
      <c r="B34" s="60"/>
      <c r="C34" s="172" t="s">
        <v>80</v>
      </c>
      <c r="D34" s="172"/>
      <c r="E34" s="86">
        <v>372</v>
      </c>
      <c r="F34" s="86">
        <v>344</v>
      </c>
      <c r="G34" s="86">
        <v>391</v>
      </c>
      <c r="H34" s="86">
        <v>328</v>
      </c>
      <c r="I34" s="86">
        <v>332</v>
      </c>
      <c r="J34" s="86">
        <v>287</v>
      </c>
      <c r="K34" s="86">
        <v>266</v>
      </c>
      <c r="L34" s="86">
        <v>256</v>
      </c>
      <c r="M34" s="86">
        <v>248</v>
      </c>
      <c r="N34" s="86">
        <v>202</v>
      </c>
    </row>
    <row r="35" spans="2:14" x14ac:dyDescent="0.15">
      <c r="B35" s="60"/>
      <c r="C35" s="20"/>
      <c r="D35" s="84" t="s">
        <v>74</v>
      </c>
      <c r="E35" s="85">
        <v>194</v>
      </c>
      <c r="F35" s="85">
        <v>179</v>
      </c>
      <c r="G35" s="85">
        <v>195</v>
      </c>
      <c r="H35" s="85">
        <v>145</v>
      </c>
      <c r="I35" s="85">
        <v>139</v>
      </c>
      <c r="J35" s="85">
        <v>127</v>
      </c>
      <c r="K35" s="85">
        <v>110</v>
      </c>
      <c r="L35" s="85">
        <v>105</v>
      </c>
      <c r="M35" s="85">
        <v>104</v>
      </c>
      <c r="N35" s="85">
        <v>92</v>
      </c>
    </row>
    <row r="36" spans="2:14" x14ac:dyDescent="0.15">
      <c r="B36" s="60"/>
      <c r="C36" s="172" t="s">
        <v>86</v>
      </c>
      <c r="D36" s="172"/>
      <c r="E36" s="86">
        <v>242</v>
      </c>
      <c r="F36" s="86">
        <v>228</v>
      </c>
      <c r="G36" s="86">
        <v>232</v>
      </c>
      <c r="H36" s="86">
        <v>262</v>
      </c>
      <c r="I36" s="86">
        <v>240</v>
      </c>
      <c r="J36" s="86">
        <v>228</v>
      </c>
      <c r="K36" s="86">
        <v>233</v>
      </c>
      <c r="L36" s="86">
        <v>182</v>
      </c>
      <c r="M36" s="86">
        <v>167</v>
      </c>
      <c r="N36" s="86">
        <v>202</v>
      </c>
    </row>
    <row r="37" spans="2:14" x14ac:dyDescent="0.15">
      <c r="B37" s="60"/>
      <c r="C37" s="20"/>
      <c r="D37" s="84" t="s">
        <v>74</v>
      </c>
      <c r="E37" s="85">
        <v>118</v>
      </c>
      <c r="F37" s="85">
        <v>134</v>
      </c>
      <c r="G37" s="85">
        <v>103</v>
      </c>
      <c r="H37" s="85">
        <v>155</v>
      </c>
      <c r="I37" s="85">
        <v>124</v>
      </c>
      <c r="J37" s="85">
        <v>125</v>
      </c>
      <c r="K37" s="85">
        <v>127</v>
      </c>
      <c r="L37" s="85">
        <v>96</v>
      </c>
      <c r="M37" s="85">
        <v>56</v>
      </c>
      <c r="N37" s="85">
        <v>77</v>
      </c>
    </row>
    <row r="38" spans="2:14" x14ac:dyDescent="0.15">
      <c r="B38" s="60"/>
      <c r="C38" s="182" t="s">
        <v>87</v>
      </c>
      <c r="D38" s="182"/>
      <c r="E38" s="88">
        <v>69</v>
      </c>
      <c r="F38" s="88">
        <v>74</v>
      </c>
      <c r="G38" s="88">
        <v>111</v>
      </c>
      <c r="H38" s="88">
        <v>195</v>
      </c>
      <c r="I38" s="88">
        <v>178</v>
      </c>
      <c r="J38" s="88">
        <v>247</v>
      </c>
      <c r="K38" s="88">
        <v>229</v>
      </c>
      <c r="L38" s="88">
        <v>220</v>
      </c>
      <c r="M38" s="88">
        <v>219</v>
      </c>
      <c r="N38" s="88">
        <v>84</v>
      </c>
    </row>
    <row r="39" spans="2:14" x14ac:dyDescent="0.15">
      <c r="B39" s="60"/>
      <c r="C39" s="20"/>
      <c r="D39" s="84" t="s">
        <v>74</v>
      </c>
      <c r="E39" s="85">
        <v>60</v>
      </c>
      <c r="F39" s="85">
        <v>69</v>
      </c>
      <c r="G39" s="85">
        <v>96</v>
      </c>
      <c r="H39" s="85">
        <v>180</v>
      </c>
      <c r="I39" s="85">
        <v>166</v>
      </c>
      <c r="J39" s="85">
        <v>227</v>
      </c>
      <c r="K39" s="85">
        <v>212</v>
      </c>
      <c r="L39" s="85">
        <v>209</v>
      </c>
      <c r="M39" s="85">
        <v>204</v>
      </c>
      <c r="N39" s="85">
        <v>44</v>
      </c>
    </row>
    <row r="40" spans="2:14" x14ac:dyDescent="0.15">
      <c r="B40" s="60"/>
      <c r="C40" s="179" t="s">
        <v>88</v>
      </c>
      <c r="D40" s="179"/>
      <c r="E40" s="88">
        <v>45</v>
      </c>
      <c r="F40" s="88">
        <v>73</v>
      </c>
      <c r="G40" s="88">
        <v>82</v>
      </c>
      <c r="H40" s="88">
        <v>90</v>
      </c>
      <c r="I40" s="88">
        <v>138</v>
      </c>
      <c r="J40" s="88">
        <v>167</v>
      </c>
      <c r="K40" s="88">
        <v>166</v>
      </c>
      <c r="L40" s="88">
        <v>150</v>
      </c>
      <c r="M40" s="88">
        <v>155</v>
      </c>
      <c r="N40" s="88">
        <v>147</v>
      </c>
    </row>
    <row r="41" spans="2:14" x14ac:dyDescent="0.15">
      <c r="B41" s="60"/>
      <c r="C41" s="20"/>
      <c r="D41" s="84" t="s">
        <v>74</v>
      </c>
      <c r="E41" s="85">
        <v>40</v>
      </c>
      <c r="F41" s="85">
        <v>64</v>
      </c>
      <c r="G41" s="85">
        <v>70</v>
      </c>
      <c r="H41" s="85">
        <v>80</v>
      </c>
      <c r="I41" s="85">
        <v>123</v>
      </c>
      <c r="J41" s="85">
        <v>155</v>
      </c>
      <c r="K41" s="85">
        <v>141</v>
      </c>
      <c r="L41" s="85">
        <v>138</v>
      </c>
      <c r="M41" s="85">
        <v>151</v>
      </c>
      <c r="N41" s="85">
        <v>133</v>
      </c>
    </row>
    <row r="42" spans="2:14" ht="49.15" customHeight="1" x14ac:dyDescent="0.15">
      <c r="B42" s="180" t="s">
        <v>89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</row>
    <row r="43" spans="2:14" x14ac:dyDescent="0.15">
      <c r="B43" s="93"/>
    </row>
  </sheetData>
  <mergeCells count="30">
    <mergeCell ref="C40:D40"/>
    <mergeCell ref="B42:N42"/>
    <mergeCell ref="C28:D28"/>
    <mergeCell ref="C30:D30"/>
    <mergeCell ref="C32:D32"/>
    <mergeCell ref="C34:D34"/>
    <mergeCell ref="C36:D36"/>
    <mergeCell ref="C38:D38"/>
    <mergeCell ref="C26:D26"/>
    <mergeCell ref="C8:D8"/>
    <mergeCell ref="C10:D10"/>
    <mergeCell ref="C12:D12"/>
    <mergeCell ref="C14:D14"/>
    <mergeCell ref="C16:D16"/>
    <mergeCell ref="C18:D18"/>
    <mergeCell ref="C20:D20"/>
    <mergeCell ref="B22:D22"/>
    <mergeCell ref="C24:D24"/>
    <mergeCell ref="K2:K3"/>
    <mergeCell ref="L2:L3"/>
    <mergeCell ref="M2:M3"/>
    <mergeCell ref="N2:N3"/>
    <mergeCell ref="B4:D4"/>
    <mergeCell ref="I2:I3"/>
    <mergeCell ref="J2:J3"/>
    <mergeCell ref="C6:D6"/>
    <mergeCell ref="E2:E3"/>
    <mergeCell ref="F2:F3"/>
    <mergeCell ref="G2:G3"/>
    <mergeCell ref="H2:H3"/>
  </mergeCells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3-1-1</vt:lpstr>
      <vt:lpstr>3-1-2</vt:lpstr>
      <vt:lpstr>3-2-1</vt:lpstr>
      <vt:lpstr>3-2-2</vt:lpstr>
      <vt:lpstr>3-2-3</vt:lpstr>
      <vt:lpstr>3-2-4</vt:lpstr>
      <vt:lpstr>3-3-1</vt:lpstr>
      <vt:lpstr>3-3-2</vt:lpstr>
      <vt:lpstr>3-3-3</vt:lpstr>
      <vt:lpstr>3-3-4</vt:lpstr>
      <vt:lpstr>3-4-1</vt:lpstr>
      <vt:lpstr>3-4-2</vt:lpstr>
      <vt:lpstr>3-5-1</vt:lpstr>
      <vt:lpstr>3-5-2</vt:lpstr>
      <vt:lpstr>3-5-3</vt:lpstr>
      <vt:lpstr>'3-1-1'!Print_Area</vt:lpstr>
      <vt:lpstr>'3-1-2'!Print_Area</vt:lpstr>
      <vt:lpstr>'3-2-1'!Print_Area</vt:lpstr>
      <vt:lpstr>'3-2-2'!Print_Area</vt:lpstr>
      <vt:lpstr>'3-2-3'!Print_Area</vt:lpstr>
      <vt:lpstr>'3-2-4'!Print_Area</vt:lpstr>
      <vt:lpstr>'3-3-1'!Print_Area</vt:lpstr>
      <vt:lpstr>'3-3-2'!Print_Area</vt:lpstr>
      <vt:lpstr>'3-3-3'!Print_Area</vt:lpstr>
      <vt:lpstr>'3-3-4'!Print_Area</vt:lpstr>
      <vt:lpstr>'3-4-1'!Print_Area</vt:lpstr>
      <vt:lpstr>'3-4-2'!Print_Area</vt:lpstr>
      <vt:lpstr>'3-5-1'!Print_Area</vt:lpstr>
      <vt:lpstr>'3-5-2'!Print_Area</vt:lpstr>
      <vt:lpstr>'3-5-3'!Print_Area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2023-08-08T03:05:52Z</dcterms:created>
  <dcterms:modified xsi:type="dcterms:W3CDTF">2023-08-08T03:06:13Z</dcterms:modified>
</cp:coreProperties>
</file>