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defaultThemeVersion="166925"/>
  <xr:revisionPtr revIDLastSave="0" documentId="13_ncr:1_{068EEC0D-1D2F-498B-B434-70B2498C3E45}" xr6:coauthVersionLast="36" xr6:coauthVersionMax="36" xr10:uidLastSave="{00000000-0000-0000-0000-000000000000}"/>
  <bookViews>
    <workbookView xWindow="0" yWindow="0" windowWidth="28800" windowHeight="12132" xr2:uid="{00000000-000D-0000-FFFF-FFFF00000000}"/>
  </bookViews>
  <sheets>
    <sheet name="2-2-0-1" sheetId="22" r:id="rId1"/>
    <sheet name="2-2-0-2" sheetId="23" r:id="rId2"/>
    <sheet name="2-2-1-1" sheetId="1" r:id="rId3"/>
    <sheet name="2-2-1-2" sheetId="2" r:id="rId4"/>
    <sheet name="2-2-1-3 " sheetId="24" r:id="rId5"/>
    <sheet name="2-2-1-4" sheetId="4" r:id="rId6"/>
    <sheet name="2-2-1-5" sheetId="5" r:id="rId7"/>
    <sheet name="2-2-1-6" sheetId="25" r:id="rId8"/>
    <sheet name="2-2-2-1" sheetId="7" r:id="rId9"/>
    <sheet name="2-2-2-2" sheetId="8" r:id="rId10"/>
    <sheet name="2-2-2-3" sheetId="9" r:id="rId11"/>
    <sheet name="2-2-2-4" sheetId="10" r:id="rId12"/>
    <sheet name="2-2-2-5" sheetId="11" r:id="rId13"/>
    <sheet name="2-2-2-6" sheetId="26" r:id="rId14"/>
    <sheet name="2-2-3-1" sheetId="13" r:id="rId15"/>
    <sheet name="2-2-3-2" sheetId="14" r:id="rId16"/>
    <sheet name="2-2-3-3" sheetId="27" r:id="rId17"/>
    <sheet name="2-2-3-4" sheetId="16" r:id="rId18"/>
    <sheet name="2-2-3-5" sheetId="17" r:id="rId19"/>
    <sheet name="2-2-3-6" sheetId="28" r:id="rId20"/>
    <sheet name="2-2-4-1" sheetId="19" r:id="rId21"/>
    <sheet name="2-2-4-2" sheetId="29" r:id="rId22"/>
    <sheet name="2-2-4-3" sheetId="30" r:id="rId23"/>
  </sheets>
  <externalReferences>
    <externalReference r:id="rId24"/>
    <externalReference r:id="rId25"/>
  </externalReferences>
  <definedNames>
    <definedName name="AAA">[1]設定!$U$3</definedName>
    <definedName name="BBB">[1]設定!$T$3</definedName>
    <definedName name="CCC">[1]設定!$S$3</definedName>
    <definedName name="DDD">[1]設定!$R$3</definedName>
    <definedName name="EEE">[1]設定!$Q$3</definedName>
    <definedName name="FFF">[1]設定!$P$3</definedName>
    <definedName name="GGG">[1]設定!$O$3</definedName>
    <definedName name="HHH">[1]設定!$N$3</definedName>
    <definedName name="III">[1]設定!$M$3</definedName>
    <definedName name="JJJ">[1]設定!$L$3</definedName>
    <definedName name="KKK">[1]設定!$K$3</definedName>
    <definedName name="_xlnm.Print_Area" localSheetId="0">'2-2-0-1'!$B$1:$O$36</definedName>
    <definedName name="_xlnm.Print_Area" localSheetId="1">'2-2-0-2'!$A$1:$N$10</definedName>
    <definedName name="_xlnm.Print_Area" localSheetId="4">'2-2-1-3 '!$A$1:$M$34</definedName>
    <definedName name="_xlnm.Print_Area" localSheetId="7">'2-2-1-6'!$A$1:$O$18</definedName>
    <definedName name="_xlnm.Print_Area" localSheetId="9">'2-2-2-2'!$A$1:$N$19</definedName>
    <definedName name="_xlnm.Print_Area" localSheetId="13">'2-2-2-6'!$A$1:$P$17</definedName>
    <definedName name="_xlnm.Print_Area" localSheetId="15">'2-2-3-2'!$A$1:$N$7</definedName>
    <definedName name="_xlnm.Print_Area" localSheetId="16">'2-2-3-3'!$A$1:$N$21</definedName>
    <definedName name="_xlnm.Print_Area" localSheetId="19">'2-2-3-6'!$A$1:$O$16</definedName>
    <definedName name="_xlnm.Print_Area" localSheetId="21">'2-2-4-2'!$A$1:$O$35</definedName>
    <definedName name="WWW">[1]設定!$K$5</definedName>
    <definedName name="YYY">[1]設定!$K$4</definedName>
    <definedName name="ZZZ">[1]設定!$G$4</definedName>
    <definedName name="罪名・手口">[2]処理!$N$3:$N$247</definedName>
    <definedName name="罪名手口">[1]処理!$J$3:$J$191</definedName>
    <definedName name="都道府県">[1]処理!$C$3:$C$57</definedName>
    <definedName name="包括・重要へジャンプ" localSheetId="4">#REF!</definedName>
    <definedName name="包括・重要へジャンプ" localSheetId="7">#REF!</definedName>
    <definedName name="包括・重要へジャンプ" localSheetId="13">#REF!</definedName>
    <definedName name="包括・重要へジャンプ" localSheetId="16">#REF!</definedName>
    <definedName name="包括・重要へジャンプ" localSheetId="19">#REF!</definedName>
    <definedName name="包括・重要へジャンプ" localSheetId="21">#REF!</definedName>
    <definedName name="包括・重要へジャンプ" localSheetId="22">#REF!</definedName>
    <definedName name="包括・重要へジャンプ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2" l="1"/>
  <c r="J17" i="2"/>
  <c r="I17" i="2"/>
  <c r="H17" i="2"/>
  <c r="G17" i="2"/>
  <c r="F17" i="2"/>
  <c r="E17" i="2"/>
  <c r="M4" i="2"/>
  <c r="L4" i="2"/>
  <c r="K4" i="2"/>
</calcChain>
</file>

<file path=xl/sharedStrings.xml><?xml version="1.0" encoding="utf-8"?>
<sst xmlns="http://schemas.openxmlformats.org/spreadsheetml/2006/main" count="716" uniqueCount="236">
  <si>
    <t>図表：２－２－１－１（住宅を発生場所とする侵入窃盗認知・検挙状況H22-R元の推移）</t>
    <rPh sb="16" eb="18">
      <t>バショ</t>
    </rPh>
    <rPh sb="37" eb="38">
      <t>モト</t>
    </rPh>
    <phoneticPr fontId="4"/>
  </si>
  <si>
    <t>年次</t>
    <rPh sb="0" eb="2">
      <t>ネンジ</t>
    </rPh>
    <phoneticPr fontId="4"/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</si>
  <si>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</si>
  <si>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</si>
  <si>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</si>
  <si>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</si>
  <si>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</si>
  <si>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</si>
  <si>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</si>
  <si>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</si>
  <si>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</si>
  <si>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R元</t>
    <rPh sb="1" eb="2">
      <t>モト</t>
    </rPh>
    <phoneticPr fontId="4"/>
  </si>
  <si>
    <t>区分</t>
    <rPh sb="0" eb="2">
      <t>クブン</t>
    </rPh>
    <phoneticPr fontId="4"/>
  </si>
  <si>
    <t>認知件数(件)</t>
    <rPh sb="0" eb="2">
      <t>ニンチ</t>
    </rPh>
    <rPh sb="2" eb="4">
      <t>ケンスウ</t>
    </rPh>
    <rPh sb="5" eb="6">
      <t>ケン</t>
    </rPh>
    <phoneticPr fontId="6"/>
  </si>
  <si>
    <t>うち住宅発生</t>
    <rPh sb="2" eb="4">
      <t>ジュウタク</t>
    </rPh>
    <rPh sb="4" eb="6">
      <t>ハッセイ</t>
    </rPh>
    <phoneticPr fontId="6"/>
  </si>
  <si>
    <t>検挙件数(件)</t>
    <rPh sb="0" eb="2">
      <t>ケンキョ</t>
    </rPh>
    <rPh sb="2" eb="4">
      <t>ケンスウ</t>
    </rPh>
    <rPh sb="5" eb="6">
      <t>ケン</t>
    </rPh>
    <phoneticPr fontId="6"/>
  </si>
  <si>
    <t>検挙人員(人)</t>
    <rPh sb="0" eb="2">
      <t>ケンキョ</t>
    </rPh>
    <rPh sb="2" eb="4">
      <t>ジンイン</t>
    </rPh>
    <rPh sb="5" eb="6">
      <t>ニン</t>
    </rPh>
    <phoneticPr fontId="6"/>
  </si>
  <si>
    <t>検挙率（％）</t>
    <rPh sb="0" eb="3">
      <t>ケンキョリツ</t>
    </rPh>
    <phoneticPr fontId="6"/>
  </si>
  <si>
    <t>図表：２－２－１－２（住宅を発生場所とする侵入窃盗の手口・住宅形態別認知件数H22-R元の推移）</t>
    <rPh sb="16" eb="18">
      <t>バショ</t>
    </rPh>
    <rPh sb="43" eb="44">
      <t>モト</t>
    </rPh>
    <phoneticPr fontId="4"/>
  </si>
  <si>
    <t>住宅発生認知件数(件)</t>
    <rPh sb="0" eb="2">
      <t>ジュウタク</t>
    </rPh>
    <rPh sb="2" eb="4">
      <t>ハッセイ</t>
    </rPh>
    <rPh sb="4" eb="6">
      <t>ニンチ</t>
    </rPh>
    <rPh sb="6" eb="8">
      <t>ケンスウ</t>
    </rPh>
    <rPh sb="9" eb="10">
      <t>ケン</t>
    </rPh>
    <phoneticPr fontId="4"/>
  </si>
  <si>
    <t>空き巣</t>
    <rPh sb="0" eb="1">
      <t>ア</t>
    </rPh>
    <rPh sb="2" eb="3">
      <t>ス</t>
    </rPh>
    <phoneticPr fontId="6"/>
  </si>
  <si>
    <t>一戸建住宅</t>
  </si>
  <si>
    <t>４階建以上共同住宅</t>
    <rPh sb="5" eb="7">
      <t>キョウドウ</t>
    </rPh>
    <phoneticPr fontId="2"/>
  </si>
  <si>
    <t>３階建以下共同住宅</t>
    <rPh sb="1" eb="2">
      <t>カイ</t>
    </rPh>
    <rPh sb="2" eb="3">
      <t>ダ</t>
    </rPh>
    <rPh sb="3" eb="5">
      <t>イカ</t>
    </rPh>
    <rPh sb="5" eb="7">
      <t>キョウドウ</t>
    </rPh>
    <rPh sb="7" eb="9">
      <t>ジュウタク</t>
    </rPh>
    <phoneticPr fontId="2"/>
  </si>
  <si>
    <t>忍込み</t>
    <rPh sb="0" eb="1">
      <t>シノ</t>
    </rPh>
    <rPh sb="1" eb="2">
      <t>コ</t>
    </rPh>
    <phoneticPr fontId="6"/>
  </si>
  <si>
    <t>居空き</t>
    <rPh sb="0" eb="1">
      <t>イ</t>
    </rPh>
    <rPh sb="1" eb="2">
      <t>ア</t>
    </rPh>
    <phoneticPr fontId="6"/>
  </si>
  <si>
    <t>その他</t>
    <rPh sb="2" eb="3">
      <t>タ</t>
    </rPh>
    <phoneticPr fontId="6"/>
  </si>
  <si>
    <t>図表：２－２－１－３（住宅形態、世帯構成等別住宅対象空き巣・忍込み・居空き認知件数、10万世帯当たり認知件数　R元）</t>
    <rPh sb="56" eb="57">
      <t>モト</t>
    </rPh>
    <phoneticPr fontId="4"/>
  </si>
  <si>
    <t>世帯構成等</t>
    <rPh sb="0" eb="2">
      <t>セタイ</t>
    </rPh>
    <rPh sb="2" eb="4">
      <t>コウセイ</t>
    </rPh>
    <rPh sb="4" eb="5">
      <t>トウ</t>
    </rPh>
    <phoneticPr fontId="4"/>
  </si>
  <si>
    <t>単独世帯</t>
    <rPh sb="0" eb="2">
      <t>タンドク</t>
    </rPh>
    <rPh sb="2" eb="4">
      <t>セタイ</t>
    </rPh>
    <phoneticPr fontId="4"/>
  </si>
  <si>
    <t>夫婦のみ世帯</t>
    <rPh sb="0" eb="2">
      <t>フウフ</t>
    </rPh>
    <rPh sb="4" eb="6">
      <t>セタイ</t>
    </rPh>
    <phoneticPr fontId="4"/>
  </si>
  <si>
    <t>その他の世帯</t>
    <rPh sb="2" eb="3">
      <t>タ</t>
    </rPh>
    <rPh sb="4" eb="6">
      <t>セタイ</t>
    </rPh>
    <phoneticPr fontId="4"/>
  </si>
  <si>
    <t>合計</t>
    <rPh sb="0" eb="2">
      <t>ゴウケイ</t>
    </rPh>
    <phoneticPr fontId="4"/>
  </si>
  <si>
    <t>30歳
未満</t>
    <rPh sb="2" eb="3">
      <t>サイ</t>
    </rPh>
    <rPh sb="4" eb="6">
      <t>ミマン</t>
    </rPh>
    <phoneticPr fontId="4"/>
  </si>
  <si>
    <t>30-64歳</t>
    <rPh sb="5" eb="6">
      <t>サイ</t>
    </rPh>
    <phoneticPr fontId="4"/>
  </si>
  <si>
    <t>65歳以上</t>
    <rPh sb="2" eb="3">
      <t>サイ</t>
    </rPh>
    <rPh sb="3" eb="5">
      <t>イジョウ</t>
    </rPh>
    <phoneticPr fontId="4"/>
  </si>
  <si>
    <t>65歳
未満</t>
    <rPh sb="2" eb="3">
      <t>サイ</t>
    </rPh>
    <rPh sb="4" eb="6">
      <t>ミマン</t>
    </rPh>
    <phoneticPr fontId="4"/>
  </si>
  <si>
    <t>65歳
以上</t>
    <rPh sb="2" eb="3">
      <t>サイ</t>
    </rPh>
    <rPh sb="4" eb="6">
      <t>イジョウ</t>
    </rPh>
    <phoneticPr fontId="4"/>
  </si>
  <si>
    <t>うち75歳以上</t>
    <rPh sb="4" eb="5">
      <t>サイ</t>
    </rPh>
    <rPh sb="5" eb="7">
      <t>イジョウ</t>
    </rPh>
    <phoneticPr fontId="4"/>
  </si>
  <si>
    <t>空き巣認知件数(件)</t>
    <rPh sb="0" eb="1">
      <t>ア</t>
    </rPh>
    <rPh sb="2" eb="3">
      <t>ス</t>
    </rPh>
    <rPh sb="3" eb="5">
      <t>ニンチ</t>
    </rPh>
    <rPh sb="5" eb="7">
      <t>ケンスウ</t>
    </rPh>
    <rPh sb="8" eb="9">
      <t>ケン</t>
    </rPh>
    <phoneticPr fontId="4"/>
  </si>
  <si>
    <t>一戸建住宅</t>
    <rPh sb="0" eb="3">
      <t>イッコダ</t>
    </rPh>
    <rPh sb="3" eb="5">
      <t>ジュウタク</t>
    </rPh>
    <phoneticPr fontId="4"/>
  </si>
  <si>
    <t>４階建以上共同住宅</t>
    <rPh sb="1" eb="3">
      <t>カイダ</t>
    </rPh>
    <rPh sb="3" eb="5">
      <t>イジョウ</t>
    </rPh>
    <rPh sb="5" eb="7">
      <t>キョウドウ</t>
    </rPh>
    <rPh sb="7" eb="9">
      <t>ジュウタク</t>
    </rPh>
    <phoneticPr fontId="4"/>
  </si>
  <si>
    <t>３階建以下共同住宅</t>
    <rPh sb="1" eb="3">
      <t>カイダ</t>
    </rPh>
    <rPh sb="3" eb="5">
      <t>イカ</t>
    </rPh>
    <rPh sb="5" eb="7">
      <t>キョウドウ</t>
    </rPh>
    <rPh sb="7" eb="9">
      <t>ジュウタク</t>
    </rPh>
    <phoneticPr fontId="4"/>
  </si>
  <si>
    <t>忍込み認知件数</t>
    <rPh sb="0" eb="1">
      <t>シノ</t>
    </rPh>
    <rPh sb="1" eb="2">
      <t>コミ</t>
    </rPh>
    <rPh sb="3" eb="5">
      <t>ニンチ</t>
    </rPh>
    <rPh sb="5" eb="7">
      <t>ケンスウ</t>
    </rPh>
    <phoneticPr fontId="4"/>
  </si>
  <si>
    <t>居空き認知件数</t>
    <rPh sb="0" eb="1">
      <t>イ</t>
    </rPh>
    <rPh sb="1" eb="2">
      <t>ア</t>
    </rPh>
    <rPh sb="3" eb="5">
      <t>ニンチ</t>
    </rPh>
    <rPh sb="5" eb="7">
      <t>ケンスウ</t>
    </rPh>
    <phoneticPr fontId="4"/>
  </si>
  <si>
    <t>※　住宅で発生し、主たる被害者の年齢が判明しているものに限る。</t>
    <rPh sb="2" eb="4">
      <t>ジュウタク</t>
    </rPh>
    <rPh sb="5" eb="7">
      <t>ハッセイ</t>
    </rPh>
    <rPh sb="9" eb="10">
      <t>シュ</t>
    </rPh>
    <rPh sb="12" eb="15">
      <t>ヒガイシャ</t>
    </rPh>
    <rPh sb="16" eb="18">
      <t>ネンレイ</t>
    </rPh>
    <rPh sb="19" eb="21">
      <t>ハンメイ</t>
    </rPh>
    <rPh sb="28" eb="29">
      <t>カギ</t>
    </rPh>
    <phoneticPr fontId="4"/>
  </si>
  <si>
    <t>65歳
未満
※１</t>
    <rPh sb="2" eb="3">
      <t>サイ</t>
    </rPh>
    <rPh sb="4" eb="6">
      <t>ミマン</t>
    </rPh>
    <phoneticPr fontId="4"/>
  </si>
  <si>
    <t>65歳
以上
※２</t>
    <rPh sb="2" eb="3">
      <t>サイ</t>
    </rPh>
    <rPh sb="4" eb="6">
      <t>イジョウ</t>
    </rPh>
    <phoneticPr fontId="4"/>
  </si>
  <si>
    <t>10万世帯当たり
空き巣認知件数(件)</t>
    <rPh sb="3" eb="5">
      <t>セタイ</t>
    </rPh>
    <rPh sb="5" eb="6">
      <t>ア</t>
    </rPh>
    <rPh sb="9" eb="10">
      <t>ア</t>
    </rPh>
    <rPh sb="11" eb="12">
      <t>ス</t>
    </rPh>
    <rPh sb="12" eb="14">
      <t>ニンチ</t>
    </rPh>
    <rPh sb="14" eb="16">
      <t>ケンスウ</t>
    </rPh>
    <rPh sb="17" eb="18">
      <t>ケン</t>
    </rPh>
    <phoneticPr fontId="4"/>
  </si>
  <si>
    <t>10万世帯当たり
忍込み認知件数</t>
    <rPh sb="3" eb="5">
      <t>セタイ</t>
    </rPh>
    <rPh sb="5" eb="6">
      <t>ア</t>
    </rPh>
    <rPh sb="9" eb="10">
      <t>シノ</t>
    </rPh>
    <rPh sb="10" eb="11">
      <t>コ</t>
    </rPh>
    <rPh sb="12" eb="14">
      <t>ニンチ</t>
    </rPh>
    <rPh sb="14" eb="16">
      <t>ケンスウ</t>
    </rPh>
    <phoneticPr fontId="4"/>
  </si>
  <si>
    <t>10万世帯当たり
居空き認知件数</t>
    <rPh sb="3" eb="5">
      <t>セタイ</t>
    </rPh>
    <rPh sb="5" eb="6">
      <t>ア</t>
    </rPh>
    <rPh sb="9" eb="10">
      <t>イ</t>
    </rPh>
    <rPh sb="10" eb="11">
      <t>ア</t>
    </rPh>
    <rPh sb="12" eb="14">
      <t>ニンチ</t>
    </rPh>
    <rPh sb="14" eb="16">
      <t>ケンスウ</t>
    </rPh>
    <phoneticPr fontId="4"/>
  </si>
  <si>
    <r>
      <t>※　</t>
    </r>
    <r>
      <rPr>
        <sz val="11"/>
        <rFont val="ＭＳ ゴシック"/>
        <family val="3"/>
        <charset val="128"/>
      </rPr>
      <t>世帯数は、総務省住宅・土地統計調査（平成30年）による主世帯数とした。</t>
    </r>
    <r>
      <rPr>
        <sz val="11"/>
        <color theme="1"/>
        <rFont val="ＭＳ ゴシック"/>
        <family val="3"/>
        <charset val="128"/>
      </rPr>
      <t xml:space="preserve">
※１　主たる被害者の年齢が65歳未満の認知件数を、高齢夫婦（夫が65歳以上、妻が60歳以上の世帯
　　をいう。以下同じ。）以外の10万世帯当たりとしたもの。
※２　主たる被害者の年齢が65歳以上の認知件数を、高齢夫婦の10万世帯当たりとしたもの。</t>
    </r>
    <rPh sb="2" eb="4">
      <t>セタイ</t>
    </rPh>
    <rPh sb="4" eb="5">
      <t>スウ</t>
    </rPh>
    <rPh sb="7" eb="10">
      <t>ソウムショウ</t>
    </rPh>
    <rPh sb="10" eb="12">
      <t>ジュウタク</t>
    </rPh>
    <rPh sb="13" eb="15">
      <t>トチ</t>
    </rPh>
    <rPh sb="15" eb="17">
      <t>トウケイ</t>
    </rPh>
    <rPh sb="17" eb="19">
      <t>チョウサ</t>
    </rPh>
    <rPh sb="20" eb="22">
      <t>ヘイセイ</t>
    </rPh>
    <rPh sb="24" eb="25">
      <t>ネン</t>
    </rPh>
    <rPh sb="29" eb="30">
      <t>シュ</t>
    </rPh>
    <rPh sb="30" eb="33">
      <t>セタイスウ</t>
    </rPh>
    <rPh sb="41" eb="42">
      <t>シュ</t>
    </rPh>
    <rPh sb="44" eb="47">
      <t>ヒガイシャ</t>
    </rPh>
    <rPh sb="48" eb="50">
      <t>ネンレイ</t>
    </rPh>
    <rPh sb="53" eb="54">
      <t>サイ</t>
    </rPh>
    <rPh sb="54" eb="56">
      <t>ミマン</t>
    </rPh>
    <rPh sb="57" eb="59">
      <t>ニンチ</t>
    </rPh>
    <rPh sb="59" eb="61">
      <t>ケンスウ</t>
    </rPh>
    <rPh sb="63" eb="65">
      <t>コウレイ</t>
    </rPh>
    <rPh sb="65" eb="67">
      <t>フウフ</t>
    </rPh>
    <rPh sb="68" eb="69">
      <t>オット</t>
    </rPh>
    <rPh sb="72" eb="73">
      <t>サイ</t>
    </rPh>
    <rPh sb="73" eb="75">
      <t>イジョウ</t>
    </rPh>
    <rPh sb="76" eb="77">
      <t>ツマ</t>
    </rPh>
    <rPh sb="80" eb="81">
      <t>サイ</t>
    </rPh>
    <rPh sb="81" eb="83">
      <t>イジョウ</t>
    </rPh>
    <rPh sb="84" eb="86">
      <t>セタイ</t>
    </rPh>
    <rPh sb="93" eb="95">
      <t>イカ</t>
    </rPh>
    <rPh sb="95" eb="96">
      <t>オナ</t>
    </rPh>
    <rPh sb="99" eb="101">
      <t>イガイ</t>
    </rPh>
    <rPh sb="104" eb="105">
      <t>マン</t>
    </rPh>
    <rPh sb="105" eb="107">
      <t>セタイ</t>
    </rPh>
    <rPh sb="107" eb="108">
      <t>ア</t>
    </rPh>
    <rPh sb="120" eb="121">
      <t>シュ</t>
    </rPh>
    <rPh sb="123" eb="126">
      <t>ヒガイシャ</t>
    </rPh>
    <rPh sb="127" eb="129">
      <t>ネンレイ</t>
    </rPh>
    <rPh sb="132" eb="133">
      <t>サイ</t>
    </rPh>
    <rPh sb="133" eb="135">
      <t>イジョウ</t>
    </rPh>
    <rPh sb="136" eb="138">
      <t>ニンチ</t>
    </rPh>
    <rPh sb="138" eb="140">
      <t>ケンスウ</t>
    </rPh>
    <rPh sb="142" eb="144">
      <t>コウレイ</t>
    </rPh>
    <rPh sb="144" eb="146">
      <t>フウフ</t>
    </rPh>
    <rPh sb="150" eb="152">
      <t>セタイ</t>
    </rPh>
    <rPh sb="152" eb="153">
      <t>ア</t>
    </rPh>
    <phoneticPr fontId="4"/>
  </si>
  <si>
    <t>図表：２－２－１－４（侵入手段別住宅対象空き巣・忍込み・居空き認知件数H22-R元の推移）</t>
    <rPh sb="40" eb="41">
      <t>モト</t>
    </rPh>
    <phoneticPr fontId="4"/>
  </si>
  <si>
    <t>空き巣</t>
    <rPh sb="0" eb="1">
      <t>ア</t>
    </rPh>
    <rPh sb="2" eb="3">
      <t>ス</t>
    </rPh>
    <phoneticPr fontId="4"/>
  </si>
  <si>
    <t>認知件数（件）</t>
    <rPh sb="0" eb="2">
      <t>ニンチ</t>
    </rPh>
    <rPh sb="2" eb="4">
      <t>ケンスウ</t>
    </rPh>
    <rPh sb="5" eb="6">
      <t>ケン</t>
    </rPh>
    <phoneticPr fontId="4"/>
  </si>
  <si>
    <t>無締り</t>
    <phoneticPr fontId="4"/>
  </si>
  <si>
    <t>ガラス破り</t>
    <phoneticPr fontId="4"/>
  </si>
  <si>
    <t>施錠開け</t>
    <rPh sb="0" eb="2">
      <t>セジョウ</t>
    </rPh>
    <rPh sb="2" eb="3">
      <t>ア</t>
    </rPh>
    <phoneticPr fontId="4"/>
  </si>
  <si>
    <t>合かぎ</t>
    <rPh sb="0" eb="1">
      <t>ア</t>
    </rPh>
    <phoneticPr fontId="4"/>
  </si>
  <si>
    <t>特殊開錠用具関係</t>
    <rPh sb="0" eb="2">
      <t>トクシュ</t>
    </rPh>
    <rPh sb="2" eb="4">
      <t>カイジョウ</t>
    </rPh>
    <rPh sb="4" eb="6">
      <t>ヨウグ</t>
    </rPh>
    <rPh sb="6" eb="8">
      <t>カンケイ</t>
    </rPh>
    <phoneticPr fontId="4"/>
  </si>
  <si>
    <t>その他の施錠開け</t>
  </si>
  <si>
    <t>ドア錠破り</t>
  </si>
  <si>
    <t>戸外し</t>
  </si>
  <si>
    <t>その他</t>
    <rPh sb="2" eb="3">
      <t>タ</t>
    </rPh>
    <phoneticPr fontId="4"/>
  </si>
  <si>
    <t>不明</t>
    <phoneticPr fontId="4"/>
  </si>
  <si>
    <t>忍込み</t>
    <rPh sb="0" eb="1">
      <t>シノ</t>
    </rPh>
    <rPh sb="1" eb="2">
      <t>コ</t>
    </rPh>
    <phoneticPr fontId="4"/>
  </si>
  <si>
    <t>認知件数</t>
    <rPh sb="0" eb="2">
      <t>ニンチ</t>
    </rPh>
    <rPh sb="2" eb="4">
      <t>ケンスウ</t>
    </rPh>
    <phoneticPr fontId="4"/>
  </si>
  <si>
    <t>居空き</t>
    <rPh sb="0" eb="1">
      <t>イ</t>
    </rPh>
    <rPh sb="1" eb="2">
      <t>ア</t>
    </rPh>
    <phoneticPr fontId="4"/>
  </si>
  <si>
    <t>※　「特殊開錠用具関係」とは、ピッキング及びサムターン回しをいう。</t>
    <rPh sb="3" eb="5">
      <t>トクシュ</t>
    </rPh>
    <rPh sb="5" eb="7">
      <t>カイジョウ</t>
    </rPh>
    <rPh sb="7" eb="9">
      <t>ヨウグ</t>
    </rPh>
    <rPh sb="9" eb="11">
      <t>カンケイ</t>
    </rPh>
    <phoneticPr fontId="4"/>
  </si>
  <si>
    <t>図表：２－２－１－５（発生場所・侵入口・侵入手段別空き巣・忍込み・居空き認知件数　R元）</t>
    <rPh sb="42" eb="43">
      <t>モト</t>
    </rPh>
    <phoneticPr fontId="4"/>
  </si>
  <si>
    <t>合計</t>
    <rPh sb="0" eb="2">
      <t>ゴウケイ</t>
    </rPh>
    <phoneticPr fontId="9"/>
  </si>
  <si>
    <t>無締り</t>
    <rPh sb="0" eb="1">
      <t>ム</t>
    </rPh>
    <rPh sb="1" eb="2">
      <t>シ</t>
    </rPh>
    <phoneticPr fontId="9"/>
  </si>
  <si>
    <t>ガラス破り</t>
    <rPh sb="3" eb="4">
      <t>ヤブ</t>
    </rPh>
    <phoneticPr fontId="9"/>
  </si>
  <si>
    <t>ドア錠破り</t>
    <rPh sb="2" eb="3">
      <t>ジョウ</t>
    </rPh>
    <rPh sb="3" eb="4">
      <t>ヤブ</t>
    </rPh>
    <phoneticPr fontId="9"/>
  </si>
  <si>
    <t>戸外し</t>
    <rPh sb="0" eb="1">
      <t>ト</t>
    </rPh>
    <rPh sb="1" eb="2">
      <t>ハズ</t>
    </rPh>
    <phoneticPr fontId="9"/>
  </si>
  <si>
    <t>その他</t>
  </si>
  <si>
    <t>不明</t>
  </si>
  <si>
    <t>ピッキング</t>
    <phoneticPr fontId="9"/>
  </si>
  <si>
    <t>サムターン回し</t>
    <rPh sb="5" eb="6">
      <t>マワ</t>
    </rPh>
    <phoneticPr fontId="9"/>
  </si>
  <si>
    <t>合い鍵</t>
    <rPh sb="0" eb="1">
      <t>アイ</t>
    </rPh>
    <rPh sb="2" eb="3">
      <t>カギ</t>
    </rPh>
    <phoneticPr fontId="9"/>
  </si>
  <si>
    <t>その他</t>
    <rPh sb="2" eb="3">
      <t>タ</t>
    </rPh>
    <phoneticPr fontId="9"/>
  </si>
  <si>
    <t>一戸建住宅</t>
    <rPh sb="0" eb="5">
      <t>イッコダテジュウタク</t>
    </rPh>
    <phoneticPr fontId="9"/>
  </si>
  <si>
    <t>表出入口</t>
    <rPh sb="0" eb="1">
      <t>オモテ</t>
    </rPh>
    <rPh sb="1" eb="4">
      <t>デイリグチ</t>
    </rPh>
    <phoneticPr fontId="9"/>
  </si>
  <si>
    <t>非常口</t>
    <rPh sb="0" eb="3">
      <t>ヒジョウグチ</t>
    </rPh>
    <phoneticPr fontId="9"/>
  </si>
  <si>
    <t>その他の出入口</t>
    <rPh sb="2" eb="3">
      <t>タ</t>
    </rPh>
    <rPh sb="4" eb="7">
      <t>デイリグチ</t>
    </rPh>
    <phoneticPr fontId="9"/>
  </si>
  <si>
    <t>窓</t>
    <rPh sb="0" eb="1">
      <t>マド</t>
    </rPh>
    <phoneticPr fontId="9"/>
  </si>
  <si>
    <t>その他　</t>
    <rPh sb="2" eb="3">
      <t>タ</t>
    </rPh>
    <phoneticPr fontId="9"/>
  </si>
  <si>
    <t>不明</t>
    <rPh sb="0" eb="2">
      <t>フメイ</t>
    </rPh>
    <phoneticPr fontId="9"/>
  </si>
  <si>
    <t>４階建以上
共同住宅</t>
    <rPh sb="1" eb="3">
      <t>カイダ</t>
    </rPh>
    <rPh sb="3" eb="5">
      <t>イジョウ</t>
    </rPh>
    <rPh sb="6" eb="8">
      <t>キョウドウ</t>
    </rPh>
    <rPh sb="8" eb="10">
      <t>ジュウタク</t>
    </rPh>
    <phoneticPr fontId="9"/>
  </si>
  <si>
    <t>認知件数</t>
    <phoneticPr fontId="9"/>
  </si>
  <si>
    <t>３階建以下
共同住宅</t>
    <rPh sb="1" eb="2">
      <t>カイ</t>
    </rPh>
    <rPh sb="2" eb="3">
      <t>ダ</t>
    </rPh>
    <rPh sb="3" eb="5">
      <t>イカ</t>
    </rPh>
    <rPh sb="6" eb="8">
      <t>キョウドウ</t>
    </rPh>
    <rPh sb="8" eb="10">
      <t>ジュウタク</t>
    </rPh>
    <phoneticPr fontId="9"/>
  </si>
  <si>
    <t>図表：２－２－１－６（年齢層別侵入窃盗検挙人員、人口10万人当たり年齢層別侵入窃盗検挙人員H22-R元の推移）</t>
    <rPh sb="50" eb="51">
      <t>モト</t>
    </rPh>
    <phoneticPr fontId="4"/>
  </si>
  <si>
    <t>検挙人員（人）</t>
    <rPh sb="0" eb="2">
      <t>ケンキョ</t>
    </rPh>
    <rPh sb="2" eb="4">
      <t>ジンイン</t>
    </rPh>
    <rPh sb="5" eb="6">
      <t>ニン</t>
    </rPh>
    <phoneticPr fontId="6"/>
  </si>
  <si>
    <t>14-19歳</t>
    <rPh sb="5" eb="6">
      <t>サイ</t>
    </rPh>
    <phoneticPr fontId="6"/>
  </si>
  <si>
    <t>人口10万人当たり</t>
    <rPh sb="0" eb="2">
      <t>ジンコウ</t>
    </rPh>
    <rPh sb="4" eb="5">
      <t>マン</t>
    </rPh>
    <rPh sb="5" eb="6">
      <t>ニン</t>
    </rPh>
    <rPh sb="6" eb="7">
      <t>ア</t>
    </rPh>
    <phoneticPr fontId="9"/>
  </si>
  <si>
    <t>20-29歳</t>
    <rPh sb="5" eb="6">
      <t>サイ</t>
    </rPh>
    <phoneticPr fontId="6"/>
  </si>
  <si>
    <t>人口10万人当たり</t>
  </si>
  <si>
    <t>30-39歳</t>
    <rPh sb="5" eb="6">
      <t>サイ</t>
    </rPh>
    <phoneticPr fontId="6"/>
  </si>
  <si>
    <t>40-49歳</t>
    <rPh sb="5" eb="6">
      <t>サイ</t>
    </rPh>
    <phoneticPr fontId="6"/>
  </si>
  <si>
    <t>50-59歳</t>
    <rPh sb="5" eb="6">
      <t>サイ</t>
    </rPh>
    <phoneticPr fontId="6"/>
  </si>
  <si>
    <t>60-69歳</t>
    <rPh sb="5" eb="6">
      <t>サイ</t>
    </rPh>
    <phoneticPr fontId="6"/>
  </si>
  <si>
    <t>70歳以上</t>
    <rPh sb="2" eb="3">
      <t>サイ</t>
    </rPh>
    <rPh sb="3" eb="5">
      <t>イジョウ</t>
    </rPh>
    <phoneticPr fontId="6"/>
  </si>
  <si>
    <t>図表：２－２－２－１（鍵の状態別自動車盗認知・検挙状況H22-R元の推移）</t>
    <rPh sb="32" eb="33">
      <t>モト</t>
    </rPh>
    <phoneticPr fontId="4"/>
  </si>
  <si>
    <t>H27</t>
    <phoneticPr fontId="4"/>
  </si>
  <si>
    <t>自動車 10万台当たり</t>
    <rPh sb="0" eb="3">
      <t>ジドウシャ</t>
    </rPh>
    <rPh sb="6" eb="8">
      <t>マンダイ</t>
    </rPh>
    <rPh sb="8" eb="9">
      <t>ア</t>
    </rPh>
    <phoneticPr fontId="1"/>
  </si>
  <si>
    <t>キーあり</t>
    <phoneticPr fontId="6"/>
  </si>
  <si>
    <t>キーなし</t>
    <phoneticPr fontId="6"/>
  </si>
  <si>
    <t>図表：２－２－２－２（鍵の状態・発生場所別自動車盗認知件数H22-R元の推移）</t>
    <rPh sb="34" eb="35">
      <t>モト</t>
    </rPh>
    <phoneticPr fontId="4"/>
  </si>
  <si>
    <t>キーあり
認知件数(件)</t>
    <rPh sb="5" eb="7">
      <t>ニンチ</t>
    </rPh>
    <rPh sb="7" eb="9">
      <t>ケンスウ</t>
    </rPh>
    <rPh sb="10" eb="11">
      <t>ケン</t>
    </rPh>
    <phoneticPr fontId="4"/>
  </si>
  <si>
    <t>駐車(輪)場</t>
    <phoneticPr fontId="4"/>
  </si>
  <si>
    <t>道路上</t>
  </si>
  <si>
    <t>住宅</t>
    <rPh sb="0" eb="2">
      <t>ジュウタク</t>
    </rPh>
    <phoneticPr fontId="4"/>
  </si>
  <si>
    <t>一戸建住宅</t>
    <rPh sb="0" eb="2">
      <t>イッコ</t>
    </rPh>
    <rPh sb="2" eb="3">
      <t>ダ</t>
    </rPh>
    <rPh sb="3" eb="5">
      <t>ジュウタク</t>
    </rPh>
    <phoneticPr fontId="4"/>
  </si>
  <si>
    <t>キーなし
認知件数</t>
    <rPh sb="5" eb="7">
      <t>ニンチ</t>
    </rPh>
    <rPh sb="7" eb="9">
      <t>ケンスウ</t>
    </rPh>
    <phoneticPr fontId="4"/>
  </si>
  <si>
    <t>図表：２－２－２－３（鍵の状態別自動車盗被害品数 H22-R元の推移）</t>
    <rPh sb="30" eb="31">
      <t>モト</t>
    </rPh>
    <phoneticPr fontId="4"/>
  </si>
  <si>
    <t>キーあり被害品数(品)</t>
    <rPh sb="4" eb="6">
      <t>ヒガイ</t>
    </rPh>
    <rPh sb="6" eb="7">
      <t>ヒン</t>
    </rPh>
    <rPh sb="7" eb="8">
      <t>スウ</t>
    </rPh>
    <rPh sb="9" eb="10">
      <t>ヒン</t>
    </rPh>
    <phoneticPr fontId="4"/>
  </si>
  <si>
    <t>うち車両</t>
    <rPh sb="2" eb="4">
      <t>シャリョウ</t>
    </rPh>
    <phoneticPr fontId="4"/>
  </si>
  <si>
    <t>乗用自動車</t>
  </si>
  <si>
    <t>貨物自動車</t>
  </si>
  <si>
    <t>特殊自動車</t>
    <rPh sb="0" eb="2">
      <t>トクシュ</t>
    </rPh>
    <rPh sb="2" eb="5">
      <t>ジドウシャ</t>
    </rPh>
    <phoneticPr fontId="4"/>
  </si>
  <si>
    <t>キーなし被害品数</t>
    <rPh sb="4" eb="6">
      <t>ヒガイ</t>
    </rPh>
    <rPh sb="6" eb="7">
      <t>ヒン</t>
    </rPh>
    <rPh sb="7" eb="8">
      <t>スウ</t>
    </rPh>
    <phoneticPr fontId="4"/>
  </si>
  <si>
    <t>図表：２－２－２－４（被害額別自動車盗認知件数H22-R元の推移）</t>
    <rPh sb="28" eb="29">
      <t>モト</t>
    </rPh>
    <phoneticPr fontId="4"/>
  </si>
  <si>
    <t>認知件数（件）</t>
    <rPh sb="0" eb="2">
      <t>ニンチ</t>
    </rPh>
    <rPh sb="2" eb="4">
      <t>ケンスウ</t>
    </rPh>
    <rPh sb="5" eb="6">
      <t>ケン</t>
    </rPh>
    <phoneticPr fontId="6"/>
  </si>
  <si>
    <t>200万円未満</t>
    <rPh sb="3" eb="5">
      <t>マンエン</t>
    </rPh>
    <rPh sb="5" eb="7">
      <t>ミマン</t>
    </rPh>
    <phoneticPr fontId="6"/>
  </si>
  <si>
    <t>200万円～300万円未満</t>
    <rPh sb="4" eb="5">
      <t>エン</t>
    </rPh>
    <rPh sb="9" eb="11">
      <t>マンエン</t>
    </rPh>
    <rPh sb="11" eb="13">
      <t>ミマン</t>
    </rPh>
    <phoneticPr fontId="6"/>
  </si>
  <si>
    <t>300万円以上</t>
    <rPh sb="3" eb="5">
      <t>マンエン</t>
    </rPh>
    <rPh sb="5" eb="7">
      <t>イジョウ</t>
    </rPh>
    <phoneticPr fontId="6"/>
  </si>
  <si>
    <t>被害なし 又は
被害額認定困難</t>
    <rPh sb="0" eb="2">
      <t>ヒガイ</t>
    </rPh>
    <rPh sb="5" eb="6">
      <t>マタ</t>
    </rPh>
    <rPh sb="8" eb="11">
      <t>ヒガイガク</t>
    </rPh>
    <rPh sb="11" eb="13">
      <t>ニンテイ</t>
    </rPh>
    <rPh sb="13" eb="15">
      <t>コンナン</t>
    </rPh>
    <phoneticPr fontId="6"/>
  </si>
  <si>
    <t>図表：２－２－２－５（鍵の状態別自動車盗被害車両還付状況H22-R元の推移）</t>
    <rPh sb="33" eb="34">
      <t>モト</t>
    </rPh>
    <phoneticPr fontId="4"/>
  </si>
  <si>
    <t>キーあり</t>
    <phoneticPr fontId="4"/>
  </si>
  <si>
    <t>認知件数(件)</t>
    <rPh sb="0" eb="2">
      <t>ニンチ</t>
    </rPh>
    <rPh sb="2" eb="4">
      <t>ケンスウ</t>
    </rPh>
    <rPh sb="5" eb="6">
      <t>ケン</t>
    </rPh>
    <phoneticPr fontId="4"/>
  </si>
  <si>
    <t>還付件数(件)</t>
    <rPh sb="0" eb="2">
      <t>カンプ</t>
    </rPh>
    <rPh sb="2" eb="4">
      <t>ケンスウ</t>
    </rPh>
    <rPh sb="5" eb="6">
      <t>ケン</t>
    </rPh>
    <phoneticPr fontId="4"/>
  </si>
  <si>
    <t>還付率(％)</t>
    <rPh sb="0" eb="2">
      <t>カンプ</t>
    </rPh>
    <rPh sb="2" eb="3">
      <t>リツ</t>
    </rPh>
    <phoneticPr fontId="4"/>
  </si>
  <si>
    <t>キーなし</t>
    <phoneticPr fontId="4"/>
  </si>
  <si>
    <t>還付件数</t>
    <rPh sb="0" eb="2">
      <t>カンプ</t>
    </rPh>
    <rPh sb="2" eb="4">
      <t>ケンスウ</t>
    </rPh>
    <phoneticPr fontId="4"/>
  </si>
  <si>
    <t>還付率</t>
    <rPh sb="0" eb="2">
      <t>カンプ</t>
    </rPh>
    <rPh sb="2" eb="3">
      <t>リツ</t>
    </rPh>
    <phoneticPr fontId="4"/>
  </si>
  <si>
    <t>図表：２－２－２－６（年齢層別自動車盗検挙人員、人口10万人当たり年齢層別自動車盗検挙人員H22-R元の推移）</t>
    <rPh sb="50" eb="51">
      <t>モト</t>
    </rPh>
    <phoneticPr fontId="4"/>
  </si>
  <si>
    <t>60歳以上</t>
    <rPh sb="2" eb="3">
      <t>サイ</t>
    </rPh>
    <rPh sb="3" eb="5">
      <t>イジョウ</t>
    </rPh>
    <phoneticPr fontId="6"/>
  </si>
  <si>
    <t>図表：２－２－３－１（ひったくり認知・検挙状況H22-R元の推移）</t>
    <rPh sb="28" eb="29">
      <t>モト</t>
    </rPh>
    <phoneticPr fontId="4"/>
  </si>
  <si>
    <t>うち未遂</t>
    <rPh sb="2" eb="4">
      <t>ミスイ</t>
    </rPh>
    <phoneticPr fontId="6"/>
  </si>
  <si>
    <t>検挙人員(人)</t>
    <rPh sb="0" eb="2">
      <t>ケンキョ</t>
    </rPh>
    <rPh sb="2" eb="4">
      <t>ジンイン</t>
    </rPh>
    <rPh sb="5" eb="6">
      <t>ジン</t>
    </rPh>
    <phoneticPr fontId="6"/>
  </si>
  <si>
    <t>図表：２－２－３－２（被害者の性別ひったくり認知件数H22-R元の推移）</t>
    <rPh sb="31" eb="32">
      <t>モト</t>
    </rPh>
    <phoneticPr fontId="4"/>
  </si>
  <si>
    <t>うち女性被害</t>
    <rPh sb="2" eb="4">
      <t>ジョセイ</t>
    </rPh>
    <rPh sb="4" eb="6">
      <t>ヒガイ</t>
    </rPh>
    <phoneticPr fontId="4"/>
  </si>
  <si>
    <t>構成率（％）</t>
    <rPh sb="0" eb="3">
      <t>コウセイリツ</t>
    </rPh>
    <phoneticPr fontId="4"/>
  </si>
  <si>
    <t>※　認知件数は、被害者の性別が判明しているものに限る。</t>
    <rPh sb="2" eb="4">
      <t>ニンチ</t>
    </rPh>
    <rPh sb="4" eb="6">
      <t>ケンスウ</t>
    </rPh>
    <rPh sb="8" eb="11">
      <t>ヒガイシャ</t>
    </rPh>
    <rPh sb="12" eb="14">
      <t>セイベツ</t>
    </rPh>
    <rPh sb="15" eb="17">
      <t>ハンメイ</t>
    </rPh>
    <rPh sb="24" eb="25">
      <t>カギ</t>
    </rPh>
    <phoneticPr fontId="4"/>
  </si>
  <si>
    <t>図表：２－２－３－３（被害者の年齢層別ひったくり認知件数、人口10万人当たり被害者の年齢層別ひったくり認知件数H22-R元の推移）</t>
    <rPh sb="60" eb="61">
      <t>モト</t>
    </rPh>
    <phoneticPr fontId="4"/>
  </si>
  <si>
    <t>19歳以下</t>
    <rPh sb="2" eb="5">
      <t>サイイカ</t>
    </rPh>
    <phoneticPr fontId="6"/>
  </si>
  <si>
    <t>70-79歳</t>
    <rPh sb="5" eb="6">
      <t>サイ</t>
    </rPh>
    <phoneticPr fontId="6"/>
  </si>
  <si>
    <t>80歳以上</t>
    <rPh sb="2" eb="3">
      <t>サイ</t>
    </rPh>
    <rPh sb="3" eb="5">
      <t>イジョウ</t>
    </rPh>
    <phoneticPr fontId="6"/>
  </si>
  <si>
    <t>※　認知件数は、被害者の年齢が判明しているものに限る。</t>
    <rPh sb="2" eb="4">
      <t>ニンチ</t>
    </rPh>
    <rPh sb="4" eb="6">
      <t>ケンスウ</t>
    </rPh>
    <rPh sb="8" eb="11">
      <t>ヒガイシャ</t>
    </rPh>
    <rPh sb="12" eb="14">
      <t>ネンレイ</t>
    </rPh>
    <rPh sb="15" eb="17">
      <t>ハンメイ</t>
    </rPh>
    <rPh sb="24" eb="25">
      <t>カギ</t>
    </rPh>
    <phoneticPr fontId="9"/>
  </si>
  <si>
    <t>図表：２－２－３－４（被害者の年齢層・発生時間帯別ひったくり認知件数R元）</t>
    <rPh sb="35" eb="36">
      <t>モト</t>
    </rPh>
    <phoneticPr fontId="4"/>
  </si>
  <si>
    <t>時間</t>
    <rPh sb="0" eb="2">
      <t>ジカン</t>
    </rPh>
    <phoneticPr fontId="4"/>
  </si>
  <si>
    <t>0-2時</t>
    <rPh sb="3" eb="4">
      <t>ジ</t>
    </rPh>
    <phoneticPr fontId="4"/>
  </si>
  <si>
    <t>2-4時</t>
    <rPh sb="3" eb="4">
      <t>ジ</t>
    </rPh>
    <phoneticPr fontId="4"/>
  </si>
  <si>
    <t>4-6時</t>
    <rPh sb="3" eb="4">
      <t>ジ</t>
    </rPh>
    <phoneticPr fontId="4"/>
  </si>
  <si>
    <t>6-8時</t>
    <rPh sb="3" eb="4">
      <t>ジ</t>
    </rPh>
    <phoneticPr fontId="4"/>
  </si>
  <si>
    <t>8-10時</t>
    <rPh sb="4" eb="5">
      <t>ジ</t>
    </rPh>
    <phoneticPr fontId="4"/>
  </si>
  <si>
    <t>10-12時</t>
    <rPh sb="5" eb="6">
      <t>ジ</t>
    </rPh>
    <phoneticPr fontId="4"/>
  </si>
  <si>
    <t>12-14時</t>
    <rPh sb="5" eb="6">
      <t>ジ</t>
    </rPh>
    <phoneticPr fontId="4"/>
  </si>
  <si>
    <t>14-16時</t>
    <rPh sb="5" eb="6">
      <t>ジ</t>
    </rPh>
    <phoneticPr fontId="4"/>
  </si>
  <si>
    <t>16-18時</t>
    <rPh sb="5" eb="6">
      <t>ジ</t>
    </rPh>
    <phoneticPr fontId="4"/>
  </si>
  <si>
    <t>18-20時</t>
    <rPh sb="5" eb="6">
      <t>ジ</t>
    </rPh>
    <phoneticPr fontId="4"/>
  </si>
  <si>
    <t>20-22時</t>
    <rPh sb="5" eb="6">
      <t>ジ</t>
    </rPh>
    <phoneticPr fontId="4"/>
  </si>
  <si>
    <t>22-24時</t>
    <rPh sb="5" eb="6">
      <t>ジ</t>
    </rPh>
    <phoneticPr fontId="4"/>
  </si>
  <si>
    <t>合計</t>
    <rPh sb="0" eb="2">
      <t>ゴウケイ</t>
    </rPh>
    <phoneticPr fontId="14"/>
  </si>
  <si>
    <t>19歳以下</t>
    <rPh sb="2" eb="3">
      <t>サイ</t>
    </rPh>
    <rPh sb="3" eb="4">
      <t>イ</t>
    </rPh>
    <rPh sb="4" eb="5">
      <t>シタ</t>
    </rPh>
    <phoneticPr fontId="14"/>
  </si>
  <si>
    <t>20-29歳</t>
    <rPh sb="5" eb="6">
      <t>サイ</t>
    </rPh>
    <phoneticPr fontId="14"/>
  </si>
  <si>
    <t>30-39歳</t>
    <rPh sb="5" eb="6">
      <t>サイ</t>
    </rPh>
    <phoneticPr fontId="14"/>
  </si>
  <si>
    <t>40-49歳</t>
    <rPh sb="5" eb="6">
      <t>サイ</t>
    </rPh>
    <phoneticPr fontId="14"/>
  </si>
  <si>
    <t>50-59歳</t>
    <rPh sb="5" eb="6">
      <t>サイ</t>
    </rPh>
    <phoneticPr fontId="14"/>
  </si>
  <si>
    <t>60-69歳</t>
    <rPh sb="5" eb="6">
      <t>サイ</t>
    </rPh>
    <phoneticPr fontId="14"/>
  </si>
  <si>
    <t>70-79歳</t>
    <rPh sb="5" eb="6">
      <t>サイ</t>
    </rPh>
    <phoneticPr fontId="4"/>
  </si>
  <si>
    <t>80歳以上</t>
    <rPh sb="2" eb="3">
      <t>サイ</t>
    </rPh>
    <rPh sb="3" eb="5">
      <t>イジョウ</t>
    </rPh>
    <phoneticPr fontId="14"/>
  </si>
  <si>
    <t>※　認知件数は、被害者の年齢及び発生時間帯が判明しているものに限る。</t>
    <rPh sb="2" eb="4">
      <t>ニンチ</t>
    </rPh>
    <rPh sb="4" eb="6">
      <t>ケンスウ</t>
    </rPh>
    <rPh sb="8" eb="11">
      <t>ヒガイシャ</t>
    </rPh>
    <rPh sb="12" eb="14">
      <t>ネンレイ</t>
    </rPh>
    <rPh sb="14" eb="15">
      <t>オヨ</t>
    </rPh>
    <rPh sb="16" eb="18">
      <t>ハッセイ</t>
    </rPh>
    <rPh sb="18" eb="20">
      <t>ジカン</t>
    </rPh>
    <rPh sb="20" eb="21">
      <t>タイ</t>
    </rPh>
    <rPh sb="22" eb="24">
      <t>ハンメイ</t>
    </rPh>
    <rPh sb="31" eb="32">
      <t>カギ</t>
    </rPh>
    <phoneticPr fontId="4"/>
  </si>
  <si>
    <t>図表：２－２－３－５（逃走時の交通手段別ひったくり検挙件数H22-R元の推移）</t>
    <rPh sb="34" eb="35">
      <t>モト</t>
    </rPh>
    <phoneticPr fontId="4"/>
  </si>
  <si>
    <t>H28</t>
    <phoneticPr fontId="4"/>
  </si>
  <si>
    <t>逃走時に交通機関を用いた検挙件数(件)</t>
    <rPh sb="0" eb="2">
      <t>トウソウ</t>
    </rPh>
    <rPh sb="2" eb="3">
      <t>ジ</t>
    </rPh>
    <rPh sb="4" eb="6">
      <t>コウツウ</t>
    </rPh>
    <rPh sb="6" eb="8">
      <t>キカン</t>
    </rPh>
    <rPh sb="9" eb="10">
      <t>モチ</t>
    </rPh>
    <rPh sb="12" eb="14">
      <t>ケンキョ</t>
    </rPh>
    <rPh sb="14" eb="16">
      <t>ケンスウ</t>
    </rPh>
    <rPh sb="17" eb="18">
      <t>ケン</t>
    </rPh>
    <phoneticPr fontId="4"/>
  </si>
  <si>
    <t>うちオートバイ</t>
    <phoneticPr fontId="4"/>
  </si>
  <si>
    <t>盗難車</t>
    <rPh sb="0" eb="3">
      <t>トウナンシャ</t>
    </rPh>
    <phoneticPr fontId="4"/>
  </si>
  <si>
    <t>盗難車以外</t>
    <rPh sb="0" eb="3">
      <t>トウナンシャ</t>
    </rPh>
    <rPh sb="3" eb="5">
      <t>イガイ</t>
    </rPh>
    <phoneticPr fontId="4"/>
  </si>
  <si>
    <t>うち自転車</t>
    <rPh sb="2" eb="5">
      <t>ジテンシャ</t>
    </rPh>
    <phoneticPr fontId="4"/>
  </si>
  <si>
    <t>うち自動車</t>
    <rPh sb="2" eb="5">
      <t>ジドウシャ</t>
    </rPh>
    <phoneticPr fontId="4"/>
  </si>
  <si>
    <t>自己所有</t>
    <rPh sb="0" eb="2">
      <t>ジコ</t>
    </rPh>
    <rPh sb="2" eb="4">
      <t>ショユウ</t>
    </rPh>
    <phoneticPr fontId="4"/>
  </si>
  <si>
    <t>※解決事件を除く。</t>
    <rPh sb="1" eb="3">
      <t>カイケツ</t>
    </rPh>
    <rPh sb="3" eb="5">
      <t>ジケン</t>
    </rPh>
    <rPh sb="6" eb="7">
      <t>ノゾ</t>
    </rPh>
    <phoneticPr fontId="4"/>
  </si>
  <si>
    <t>図表：２－２－３－６（年齢層別ひったくり検挙人員、人口10万人当たり年齢層別ひったくり検挙人員H22-R元の推移）</t>
    <rPh sb="52" eb="53">
      <t>モト</t>
    </rPh>
    <phoneticPr fontId="4"/>
  </si>
  <si>
    <t>検挙人員（人）</t>
    <rPh sb="0" eb="2">
      <t>ケンキョ</t>
    </rPh>
    <rPh sb="2" eb="4">
      <t>ジンイン</t>
    </rPh>
    <rPh sb="5" eb="6">
      <t>ニン</t>
    </rPh>
    <phoneticPr fontId="4"/>
  </si>
  <si>
    <t>14-19歳</t>
    <rPh sb="5" eb="6">
      <t>サイ</t>
    </rPh>
    <phoneticPr fontId="4"/>
  </si>
  <si>
    <t>人口10万人当たり</t>
    <rPh sb="0" eb="2">
      <t>ジンコウ</t>
    </rPh>
    <rPh sb="4" eb="6">
      <t>マンニン</t>
    </rPh>
    <rPh sb="6" eb="7">
      <t>ア</t>
    </rPh>
    <phoneticPr fontId="4"/>
  </si>
  <si>
    <t>20-24歳</t>
    <rPh sb="5" eb="6">
      <t>サイ</t>
    </rPh>
    <phoneticPr fontId="4"/>
  </si>
  <si>
    <t>25-29歳</t>
    <rPh sb="5" eb="6">
      <t>サイ</t>
    </rPh>
    <phoneticPr fontId="4"/>
  </si>
  <si>
    <t>30-39歳</t>
    <rPh sb="5" eb="6">
      <t>サイ</t>
    </rPh>
    <phoneticPr fontId="4"/>
  </si>
  <si>
    <t>40-49歳</t>
    <rPh sb="5" eb="6">
      <t>サイ</t>
    </rPh>
    <phoneticPr fontId="4"/>
  </si>
  <si>
    <t>50歳以上</t>
    <rPh sb="2" eb="3">
      <t>サイ</t>
    </rPh>
    <rPh sb="3" eb="5">
      <t>イジョウ</t>
    </rPh>
    <phoneticPr fontId="4"/>
  </si>
  <si>
    <t>図表：２－２－４－１（すり認知・検挙状況H22-R元の推移）</t>
    <rPh sb="25" eb="26">
      <t>モト</t>
    </rPh>
    <phoneticPr fontId="4"/>
  </si>
  <si>
    <t>検挙件数（件）</t>
    <rPh sb="0" eb="2">
      <t>ケンキョ</t>
    </rPh>
    <rPh sb="2" eb="4">
      <t>ケンスウ</t>
    </rPh>
    <rPh sb="5" eb="6">
      <t>ケン</t>
    </rPh>
    <phoneticPr fontId="6"/>
  </si>
  <si>
    <t>検挙人員（人）</t>
    <rPh sb="0" eb="2">
      <t>ケンキョ</t>
    </rPh>
    <rPh sb="2" eb="4">
      <t>ジンイン</t>
    </rPh>
    <rPh sb="5" eb="6">
      <t>ジン</t>
    </rPh>
    <phoneticPr fontId="6"/>
  </si>
  <si>
    <t>図表：２－２－４－２（被害者の性・年齢層別すり認知件数、人口10万人当たり被害者の性・年齢層別すり認知件数H22－R元の推移）</t>
    <phoneticPr fontId="4"/>
  </si>
  <si>
    <t>男性被害</t>
    <rPh sb="0" eb="2">
      <t>ダンセイ</t>
    </rPh>
    <rPh sb="2" eb="4">
      <t>ヒガイ</t>
    </rPh>
    <phoneticPr fontId="4"/>
  </si>
  <si>
    <t>女性被害</t>
    <rPh sb="0" eb="2">
      <t>ジョセイ</t>
    </rPh>
    <rPh sb="2" eb="4">
      <t>ヒガイ</t>
    </rPh>
    <phoneticPr fontId="4"/>
  </si>
  <si>
    <t>※　認知件数は、被害者の性別及び年齢が判明しているものに限る。</t>
    <rPh sb="2" eb="4">
      <t>ニンチ</t>
    </rPh>
    <rPh sb="4" eb="6">
      <t>ケンスウ</t>
    </rPh>
    <rPh sb="8" eb="11">
      <t>ヒガイシャ</t>
    </rPh>
    <rPh sb="12" eb="14">
      <t>セイベツ</t>
    </rPh>
    <rPh sb="14" eb="15">
      <t>オヨ</t>
    </rPh>
    <rPh sb="16" eb="18">
      <t>ネンレイ</t>
    </rPh>
    <rPh sb="19" eb="21">
      <t>ハンメイ</t>
    </rPh>
    <rPh sb="28" eb="29">
      <t>カギ</t>
    </rPh>
    <phoneticPr fontId="4"/>
  </si>
  <si>
    <t>図表：２－２－４－３（年齢層別すり検挙人員、人口10万人当たり年齢層別すり検挙人員H22－R元の推移）</t>
  </si>
  <si>
    <t>20-29歳</t>
    <rPh sb="5" eb="6">
      <t>サイ</t>
    </rPh>
    <phoneticPr fontId="4"/>
  </si>
  <si>
    <t>50-59歳</t>
    <rPh sb="5" eb="6">
      <t>サイ</t>
    </rPh>
    <phoneticPr fontId="4"/>
  </si>
  <si>
    <t>60-69歳</t>
    <rPh sb="5" eb="6">
      <t>サイ</t>
    </rPh>
    <phoneticPr fontId="4"/>
  </si>
  <si>
    <t>70歳以上</t>
    <rPh sb="2" eb="3">
      <t>サイ</t>
    </rPh>
    <rPh sb="3" eb="5">
      <t>イジョウ</t>
    </rPh>
    <phoneticPr fontId="4"/>
  </si>
  <si>
    <t>図表：２－２－０－１（重要窃盗犯認知・検挙状況H22-R元の推移）</t>
    <rPh sb="28" eb="29">
      <t>モト</t>
    </rPh>
    <phoneticPr fontId="9"/>
  </si>
  <si>
    <t>H28</t>
    <phoneticPr fontId="9"/>
  </si>
  <si>
    <t>R元</t>
    <rPh sb="1" eb="2">
      <t>モト</t>
    </rPh>
    <phoneticPr fontId="9"/>
  </si>
  <si>
    <t>重要窃盗犯</t>
    <rPh sb="0" eb="2">
      <t>ジュウヨウ</t>
    </rPh>
    <rPh sb="2" eb="4">
      <t>セットウ</t>
    </rPh>
    <rPh sb="4" eb="5">
      <t>ハン</t>
    </rPh>
    <phoneticPr fontId="6"/>
  </si>
  <si>
    <t>検挙率(%)</t>
    <rPh sb="0" eb="3">
      <t>ケンキョリツ</t>
    </rPh>
    <phoneticPr fontId="9"/>
  </si>
  <si>
    <t>侵入窃盗</t>
    <rPh sb="0" eb="2">
      <t>シンニュウ</t>
    </rPh>
    <rPh sb="2" eb="4">
      <t>セットウ</t>
    </rPh>
    <phoneticPr fontId="6"/>
  </si>
  <si>
    <t>認知件数</t>
    <rPh sb="0" eb="2">
      <t>ニンチ</t>
    </rPh>
    <rPh sb="2" eb="4">
      <t>ケンスウ</t>
    </rPh>
    <phoneticPr fontId="6"/>
  </si>
  <si>
    <t>検挙件数</t>
    <rPh sb="0" eb="2">
      <t>ケンキョ</t>
    </rPh>
    <rPh sb="2" eb="4">
      <t>ケンスウ</t>
    </rPh>
    <phoneticPr fontId="6"/>
  </si>
  <si>
    <t>検挙人員</t>
    <rPh sb="0" eb="2">
      <t>ケンキョ</t>
    </rPh>
    <rPh sb="2" eb="4">
      <t>ジンイン</t>
    </rPh>
    <phoneticPr fontId="6"/>
  </si>
  <si>
    <t>検挙率</t>
    <rPh sb="0" eb="3">
      <t>ケンキョリツ</t>
    </rPh>
    <phoneticPr fontId="9"/>
  </si>
  <si>
    <t>うち
空き巣</t>
    <rPh sb="3" eb="4">
      <t>ア</t>
    </rPh>
    <rPh sb="5" eb="6">
      <t>ス</t>
    </rPh>
    <phoneticPr fontId="6"/>
  </si>
  <si>
    <t>うち
忍込み</t>
    <rPh sb="3" eb="4">
      <t>シノ</t>
    </rPh>
    <rPh sb="4" eb="5">
      <t>コ</t>
    </rPh>
    <phoneticPr fontId="6"/>
  </si>
  <si>
    <t>うち
居空き</t>
    <rPh sb="3" eb="4">
      <t>イ</t>
    </rPh>
    <rPh sb="4" eb="5">
      <t>ア</t>
    </rPh>
    <phoneticPr fontId="6"/>
  </si>
  <si>
    <t>自動車盗</t>
    <rPh sb="0" eb="3">
      <t>ジドウシャ</t>
    </rPh>
    <rPh sb="3" eb="4">
      <t>トウ</t>
    </rPh>
    <phoneticPr fontId="6"/>
  </si>
  <si>
    <t>ひったくり</t>
    <phoneticPr fontId="6"/>
  </si>
  <si>
    <t>すり</t>
    <phoneticPr fontId="6"/>
  </si>
  <si>
    <t xml:space="preserve">図表：２－２－０－２（重要窃盗犯手口・本件・余罪・主たる被疑者の特定の端緒（警察活動）別検挙件数R元）
</t>
    <rPh sb="49" eb="50">
      <t>モト</t>
    </rPh>
    <phoneticPr fontId="9"/>
  </si>
  <si>
    <t>特定の端緒
（警察活動）</t>
    <rPh sb="0" eb="2">
      <t>トクテイ</t>
    </rPh>
    <rPh sb="3" eb="5">
      <t>タンチョ</t>
    </rPh>
    <rPh sb="7" eb="9">
      <t>ケイサツ</t>
    </rPh>
    <rPh sb="9" eb="11">
      <t>カツドウ</t>
    </rPh>
    <phoneticPr fontId="6"/>
  </si>
  <si>
    <t>本件事件</t>
    <rPh sb="0" eb="2">
      <t>ホンケン</t>
    </rPh>
    <rPh sb="2" eb="4">
      <t>ジケン</t>
    </rPh>
    <phoneticPr fontId="9"/>
  </si>
  <si>
    <t>余罪事件</t>
    <rPh sb="0" eb="2">
      <t>ヨザイ</t>
    </rPh>
    <rPh sb="2" eb="4">
      <t>ジケン</t>
    </rPh>
    <phoneticPr fontId="9"/>
  </si>
  <si>
    <t>区分</t>
    <rPh sb="0" eb="2">
      <t>クブン</t>
    </rPh>
    <phoneticPr fontId="9"/>
  </si>
  <si>
    <t>防犯カメラ等の画像</t>
  </si>
  <si>
    <t>職務
質問</t>
    <phoneticPr fontId="9"/>
  </si>
  <si>
    <t>該当
なし</t>
    <phoneticPr fontId="9"/>
  </si>
  <si>
    <t>取調べ</t>
    <rPh sb="0" eb="2">
      <t>トリシラ</t>
    </rPh>
    <phoneticPr fontId="9"/>
  </si>
  <si>
    <t>該当
なし</t>
    <rPh sb="0" eb="2">
      <t>ガイトウ</t>
    </rPh>
    <phoneticPr fontId="9"/>
  </si>
  <si>
    <t>重要窃盗犯検挙件数（件）</t>
    <rPh sb="0" eb="2">
      <t>ジュウヨウ</t>
    </rPh>
    <rPh sb="2" eb="5">
      <t>セットウハン</t>
    </rPh>
    <rPh sb="5" eb="7">
      <t>ケンキョ</t>
    </rPh>
    <rPh sb="7" eb="9">
      <t>ケンスウ</t>
    </rPh>
    <rPh sb="10" eb="11">
      <t>ケン</t>
    </rPh>
    <phoneticPr fontId="9"/>
  </si>
  <si>
    <t>侵入窃盗</t>
    <rPh sb="0" eb="2">
      <t>シンニュウ</t>
    </rPh>
    <rPh sb="2" eb="4">
      <t>セットウ</t>
    </rPh>
    <phoneticPr fontId="4"/>
  </si>
  <si>
    <t>自動車盗</t>
    <rPh sb="0" eb="3">
      <t>ジドウシャ</t>
    </rPh>
    <rPh sb="3" eb="4">
      <t>トウ</t>
    </rPh>
    <phoneticPr fontId="4"/>
  </si>
  <si>
    <t>ひったくり</t>
    <phoneticPr fontId="4"/>
  </si>
  <si>
    <t>すり</t>
    <phoneticPr fontId="4"/>
  </si>
  <si>
    <t>※　解決事件を除く。</t>
    <rPh sb="2" eb="4">
      <t>カイケツ</t>
    </rPh>
    <rPh sb="4" eb="6">
      <t>ジケン</t>
    </rPh>
    <rPh sb="7" eb="8">
      <t>ノゾ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</si>
</sst>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"/>
    <numFmt numFmtId="177" formatCode="#,##0.0_ "/>
    <numFmt numFmtId="178" formatCode="0.0%"/>
    <numFmt numFmtId="179" formatCode="#,##0_);[Red]\(#,##0\)"/>
    <numFmt numFmtId="180" formatCode="#,##0.0_);[Red]\(#,##0.0\)"/>
    <numFmt numFmtId="181" formatCode="0.0_);[Red]\(0.0\)"/>
    <numFmt numFmtId="182" formatCode="#,##0_ ;[Red]\-#,##0\ "/>
    <numFmt numFmtId="183" formatCode="#,##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/>
    <xf numFmtId="0" fontId="13" fillId="0" borderId="0"/>
    <xf numFmtId="38" fontId="15" fillId="0" borderId="0" applyFont="0" applyFill="0" applyBorder="0" applyAlignment="0" applyProtection="0"/>
  </cellStyleXfs>
  <cellXfs count="43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 wrapText="1" shrinkToFit="1"/>
    </xf>
    <xf numFmtId="176" fontId="5" fillId="0" borderId="4" xfId="0" applyNumberFormat="1" applyFont="1" applyFill="1" applyBorder="1" applyAlignment="1">
      <alignment horizontal="left" vertical="center" shrinkToFit="1"/>
    </xf>
    <xf numFmtId="176" fontId="5" fillId="0" borderId="7" xfId="0" applyNumberFormat="1" applyFont="1" applyFill="1" applyBorder="1" applyAlignment="1">
      <alignment horizontal="left" vertical="center" shrinkToFit="1"/>
    </xf>
    <xf numFmtId="176" fontId="5" fillId="0" borderId="8" xfId="0" applyNumberFormat="1" applyFont="1" applyFill="1" applyBorder="1" applyAlignment="1">
      <alignment horizontal="right" vertical="center" wrapText="1" shrinkToFit="1"/>
    </xf>
    <xf numFmtId="176" fontId="5" fillId="0" borderId="9" xfId="0" applyNumberFormat="1" applyFont="1" applyFill="1" applyBorder="1" applyAlignment="1">
      <alignment horizontal="right" vertical="center" wrapText="1" shrinkToFit="1"/>
    </xf>
    <xf numFmtId="177" fontId="5" fillId="0" borderId="3" xfId="0" applyNumberFormat="1" applyFont="1" applyFill="1" applyBorder="1" applyAlignment="1">
      <alignment horizontal="right" vertical="center" wrapText="1" shrinkToFit="1"/>
    </xf>
    <xf numFmtId="176" fontId="5" fillId="0" borderId="10" xfId="0" applyNumberFormat="1" applyFont="1" applyFill="1" applyBorder="1" applyAlignment="1">
      <alignment horizontal="left" vertical="center" shrinkToFit="1"/>
    </xf>
    <xf numFmtId="177" fontId="5" fillId="0" borderId="8" xfId="0" applyNumberFormat="1" applyFont="1" applyFill="1" applyBorder="1" applyAlignment="1">
      <alignment horizontal="right" vertical="center" wrapText="1" shrinkToFit="1"/>
    </xf>
    <xf numFmtId="178" fontId="0" fillId="0" borderId="0" xfId="2" applyNumberFormat="1" applyFont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5" xfId="0" applyFont="1" applyBorder="1">
      <alignment vertical="center"/>
    </xf>
    <xf numFmtId="176" fontId="5" fillId="0" borderId="15" xfId="0" applyNumberFormat="1" applyFont="1" applyBorder="1" applyAlignment="1">
      <alignment horizontal="right" vertical="center" wrapText="1" shrinkToFit="1"/>
    </xf>
    <xf numFmtId="176" fontId="5" fillId="0" borderId="15" xfId="0" applyNumberFormat="1" applyFont="1" applyFill="1" applyBorder="1" applyAlignment="1">
      <alignment horizontal="right" vertical="center" wrapText="1" shrinkToFit="1"/>
    </xf>
    <xf numFmtId="0" fontId="5" fillId="0" borderId="13" xfId="0" applyFont="1" applyBorder="1" applyAlignment="1">
      <alignment vertical="center"/>
    </xf>
    <xf numFmtId="0" fontId="5" fillId="0" borderId="13" xfId="0" applyFont="1" applyBorder="1">
      <alignment vertical="center"/>
    </xf>
    <xf numFmtId="176" fontId="5" fillId="0" borderId="13" xfId="0" applyNumberFormat="1" applyFont="1" applyFill="1" applyBorder="1" applyAlignment="1">
      <alignment horizontal="left" vertical="center" shrinkToFit="1"/>
    </xf>
    <xf numFmtId="176" fontId="5" fillId="0" borderId="16" xfId="0" applyNumberFormat="1" applyFont="1" applyFill="1" applyBorder="1" applyAlignment="1">
      <alignment horizontal="left" vertical="center" shrinkToFit="1"/>
    </xf>
    <xf numFmtId="176" fontId="5" fillId="0" borderId="17" xfId="0" applyNumberFormat="1" applyFont="1" applyFill="1" applyBorder="1" applyAlignment="1">
      <alignment horizontal="right" vertical="center" wrapText="1" shrinkToFit="1"/>
    </xf>
    <xf numFmtId="176" fontId="5" fillId="0" borderId="18" xfId="0" applyNumberFormat="1" applyFont="1" applyFill="1" applyBorder="1" applyAlignment="1">
      <alignment horizontal="left" vertical="center" shrinkToFit="1"/>
    </xf>
    <xf numFmtId="176" fontId="5" fillId="0" borderId="19" xfId="0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179" fontId="5" fillId="0" borderId="3" xfId="0" applyNumberFormat="1" applyFont="1" applyFill="1" applyBorder="1" applyAlignment="1">
      <alignment vertical="center" wrapText="1"/>
    </xf>
    <xf numFmtId="0" fontId="5" fillId="0" borderId="13" xfId="0" applyFont="1" applyFill="1" applyBorder="1">
      <alignment vertical="center"/>
    </xf>
    <xf numFmtId="0" fontId="5" fillId="0" borderId="16" xfId="0" applyFont="1" applyFill="1" applyBorder="1">
      <alignment vertical="center"/>
    </xf>
    <xf numFmtId="179" fontId="5" fillId="0" borderId="17" xfId="0" applyNumberFormat="1" applyFont="1" applyFill="1" applyBorder="1" applyAlignment="1">
      <alignment vertical="center" wrapText="1"/>
    </xf>
    <xf numFmtId="0" fontId="5" fillId="0" borderId="4" xfId="0" applyFont="1" applyFill="1" applyBorder="1">
      <alignment vertical="center"/>
    </xf>
    <xf numFmtId="0" fontId="5" fillId="0" borderId="18" xfId="0" applyFont="1" applyFill="1" applyBorder="1">
      <alignment vertical="center"/>
    </xf>
    <xf numFmtId="179" fontId="5" fillId="0" borderId="19" xfId="0" applyNumberFormat="1" applyFont="1" applyFill="1" applyBorder="1" applyAlignment="1">
      <alignment vertical="center" wrapText="1"/>
    </xf>
    <xf numFmtId="0" fontId="5" fillId="0" borderId="0" xfId="0" applyFont="1">
      <alignment vertical="center"/>
    </xf>
    <xf numFmtId="180" fontId="5" fillId="0" borderId="3" xfId="0" applyNumberFormat="1" applyFont="1" applyFill="1" applyBorder="1" applyAlignment="1">
      <alignment vertical="center" wrapText="1"/>
    </xf>
    <xf numFmtId="180" fontId="5" fillId="0" borderId="17" xfId="0" applyNumberFormat="1" applyFont="1" applyFill="1" applyBorder="1" applyAlignment="1">
      <alignment vertical="center" wrapText="1"/>
    </xf>
    <xf numFmtId="180" fontId="5" fillId="0" borderId="19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9" xfId="0" applyFont="1" applyFill="1" applyBorder="1">
      <alignment vertical="center"/>
    </xf>
    <xf numFmtId="179" fontId="5" fillId="0" borderId="30" xfId="0" applyNumberFormat="1" applyFont="1" applyFill="1" applyBorder="1" applyAlignment="1">
      <alignment vertical="center" wrapText="1"/>
    </xf>
    <xf numFmtId="179" fontId="5" fillId="0" borderId="31" xfId="0" applyNumberFormat="1" applyFont="1" applyFill="1" applyBorder="1" applyAlignment="1">
      <alignment vertical="center" wrapText="1"/>
    </xf>
    <xf numFmtId="179" fontId="5" fillId="0" borderId="32" xfId="0" applyNumberFormat="1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textRotation="255"/>
    </xf>
    <xf numFmtId="179" fontId="5" fillId="0" borderId="9" xfId="0" applyNumberFormat="1" applyFont="1" applyFill="1" applyBorder="1" applyAlignment="1">
      <alignment vertical="center" wrapText="1"/>
    </xf>
    <xf numFmtId="179" fontId="5" fillId="0" borderId="34" xfId="0" applyNumberFormat="1" applyFont="1" applyFill="1" applyBorder="1" applyAlignment="1">
      <alignment vertical="center" wrapText="1"/>
    </xf>
    <xf numFmtId="179" fontId="5" fillId="0" borderId="35" xfId="0" applyNumberFormat="1" applyFont="1" applyFill="1" applyBorder="1" applyAlignment="1">
      <alignment vertical="center" wrapText="1"/>
    </xf>
    <xf numFmtId="179" fontId="5" fillId="0" borderId="1" xfId="0" applyNumberFormat="1" applyFont="1" applyFill="1" applyBorder="1" applyAlignment="1">
      <alignment vertical="center" wrapText="1"/>
    </xf>
    <xf numFmtId="179" fontId="5" fillId="0" borderId="36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/>
    </xf>
    <xf numFmtId="179" fontId="5" fillId="0" borderId="37" xfId="0" applyNumberFormat="1" applyFont="1" applyFill="1" applyBorder="1" applyAlignment="1">
      <alignment vertical="center" wrapText="1"/>
    </xf>
    <xf numFmtId="179" fontId="5" fillId="0" borderId="38" xfId="0" applyNumberFormat="1" applyFont="1" applyFill="1" applyBorder="1" applyAlignment="1">
      <alignment vertical="center" wrapText="1"/>
    </xf>
    <xf numFmtId="178" fontId="3" fillId="0" borderId="0" xfId="2" applyNumberFormat="1" applyFont="1">
      <alignment vertical="center"/>
    </xf>
    <xf numFmtId="0" fontId="5" fillId="0" borderId="18" xfId="0" applyFont="1" applyFill="1" applyBorder="1" applyAlignment="1">
      <alignment horizontal="left" vertical="center"/>
    </xf>
    <xf numFmtId="179" fontId="5" fillId="0" borderId="39" xfId="0" applyNumberFormat="1" applyFont="1" applyFill="1" applyBorder="1" applyAlignment="1">
      <alignment vertical="center" wrapText="1"/>
    </xf>
    <xf numFmtId="179" fontId="5" fillId="0" borderId="40" xfId="0" applyNumberFormat="1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 textRotation="255"/>
    </xf>
    <xf numFmtId="179" fontId="5" fillId="0" borderId="42" xfId="0" applyNumberFormat="1" applyFont="1" applyFill="1" applyBorder="1" applyAlignment="1">
      <alignment vertical="center" wrapText="1"/>
    </xf>
    <xf numFmtId="179" fontId="5" fillId="0" borderId="43" xfId="0" applyNumberFormat="1" applyFont="1" applyFill="1" applyBorder="1" applyAlignment="1">
      <alignment vertical="center" wrapText="1"/>
    </xf>
    <xf numFmtId="179" fontId="5" fillId="0" borderId="44" xfId="0" applyNumberFormat="1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0" fillId="0" borderId="0" xfId="0" applyFill="1" applyAlignment="1">
      <alignment vertical="center"/>
    </xf>
    <xf numFmtId="0" fontId="0" fillId="0" borderId="29" xfId="0" applyFill="1" applyBorder="1">
      <alignment vertical="center"/>
    </xf>
    <xf numFmtId="0" fontId="0" fillId="0" borderId="45" xfId="0" applyFill="1" applyBorder="1">
      <alignment vertical="center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11" fillId="0" borderId="42" xfId="0" applyNumberFormat="1" applyFont="1" applyFill="1" applyBorder="1" applyAlignment="1">
      <alignment horizontal="center" vertical="center" wrapText="1" shrinkToFit="1"/>
    </xf>
    <xf numFmtId="176" fontId="12" fillId="0" borderId="42" xfId="0" applyNumberFormat="1" applyFont="1" applyFill="1" applyBorder="1" applyAlignment="1">
      <alignment horizontal="center" vertical="center" wrapText="1" shrinkToFit="1"/>
    </xf>
    <xf numFmtId="176" fontId="5" fillId="0" borderId="42" xfId="0" applyNumberFormat="1" applyFont="1" applyFill="1" applyBorder="1" applyAlignment="1">
      <alignment horizontal="center" vertical="center" shrinkToFit="1"/>
    </xf>
    <xf numFmtId="176" fontId="5" fillId="0" borderId="51" xfId="0" applyNumberFormat="1" applyFont="1" applyFill="1" applyBorder="1" applyAlignment="1">
      <alignment horizontal="right" vertical="center" wrapText="1" shrinkToFit="1"/>
    </xf>
    <xf numFmtId="176" fontId="5" fillId="0" borderId="21" xfId="0" applyNumberFormat="1" applyFont="1" applyFill="1" applyBorder="1" applyAlignment="1">
      <alignment horizontal="right" vertical="center" wrapText="1" shrinkToFit="1"/>
    </xf>
    <xf numFmtId="176" fontId="5" fillId="0" borderId="23" xfId="0" applyNumberFormat="1" applyFont="1" applyFill="1" applyBorder="1" applyAlignment="1">
      <alignment horizontal="right" vertical="center" wrapText="1" shrinkToFit="1"/>
    </xf>
    <xf numFmtId="176" fontId="5" fillId="0" borderId="54" xfId="0" applyNumberFormat="1" applyFont="1" applyFill="1" applyBorder="1" applyAlignment="1">
      <alignment shrinkToFit="1"/>
    </xf>
    <xf numFmtId="176" fontId="5" fillId="0" borderId="55" xfId="0" applyNumberFormat="1" applyFont="1" applyFill="1" applyBorder="1" applyAlignment="1">
      <alignment horizontal="right" vertical="center" wrapText="1" shrinkToFit="1"/>
    </xf>
    <xf numFmtId="176" fontId="5" fillId="0" borderId="56" xfId="0" applyNumberFormat="1" applyFont="1" applyFill="1" applyBorder="1" applyAlignment="1">
      <alignment vertical="center" wrapText="1" shrinkToFit="1"/>
    </xf>
    <xf numFmtId="176" fontId="5" fillId="0" borderId="57" xfId="0" applyNumberFormat="1" applyFont="1" applyFill="1" applyBorder="1" applyAlignment="1">
      <alignment vertical="center" wrapText="1"/>
    </xf>
    <xf numFmtId="176" fontId="5" fillId="0" borderId="59" xfId="0" applyNumberFormat="1" applyFont="1" applyFill="1" applyBorder="1" applyAlignment="1">
      <alignment shrinkToFit="1"/>
    </xf>
    <xf numFmtId="176" fontId="5" fillId="0" borderId="60" xfId="0" applyNumberFormat="1" applyFont="1" applyFill="1" applyBorder="1" applyAlignment="1">
      <alignment horizontal="right" vertical="center" wrapText="1" shrinkToFit="1"/>
    </xf>
    <xf numFmtId="176" fontId="5" fillId="0" borderId="61" xfId="0" applyNumberFormat="1" applyFont="1" applyFill="1" applyBorder="1" applyAlignment="1">
      <alignment vertical="center" wrapText="1" shrinkToFit="1"/>
    </xf>
    <xf numFmtId="176" fontId="5" fillId="0" borderId="62" xfId="0" applyNumberFormat="1" applyFont="1" applyFill="1" applyBorder="1" applyAlignment="1">
      <alignment vertical="center" wrapText="1"/>
    </xf>
    <xf numFmtId="176" fontId="5" fillId="2" borderId="55" xfId="0" applyNumberFormat="1" applyFont="1" applyFill="1" applyBorder="1" applyAlignment="1">
      <alignment horizontal="right" vertical="center" wrapText="1" shrinkToFit="1"/>
    </xf>
    <xf numFmtId="176" fontId="5" fillId="2" borderId="56" xfId="0" applyNumberFormat="1" applyFont="1" applyFill="1" applyBorder="1" applyAlignment="1">
      <alignment vertical="center" wrapText="1" shrinkToFit="1"/>
    </xf>
    <xf numFmtId="176" fontId="5" fillId="2" borderId="57" xfId="0" applyNumberFormat="1" applyFont="1" applyFill="1" applyBorder="1" applyAlignment="1">
      <alignment vertical="center" wrapText="1"/>
    </xf>
    <xf numFmtId="176" fontId="5" fillId="2" borderId="60" xfId="0" applyNumberFormat="1" applyFont="1" applyFill="1" applyBorder="1" applyAlignment="1">
      <alignment horizontal="right" vertical="center" wrapText="1" shrinkToFit="1"/>
    </xf>
    <xf numFmtId="176" fontId="5" fillId="2" borderId="61" xfId="0" applyNumberFormat="1" applyFont="1" applyFill="1" applyBorder="1" applyAlignment="1">
      <alignment vertical="center" wrapText="1" shrinkToFit="1"/>
    </xf>
    <xf numFmtId="176" fontId="5" fillId="2" borderId="62" xfId="0" applyNumberFormat="1" applyFont="1" applyFill="1" applyBorder="1" applyAlignment="1">
      <alignment vertical="center" wrapText="1"/>
    </xf>
    <xf numFmtId="176" fontId="5" fillId="2" borderId="51" xfId="0" applyNumberFormat="1" applyFont="1" applyFill="1" applyBorder="1" applyAlignment="1">
      <alignment horizontal="right" vertical="center" wrapText="1" shrinkToFit="1"/>
    </xf>
    <xf numFmtId="176" fontId="5" fillId="2" borderId="21" xfId="0" applyNumberFormat="1" applyFont="1" applyFill="1" applyBorder="1" applyAlignment="1">
      <alignment horizontal="right" vertical="center" wrapText="1" shrinkToFit="1"/>
    </xf>
    <xf numFmtId="176" fontId="5" fillId="2" borderId="23" xfId="0" applyNumberFormat="1" applyFont="1" applyFill="1" applyBorder="1" applyAlignment="1">
      <alignment horizontal="right" vertical="center" wrapText="1" shrinkToFit="1"/>
    </xf>
    <xf numFmtId="3" fontId="7" fillId="0" borderId="9" xfId="0" applyNumberFormat="1" applyFont="1" applyBorder="1" applyAlignment="1">
      <alignment vertical="center" shrinkToFit="1"/>
    </xf>
    <xf numFmtId="3" fontId="7" fillId="0" borderId="9" xfId="0" applyNumberFormat="1" applyFont="1" applyFill="1" applyBorder="1" applyAlignment="1">
      <alignment vertical="center" shrinkToFit="1"/>
    </xf>
    <xf numFmtId="0" fontId="0" fillId="0" borderId="15" xfId="0" applyBorder="1" applyAlignment="1">
      <alignment vertical="center"/>
    </xf>
    <xf numFmtId="3" fontId="7" fillId="0" borderId="68" xfId="0" applyNumberFormat="1" applyFont="1" applyBorder="1" applyAlignment="1">
      <alignment vertical="center" shrinkToFit="1"/>
    </xf>
    <xf numFmtId="3" fontId="7" fillId="2" borderId="68" xfId="0" applyNumberFormat="1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181" fontId="7" fillId="0" borderId="69" xfId="0" applyNumberFormat="1" applyFont="1" applyBorder="1" applyAlignment="1">
      <alignment vertical="center" wrapText="1" shrinkToFit="1"/>
    </xf>
    <xf numFmtId="3" fontId="7" fillId="0" borderId="70" xfId="0" applyNumberFormat="1" applyFont="1" applyBorder="1" applyAlignment="1">
      <alignment vertical="center" shrinkToFit="1"/>
    </xf>
    <xf numFmtId="3" fontId="7" fillId="2" borderId="70" xfId="0" applyNumberFormat="1" applyFont="1" applyFill="1" applyBorder="1" applyAlignment="1">
      <alignment vertical="center" shrinkToFit="1"/>
    </xf>
    <xf numFmtId="0" fontId="0" fillId="0" borderId="6" xfId="0" applyBorder="1" applyAlignment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5" xfId="0" applyFont="1" applyFill="1" applyBorder="1">
      <alignment vertical="center"/>
    </xf>
    <xf numFmtId="176" fontId="5" fillId="0" borderId="13" xfId="0" applyNumberFormat="1" applyFont="1" applyFill="1" applyBorder="1" applyAlignment="1">
      <alignment vertical="center" shrinkToFit="1"/>
    </xf>
    <xf numFmtId="176" fontId="5" fillId="0" borderId="71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176" fontId="5" fillId="0" borderId="6" xfId="0" applyNumberFormat="1" applyFont="1" applyFill="1" applyBorder="1" applyAlignment="1">
      <alignment vertical="center" shrinkToFit="1"/>
    </xf>
    <xf numFmtId="177" fontId="5" fillId="0" borderId="9" xfId="0" applyNumberFormat="1" applyFont="1" applyFill="1" applyBorder="1" applyAlignment="1">
      <alignment horizontal="right" vertical="center" wrapText="1" shrinkToFit="1"/>
    </xf>
    <xf numFmtId="0" fontId="5" fillId="0" borderId="5" xfId="0" applyFont="1" applyFill="1" applyBorder="1" applyAlignment="1">
      <alignment horizontal="right" vertical="center"/>
    </xf>
    <xf numFmtId="179" fontId="5" fillId="0" borderId="56" xfId="0" applyNumberFormat="1" applyFont="1" applyFill="1" applyBorder="1" applyAlignment="1">
      <alignment vertical="center" wrapText="1"/>
    </xf>
    <xf numFmtId="0" fontId="5" fillId="0" borderId="74" xfId="0" applyFont="1" applyFill="1" applyBorder="1" applyAlignment="1">
      <alignment horizontal="left" vertical="center"/>
    </xf>
    <xf numFmtId="0" fontId="10" fillId="0" borderId="75" xfId="0" applyFont="1" applyFill="1" applyBorder="1" applyAlignment="1">
      <alignment horizontal="left" vertical="center"/>
    </xf>
    <xf numFmtId="179" fontId="5" fillId="0" borderId="76" xfId="0" applyNumberFormat="1" applyFont="1" applyFill="1" applyBorder="1" applyAlignment="1">
      <alignment vertical="center" wrapText="1"/>
    </xf>
    <xf numFmtId="0" fontId="5" fillId="0" borderId="77" xfId="0" applyFont="1" applyFill="1" applyBorder="1" applyAlignment="1">
      <alignment horizontal="left" vertical="center"/>
    </xf>
    <xf numFmtId="0" fontId="10" fillId="0" borderId="78" xfId="0" applyFont="1" applyFill="1" applyBorder="1" applyAlignment="1">
      <alignment horizontal="left" vertical="center"/>
    </xf>
    <xf numFmtId="179" fontId="5" fillId="0" borderId="8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/>
    </xf>
    <xf numFmtId="182" fontId="5" fillId="0" borderId="9" xfId="1" applyNumberFormat="1" applyFont="1" applyFill="1" applyBorder="1" applyAlignment="1">
      <alignment horizontal="right" vertical="center" wrapText="1" shrinkToFit="1"/>
    </xf>
    <xf numFmtId="182" fontId="5" fillId="0" borderId="80" xfId="1" applyNumberFormat="1" applyFont="1" applyFill="1" applyBorder="1" applyAlignment="1">
      <alignment horizontal="left" vertical="center" shrinkToFit="1"/>
    </xf>
    <xf numFmtId="182" fontId="5" fillId="0" borderId="81" xfId="1" applyNumberFormat="1" applyFont="1" applyFill="1" applyBorder="1" applyAlignment="1">
      <alignment horizontal="right" vertical="center" wrapText="1" shrinkToFit="1"/>
    </xf>
    <xf numFmtId="182" fontId="5" fillId="0" borderId="80" xfId="1" applyNumberFormat="1" applyFont="1" applyFill="1" applyBorder="1" applyAlignment="1">
      <alignment horizontal="right" vertical="center" wrapText="1" shrinkToFit="1"/>
    </xf>
    <xf numFmtId="182" fontId="5" fillId="0" borderId="80" xfId="1" applyNumberFormat="1" applyFont="1" applyFill="1" applyBorder="1" applyAlignment="1">
      <alignment vertical="center" shrinkToFit="1"/>
    </xf>
    <xf numFmtId="182" fontId="5" fillId="0" borderId="9" xfId="1" applyNumberFormat="1" applyFont="1" applyFill="1" applyBorder="1" applyAlignment="1">
      <alignment vertical="center" wrapText="1" shrinkToFit="1"/>
    </xf>
    <xf numFmtId="182" fontId="5" fillId="0" borderId="34" xfId="1" applyNumberFormat="1" applyFont="1" applyFill="1" applyBorder="1" applyAlignment="1">
      <alignment horizontal="right" vertical="center" wrapText="1" shrinkToFit="1"/>
    </xf>
    <xf numFmtId="0" fontId="5" fillId="0" borderId="9" xfId="0" applyFont="1" applyFill="1" applyBorder="1" applyAlignment="1">
      <alignment vertical="center"/>
    </xf>
    <xf numFmtId="180" fontId="5" fillId="0" borderId="9" xfId="0" applyNumberFormat="1" applyFont="1" applyFill="1" applyBorder="1" applyAlignment="1">
      <alignment vertical="center" wrapText="1" shrinkToFit="1"/>
    </xf>
    <xf numFmtId="179" fontId="5" fillId="0" borderId="9" xfId="0" applyNumberFormat="1" applyFont="1" applyFill="1" applyBorder="1" applyAlignment="1">
      <alignment horizontal="right" vertical="center" wrapText="1" shrinkToFit="1"/>
    </xf>
    <xf numFmtId="176" fontId="5" fillId="0" borderId="0" xfId="0" applyNumberFormat="1" applyFont="1" applyBorder="1" applyAlignment="1">
      <alignment horizontal="center" vertical="center" shrinkToFit="1"/>
    </xf>
    <xf numFmtId="3" fontId="7" fillId="0" borderId="0" xfId="0" applyNumberFormat="1" applyFont="1" applyBorder="1" applyAlignment="1">
      <alignment shrinkToFit="1"/>
    </xf>
    <xf numFmtId="3" fontId="7" fillId="0" borderId="70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 shrinkToFit="1"/>
    </xf>
    <xf numFmtId="178" fontId="7" fillId="0" borderId="0" xfId="0" applyNumberFormat="1" applyFont="1" applyBorder="1" applyAlignment="1">
      <alignment shrinkToFit="1"/>
    </xf>
    <xf numFmtId="181" fontId="7" fillId="0" borderId="0" xfId="0" applyNumberFormat="1" applyFont="1" applyBorder="1" applyAlignment="1">
      <alignment wrapText="1" shrinkToFit="1"/>
    </xf>
    <xf numFmtId="0" fontId="5" fillId="0" borderId="4" xfId="0" applyFont="1" applyFill="1" applyBorder="1" applyAlignment="1">
      <alignment horizontal="left" vertical="center" shrinkToFit="1"/>
    </xf>
    <xf numFmtId="176" fontId="13" fillId="0" borderId="0" xfId="0" applyNumberFormat="1" applyFont="1" applyAlignment="1">
      <alignment shrinkToFit="1"/>
    </xf>
    <xf numFmtId="176" fontId="0" fillId="0" borderId="0" xfId="0" applyNumberFormat="1" applyFont="1" applyAlignment="1">
      <alignment shrinkToFit="1"/>
    </xf>
    <xf numFmtId="177" fontId="13" fillId="0" borderId="0" xfId="0" applyNumberFormat="1" applyFont="1" applyAlignment="1">
      <alignment wrapText="1" shrinkToFit="1"/>
    </xf>
    <xf numFmtId="176" fontId="7" fillId="0" borderId="9" xfId="0" applyNumberFormat="1" applyFont="1" applyBorder="1" applyAlignment="1">
      <alignment vertical="center" wrapText="1" shrinkToFit="1"/>
    </xf>
    <xf numFmtId="176" fontId="5" fillId="0" borderId="9" xfId="0" applyNumberFormat="1" applyFont="1" applyBorder="1" applyAlignment="1">
      <alignment vertical="center" wrapText="1" shrinkToFit="1"/>
    </xf>
    <xf numFmtId="176" fontId="7" fillId="0" borderId="9" xfId="0" applyNumberFormat="1" applyFont="1" applyFill="1" applyBorder="1" applyAlignment="1">
      <alignment vertical="center" wrapText="1" shrinkToFit="1"/>
    </xf>
    <xf numFmtId="176" fontId="5" fillId="0" borderId="9" xfId="0" applyNumberFormat="1" applyFont="1" applyFill="1" applyBorder="1" applyAlignment="1">
      <alignment vertical="center" shrinkToFit="1"/>
    </xf>
    <xf numFmtId="176" fontId="5" fillId="0" borderId="9" xfId="0" applyNumberFormat="1" applyFont="1" applyFill="1" applyBorder="1" applyAlignment="1">
      <alignment vertical="center" wrapText="1" shrinkToFit="1"/>
    </xf>
    <xf numFmtId="177" fontId="7" fillId="0" borderId="9" xfId="0" applyNumberFormat="1" applyFont="1" applyBorder="1" applyAlignment="1">
      <alignment vertical="center" wrapText="1" shrinkToFit="1"/>
    </xf>
    <xf numFmtId="177" fontId="7" fillId="0" borderId="9" xfId="0" applyNumberFormat="1" applyFont="1" applyFill="1" applyBorder="1" applyAlignment="1">
      <alignment vertical="center" wrapText="1" shrinkToFit="1"/>
    </xf>
    <xf numFmtId="179" fontId="7" fillId="0" borderId="9" xfId="0" applyNumberFormat="1" applyFont="1" applyBorder="1" applyAlignment="1">
      <alignment vertical="center" wrapText="1" shrinkToFit="1"/>
    </xf>
    <xf numFmtId="179" fontId="7" fillId="0" borderId="9" xfId="0" applyNumberFormat="1" applyFont="1" applyFill="1" applyBorder="1" applyAlignment="1">
      <alignment vertical="center" wrapText="1" shrinkToFit="1"/>
    </xf>
    <xf numFmtId="0" fontId="5" fillId="0" borderId="68" xfId="0" applyFont="1" applyBorder="1" applyAlignment="1">
      <alignment vertical="center"/>
    </xf>
    <xf numFmtId="179" fontId="5" fillId="0" borderId="68" xfId="0" applyNumberFormat="1" applyFont="1" applyBorder="1" applyAlignment="1">
      <alignment vertical="center" wrapText="1"/>
    </xf>
    <xf numFmtId="179" fontId="5" fillId="0" borderId="68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180" fontId="5" fillId="0" borderId="8" xfId="0" applyNumberFormat="1" applyFont="1" applyBorder="1" applyAlignment="1">
      <alignment vertical="center" wrapText="1"/>
    </xf>
    <xf numFmtId="180" fontId="5" fillId="0" borderId="8" xfId="0" applyNumberFormat="1" applyFont="1" applyFill="1" applyBorder="1" applyAlignment="1">
      <alignment vertical="center" wrapText="1"/>
    </xf>
    <xf numFmtId="179" fontId="0" fillId="0" borderId="0" xfId="0" applyNumberFormat="1">
      <alignment vertical="center"/>
    </xf>
    <xf numFmtId="179" fontId="5" fillId="0" borderId="0" xfId="0" applyNumberFormat="1" applyFont="1">
      <alignment vertical="center"/>
    </xf>
    <xf numFmtId="3" fontId="7" fillId="2" borderId="9" xfId="0" applyNumberFormat="1" applyFont="1" applyFill="1" applyBorder="1" applyAlignment="1">
      <alignment vertical="center" shrinkToFit="1"/>
    </xf>
    <xf numFmtId="0" fontId="5" fillId="0" borderId="0" xfId="0" applyFont="1" applyAlignment="1"/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179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0" xfId="0" applyFont="1" applyFill="1">
      <alignment vertical="center"/>
    </xf>
    <xf numFmtId="179" fontId="8" fillId="0" borderId="3" xfId="0" applyNumberFormat="1" applyFont="1" applyFill="1" applyBorder="1" applyAlignment="1">
      <alignment horizontal="right" vertical="center" wrapText="1"/>
    </xf>
    <xf numFmtId="179" fontId="8" fillId="0" borderId="3" xfId="0" applyNumberFormat="1" applyFont="1" applyFill="1" applyBorder="1" applyAlignment="1">
      <alignment horizontal="right" vertical="top" wrapText="1"/>
    </xf>
    <xf numFmtId="0" fontId="5" fillId="0" borderId="75" xfId="0" applyFont="1" applyBorder="1">
      <alignment vertical="center"/>
    </xf>
    <xf numFmtId="179" fontId="5" fillId="0" borderId="56" xfId="0" applyNumberFormat="1" applyFont="1" applyBorder="1" applyAlignment="1">
      <alignment vertical="center" wrapText="1"/>
    </xf>
    <xf numFmtId="0" fontId="5" fillId="0" borderId="78" xfId="0" applyFont="1" applyBorder="1">
      <alignment vertical="center"/>
    </xf>
    <xf numFmtId="179" fontId="5" fillId="0" borderId="76" xfId="0" applyNumberFormat="1" applyFont="1" applyBorder="1" applyAlignment="1">
      <alignment vertical="center" wrapText="1"/>
    </xf>
    <xf numFmtId="179" fontId="5" fillId="0" borderId="9" xfId="0" applyNumberFormat="1" applyFont="1" applyBorder="1" applyAlignment="1">
      <alignment vertical="center" wrapText="1"/>
    </xf>
    <xf numFmtId="0" fontId="5" fillId="0" borderId="7" xfId="0" applyFont="1" applyBorder="1">
      <alignment vertical="center"/>
    </xf>
    <xf numFmtId="179" fontId="5" fillId="0" borderId="8" xfId="0" applyNumberFormat="1" applyFont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 wrapText="1"/>
    </xf>
    <xf numFmtId="178" fontId="0" fillId="0" borderId="0" xfId="2" applyNumberFormat="1" applyFont="1" applyFill="1">
      <alignment vertical="center"/>
    </xf>
    <xf numFmtId="179" fontId="8" fillId="2" borderId="3" xfId="0" applyNumberFormat="1" applyFont="1" applyFill="1" applyBorder="1" applyAlignment="1">
      <alignment horizontal="right" vertical="top" wrapText="1"/>
    </xf>
    <xf numFmtId="0" fontId="0" fillId="0" borderId="13" xfId="0" applyBorder="1" applyAlignment="1">
      <alignment vertical="center"/>
    </xf>
    <xf numFmtId="179" fontId="5" fillId="2" borderId="68" xfId="0" applyNumberFormat="1" applyFont="1" applyFill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176" fontId="7" fillId="0" borderId="9" xfId="0" applyNumberFormat="1" applyFont="1" applyBorder="1" applyAlignment="1">
      <alignment wrapText="1" shrinkToFit="1"/>
    </xf>
    <xf numFmtId="176" fontId="5" fillId="0" borderId="9" xfId="0" applyNumberFormat="1" applyFont="1" applyBorder="1" applyAlignment="1">
      <alignment wrapText="1" shrinkToFit="1"/>
    </xf>
    <xf numFmtId="176" fontId="7" fillId="0" borderId="9" xfId="0" applyNumberFormat="1" applyFont="1" applyFill="1" applyBorder="1" applyAlignment="1">
      <alignment wrapText="1" shrinkToFit="1"/>
    </xf>
    <xf numFmtId="177" fontId="7" fillId="0" borderId="9" xfId="0" applyNumberFormat="1" applyFont="1" applyBorder="1" applyAlignment="1">
      <alignment wrapText="1" shrinkToFit="1"/>
    </xf>
    <xf numFmtId="177" fontId="7" fillId="0" borderId="9" xfId="0" applyNumberFormat="1" applyFont="1" applyFill="1" applyBorder="1" applyAlignment="1">
      <alignment wrapText="1" shrinkToFit="1"/>
    </xf>
    <xf numFmtId="179" fontId="7" fillId="0" borderId="3" xfId="0" applyNumberFormat="1" applyFont="1" applyBorder="1" applyAlignment="1">
      <alignment vertical="center" wrapText="1" shrinkToFit="1"/>
    </xf>
    <xf numFmtId="179" fontId="5" fillId="0" borderId="3" xfId="0" applyNumberFormat="1" applyFont="1" applyBorder="1" applyAlignment="1">
      <alignment vertical="center" wrapText="1" shrinkToFit="1"/>
    </xf>
    <xf numFmtId="179" fontId="7" fillId="2" borderId="3" xfId="0" applyNumberFormat="1" applyFont="1" applyFill="1" applyBorder="1" applyAlignment="1">
      <alignment vertical="center" wrapText="1" shrinkToFit="1"/>
    </xf>
    <xf numFmtId="0" fontId="5" fillId="0" borderId="15" xfId="0" applyFont="1" applyBorder="1">
      <alignment vertical="center"/>
    </xf>
    <xf numFmtId="3" fontId="7" fillId="0" borderId="68" xfId="0" applyNumberFormat="1" applyFont="1" applyBorder="1" applyAlignment="1">
      <alignment wrapText="1" shrinkToFit="1"/>
    </xf>
    <xf numFmtId="3" fontId="7" fillId="2" borderId="68" xfId="0" applyNumberFormat="1" applyFont="1" applyFill="1" applyBorder="1" applyAlignment="1">
      <alignment wrapText="1" shrinkToFit="1"/>
    </xf>
    <xf numFmtId="0" fontId="5" fillId="0" borderId="13" xfId="0" applyFont="1" applyFill="1" applyBorder="1" applyAlignment="1">
      <alignment shrinkToFit="1"/>
    </xf>
    <xf numFmtId="0" fontId="5" fillId="0" borderId="4" xfId="0" applyFont="1" applyFill="1" applyBorder="1" applyAlignment="1">
      <alignment shrinkToFit="1"/>
    </xf>
    <xf numFmtId="0" fontId="5" fillId="0" borderId="7" xfId="0" applyFont="1" applyFill="1" applyBorder="1" applyAlignment="1">
      <alignment shrinkToFit="1"/>
    </xf>
    <xf numFmtId="181" fontId="7" fillId="0" borderId="69" xfId="0" applyNumberFormat="1" applyFont="1" applyBorder="1" applyAlignment="1">
      <alignment wrapText="1" shrinkToFit="1"/>
    </xf>
    <xf numFmtId="0" fontId="5" fillId="0" borderId="78" xfId="0" applyFont="1" applyFill="1" applyBorder="1" applyAlignment="1">
      <alignment shrinkToFit="1"/>
    </xf>
    <xf numFmtId="0" fontId="5" fillId="0" borderId="6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9" fontId="8" fillId="0" borderId="3" xfId="0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176" fontId="13" fillId="0" borderId="0" xfId="4" applyNumberFormat="1" applyFont="1" applyFill="1" applyAlignment="1">
      <alignment shrinkToFit="1"/>
    </xf>
    <xf numFmtId="176" fontId="13" fillId="0" borderId="0" xfId="4" applyNumberFormat="1" applyFont="1" applyAlignment="1">
      <alignment shrinkToFit="1"/>
    </xf>
    <xf numFmtId="0" fontId="5" fillId="0" borderId="1" xfId="4" applyFont="1" applyBorder="1" applyAlignment="1">
      <alignment vertical="center"/>
    </xf>
    <xf numFmtId="0" fontId="5" fillId="0" borderId="11" xfId="4" applyFont="1" applyBorder="1" applyAlignment="1">
      <alignment vertical="center"/>
    </xf>
    <xf numFmtId="0" fontId="5" fillId="0" borderId="2" xfId="4" applyFont="1" applyBorder="1" applyAlignment="1">
      <alignment horizontal="right" vertical="center"/>
    </xf>
    <xf numFmtId="0" fontId="5" fillId="0" borderId="4" xfId="4" applyFont="1" applyBorder="1" applyAlignment="1">
      <alignment vertical="center"/>
    </xf>
    <xf numFmtId="0" fontId="5" fillId="0" borderId="12" xfId="4" applyFont="1" applyBorder="1" applyAlignment="1">
      <alignment vertical="center"/>
    </xf>
    <xf numFmtId="0" fontId="5" fillId="0" borderId="5" xfId="4" applyFont="1" applyBorder="1" applyAlignment="1">
      <alignment vertical="center"/>
    </xf>
    <xf numFmtId="176" fontId="7" fillId="0" borderId="6" xfId="4" applyNumberFormat="1" applyFont="1" applyBorder="1" applyAlignment="1">
      <alignment horizontal="left" vertical="center" shrinkToFit="1"/>
    </xf>
    <xf numFmtId="3" fontId="7" fillId="0" borderId="9" xfId="4" applyNumberFormat="1" applyFont="1" applyBorder="1" applyAlignment="1">
      <alignment shrinkToFit="1"/>
    </xf>
    <xf numFmtId="3" fontId="7" fillId="0" borderId="9" xfId="4" applyNumberFormat="1" applyFont="1" applyFill="1" applyBorder="1" applyAlignment="1">
      <alignment shrinkToFit="1"/>
    </xf>
    <xf numFmtId="0" fontId="7" fillId="0" borderId="9" xfId="4" applyFont="1" applyBorder="1" applyAlignment="1">
      <alignment horizontal="left" vertical="center" shrinkToFit="1"/>
    </xf>
    <xf numFmtId="183" fontId="7" fillId="0" borderId="9" xfId="4" applyNumberFormat="1" applyFont="1" applyBorder="1" applyAlignment="1">
      <alignment shrinkToFit="1"/>
    </xf>
    <xf numFmtId="183" fontId="7" fillId="0" borderId="9" xfId="4" applyNumberFormat="1" applyFont="1" applyFill="1" applyBorder="1" applyAlignment="1">
      <alignment shrinkToFit="1"/>
    </xf>
    <xf numFmtId="176" fontId="7" fillId="0" borderId="15" xfId="4" applyNumberFormat="1" applyFont="1" applyFill="1" applyBorder="1" applyAlignment="1">
      <alignment horizontal="left" shrinkToFit="1"/>
    </xf>
    <xf numFmtId="176" fontId="7" fillId="0" borderId="9" xfId="4" applyNumberFormat="1" applyFont="1" applyBorder="1" applyAlignment="1">
      <alignment horizontal="left" vertical="center" shrinkToFit="1"/>
    </xf>
    <xf numFmtId="38" fontId="7" fillId="0" borderId="9" xfId="5" applyFont="1" applyBorder="1" applyAlignment="1">
      <alignment shrinkToFit="1"/>
    </xf>
    <xf numFmtId="38" fontId="7" fillId="0" borderId="9" xfId="5" applyFont="1" applyFill="1" applyBorder="1" applyAlignment="1">
      <alignment shrinkToFit="1"/>
    </xf>
    <xf numFmtId="176" fontId="7" fillId="0" borderId="15" xfId="4" applyNumberFormat="1" applyFont="1" applyBorder="1" applyAlignment="1">
      <alignment horizontal="left" shrinkToFit="1"/>
    </xf>
    <xf numFmtId="9" fontId="13" fillId="0" borderId="0" xfId="2" applyFont="1" applyAlignment="1">
      <alignment shrinkToFit="1"/>
    </xf>
    <xf numFmtId="176" fontId="16" fillId="0" borderId="15" xfId="4" applyNumberFormat="1" applyFont="1" applyFill="1" applyBorder="1" applyAlignment="1">
      <alignment horizontal="left" shrinkToFit="1"/>
    </xf>
    <xf numFmtId="176" fontId="7" fillId="0" borderId="6" xfId="4" applyNumberFormat="1" applyFont="1" applyFill="1" applyBorder="1" applyAlignment="1">
      <alignment horizontal="left" shrinkToFit="1"/>
    </xf>
    <xf numFmtId="176" fontId="13" fillId="0" borderId="0" xfId="4" applyNumberFormat="1" applyFont="1" applyBorder="1" applyAlignment="1">
      <alignment shrinkToFit="1"/>
    </xf>
    <xf numFmtId="176" fontId="7" fillId="0" borderId="0" xfId="4" applyNumberFormat="1" applyFont="1" applyAlignment="1"/>
    <xf numFmtId="176" fontId="13" fillId="0" borderId="0" xfId="4" applyNumberFormat="1" applyFont="1" applyAlignment="1"/>
    <xf numFmtId="0" fontId="13" fillId="0" borderId="0" xfId="4" applyFill="1" applyAlignment="1">
      <alignment vertical="center"/>
    </xf>
    <xf numFmtId="0" fontId="13" fillId="0" borderId="0" xfId="4" applyFill="1"/>
    <xf numFmtId="0" fontId="7" fillId="0" borderId="1" xfId="4" applyFont="1" applyFill="1" applyBorder="1" applyAlignment="1">
      <alignment vertical="center"/>
    </xf>
    <xf numFmtId="0" fontId="7" fillId="0" borderId="2" xfId="4" applyFont="1" applyFill="1" applyBorder="1" applyAlignment="1">
      <alignment horizontal="right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vertical="center"/>
    </xf>
    <xf numFmtId="0" fontId="7" fillId="0" borderId="5" xfId="4" applyFont="1" applyFill="1" applyBorder="1" applyAlignment="1">
      <alignment vertical="center"/>
    </xf>
    <xf numFmtId="0" fontId="5" fillId="0" borderId="6" xfId="4" applyFont="1" applyFill="1" applyBorder="1" applyAlignment="1">
      <alignment vertical="center" wrapText="1"/>
    </xf>
    <xf numFmtId="0" fontId="5" fillId="0" borderId="9" xfId="4" applyFont="1" applyFill="1" applyBorder="1" applyAlignment="1">
      <alignment horizontal="center" vertical="center" wrapText="1"/>
    </xf>
    <xf numFmtId="179" fontId="5" fillId="0" borderId="9" xfId="4" applyNumberFormat="1" applyFont="1" applyFill="1" applyBorder="1" applyAlignment="1">
      <alignment vertical="center" wrapText="1"/>
    </xf>
    <xf numFmtId="0" fontId="7" fillId="0" borderId="13" xfId="4" applyFont="1" applyFill="1" applyBorder="1"/>
    <xf numFmtId="0" fontId="5" fillId="0" borderId="9" xfId="4" applyFont="1" applyFill="1" applyBorder="1" applyAlignment="1">
      <alignment horizontal="left" vertical="center"/>
    </xf>
    <xf numFmtId="0" fontId="7" fillId="0" borderId="4" xfId="4" applyFont="1" applyFill="1" applyBorder="1"/>
    <xf numFmtId="0" fontId="7" fillId="0" borderId="0" xfId="4" applyFont="1" applyFill="1"/>
    <xf numFmtId="0" fontId="7" fillId="0" borderId="11" xfId="4" applyFont="1" applyFill="1" applyBorder="1" applyAlignment="1"/>
    <xf numFmtId="0" fontId="7" fillId="0" borderId="0" xfId="4" applyFont="1" applyFill="1" applyBorder="1" applyAlignment="1"/>
    <xf numFmtId="176" fontId="13" fillId="0" borderId="0" xfId="4" applyNumberFormat="1" applyFont="1" applyBorder="1" applyAlignment="1">
      <alignment vertical="center"/>
    </xf>
    <xf numFmtId="176" fontId="13" fillId="0" borderId="0" xfId="4" applyNumberFormat="1" applyFont="1" applyFill="1" applyBorder="1" applyAlignment="1">
      <alignment shrinkToFit="1"/>
    </xf>
    <xf numFmtId="181" fontId="0" fillId="0" borderId="0" xfId="0" applyNumberFormat="1">
      <alignment vertical="center"/>
    </xf>
    <xf numFmtId="176" fontId="7" fillId="0" borderId="1" xfId="4" applyNumberFormat="1" applyFont="1" applyBorder="1" applyAlignment="1">
      <alignment horizontal="left" vertical="center" shrinkToFit="1"/>
    </xf>
    <xf numFmtId="176" fontId="7" fillId="0" borderId="2" xfId="4" applyNumberFormat="1" applyFont="1" applyBorder="1" applyAlignment="1">
      <alignment horizontal="left" vertical="center" shrinkToFit="1"/>
    </xf>
    <xf numFmtId="176" fontId="7" fillId="0" borderId="13" xfId="4" applyNumberFormat="1" applyFont="1" applyBorder="1" applyAlignment="1">
      <alignment horizontal="left" vertical="center" shrinkToFit="1"/>
    </xf>
    <xf numFmtId="176" fontId="7" fillId="0" borderId="14" xfId="4" applyNumberFormat="1" applyFont="1" applyBorder="1" applyAlignment="1">
      <alignment horizontal="left" vertical="center" shrinkToFit="1"/>
    </xf>
    <xf numFmtId="176" fontId="7" fillId="0" borderId="4" xfId="4" applyNumberFormat="1" applyFont="1" applyBorder="1" applyAlignment="1">
      <alignment horizontal="left" vertical="center" shrinkToFit="1"/>
    </xf>
    <xf numFmtId="176" fontId="7" fillId="0" borderId="5" xfId="4" applyNumberFormat="1" applyFont="1" applyBorder="1" applyAlignment="1">
      <alignment horizontal="left" vertical="center" shrinkToFit="1"/>
    </xf>
    <xf numFmtId="176" fontId="7" fillId="0" borderId="1" xfId="4" applyNumberFormat="1" applyFont="1" applyBorder="1" applyAlignment="1">
      <alignment horizontal="left" vertical="center" wrapText="1" shrinkToFit="1"/>
    </xf>
    <xf numFmtId="176" fontId="7" fillId="0" borderId="2" xfId="4" applyNumberFormat="1" applyFont="1" applyBorder="1" applyAlignment="1">
      <alignment horizontal="left" vertical="center" wrapText="1" shrinkToFit="1"/>
    </xf>
    <xf numFmtId="176" fontId="7" fillId="0" borderId="13" xfId="4" applyNumberFormat="1" applyFont="1" applyBorder="1" applyAlignment="1">
      <alignment horizontal="left" vertical="center" wrapText="1" shrinkToFit="1"/>
    </xf>
    <xf numFmtId="176" fontId="7" fillId="0" borderId="14" xfId="4" applyNumberFormat="1" applyFont="1" applyBorder="1" applyAlignment="1">
      <alignment horizontal="left" vertical="center" wrapText="1" shrinkToFit="1"/>
    </xf>
    <xf numFmtId="176" fontId="7" fillId="0" borderId="4" xfId="4" applyNumberFormat="1" applyFont="1" applyBorder="1" applyAlignment="1">
      <alignment horizontal="left" vertical="center" wrapText="1" shrinkToFit="1"/>
    </xf>
    <xf numFmtId="176" fontId="7" fillId="0" borderId="5" xfId="4" applyNumberFormat="1" applyFont="1" applyBorder="1" applyAlignment="1">
      <alignment horizontal="left" vertical="center" wrapText="1" shrinkToFit="1"/>
    </xf>
    <xf numFmtId="176" fontId="7" fillId="0" borderId="3" xfId="4" applyNumberFormat="1" applyFont="1" applyBorder="1" applyAlignment="1">
      <alignment horizontal="center" vertical="center" shrinkToFit="1"/>
    </xf>
    <xf numFmtId="176" fontId="7" fillId="0" borderId="6" xfId="4" applyNumberFormat="1" applyFont="1" applyBorder="1" applyAlignment="1">
      <alignment horizontal="center" vertical="center" shrinkToFit="1"/>
    </xf>
    <xf numFmtId="176" fontId="7" fillId="0" borderId="3" xfId="4" applyNumberFormat="1" applyFont="1" applyBorder="1" applyAlignment="1">
      <alignment horizontal="left" vertical="center" wrapText="1" shrinkToFit="1"/>
    </xf>
    <xf numFmtId="176" fontId="7" fillId="0" borderId="15" xfId="4" applyNumberFormat="1" applyFont="1" applyBorder="1" applyAlignment="1">
      <alignment horizontal="left" vertical="center" shrinkToFit="1"/>
    </xf>
    <xf numFmtId="176" fontId="7" fillId="0" borderId="3" xfId="4" applyNumberFormat="1" applyFont="1" applyFill="1" applyBorder="1" applyAlignment="1">
      <alignment horizontal="center" vertical="center" shrinkToFit="1"/>
    </xf>
    <xf numFmtId="176" fontId="7" fillId="0" borderId="6" xfId="4" applyNumberFormat="1" applyFont="1" applyFill="1" applyBorder="1" applyAlignment="1">
      <alignment horizontal="center" vertical="center" shrinkToFit="1"/>
    </xf>
    <xf numFmtId="176" fontId="7" fillId="0" borderId="11" xfId="4" applyNumberFormat="1" applyFont="1" applyBorder="1" applyAlignment="1">
      <alignment horizontal="left" vertical="center" shrinkToFit="1"/>
    </xf>
    <xf numFmtId="176" fontId="7" fillId="0" borderId="0" xfId="4" applyNumberFormat="1" applyFont="1" applyBorder="1" applyAlignment="1">
      <alignment horizontal="left" vertical="center" shrinkToFit="1"/>
    </xf>
    <xf numFmtId="176" fontId="7" fillId="0" borderId="12" xfId="4" applyNumberFormat="1" applyFont="1" applyBorder="1" applyAlignment="1">
      <alignment horizontal="left" vertical="center" shrinkToFit="1"/>
    </xf>
    <xf numFmtId="0" fontId="5" fillId="0" borderId="1" xfId="4" applyFont="1" applyFill="1" applyBorder="1" applyAlignment="1">
      <alignment horizontal="left" vertical="center" wrapText="1"/>
    </xf>
    <xf numFmtId="0" fontId="5" fillId="0" borderId="11" xfId="4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vertical="center" shrinkToFit="1"/>
    </xf>
    <xf numFmtId="0" fontId="7" fillId="0" borderId="2" xfId="4" applyFont="1" applyFill="1" applyBorder="1" applyAlignment="1">
      <alignment vertical="center" shrinkToFit="1"/>
    </xf>
    <xf numFmtId="0" fontId="7" fillId="0" borderId="11" xfId="4" applyFont="1" applyFill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left" vertical="center" shrinkToFit="1"/>
    </xf>
    <xf numFmtId="176" fontId="5" fillId="0" borderId="9" xfId="0" applyNumberFormat="1" applyFont="1" applyFill="1" applyBorder="1" applyAlignment="1">
      <alignment horizontal="left" vertical="center" shrinkToFit="1"/>
    </xf>
    <xf numFmtId="177" fontId="5" fillId="0" borderId="3" xfId="0" applyNumberFormat="1" applyFont="1" applyFill="1" applyBorder="1" applyAlignment="1">
      <alignment horizontal="left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179" fontId="5" fillId="0" borderId="1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center" vertical="center" shrinkToFit="1"/>
    </xf>
    <xf numFmtId="176" fontId="5" fillId="0" borderId="42" xfId="0" applyNumberFormat="1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horizontal="center" vertical="center" shrinkToFit="1"/>
    </xf>
    <xf numFmtId="176" fontId="5" fillId="0" borderId="44" xfId="0" applyNumberFormat="1" applyFont="1" applyFill="1" applyBorder="1" applyAlignment="1">
      <alignment horizontal="center" vertical="center" shrinkToFit="1"/>
    </xf>
    <xf numFmtId="176" fontId="5" fillId="0" borderId="49" xfId="0" applyNumberFormat="1" applyFont="1" applyFill="1" applyBorder="1" applyAlignment="1">
      <alignment horizontal="center" vertical="center" textRotation="255"/>
    </xf>
    <xf numFmtId="176" fontId="5" fillId="0" borderId="52" xfId="0" applyNumberFormat="1" applyFont="1" applyFill="1" applyBorder="1" applyAlignment="1">
      <alignment horizontal="center" vertical="center" textRotation="255"/>
    </xf>
    <xf numFmtId="176" fontId="5" fillId="0" borderId="66" xfId="0" applyNumberFormat="1" applyFont="1" applyFill="1" applyBorder="1" applyAlignment="1">
      <alignment horizontal="center" vertical="center" textRotation="255"/>
    </xf>
    <xf numFmtId="176" fontId="5" fillId="0" borderId="50" xfId="0" applyNumberFormat="1" applyFont="1" applyFill="1" applyBorder="1" applyAlignment="1">
      <alignment horizontal="center" vertical="center" textRotation="255" shrinkToFit="1"/>
    </xf>
    <xf numFmtId="176" fontId="5" fillId="0" borderId="53" xfId="0" applyNumberFormat="1" applyFont="1" applyFill="1" applyBorder="1" applyAlignment="1">
      <alignment horizontal="center" vertical="center" textRotation="255" shrinkToFit="1"/>
    </xf>
    <xf numFmtId="176" fontId="5" fillId="0" borderId="58" xfId="0" applyNumberFormat="1" applyFont="1" applyFill="1" applyBorder="1" applyAlignment="1">
      <alignment horizontal="center" vertical="center" textRotation="255" shrinkToFit="1"/>
    </xf>
    <xf numFmtId="176" fontId="5" fillId="0" borderId="22" xfId="0" applyNumberFormat="1" applyFont="1" applyFill="1" applyBorder="1" applyAlignment="1">
      <alignment horizontal="left" vertical="center" shrinkToFit="1"/>
    </xf>
    <xf numFmtId="176" fontId="5" fillId="0" borderId="45" xfId="0" applyNumberFormat="1" applyFont="1" applyFill="1" applyBorder="1" applyAlignment="1">
      <alignment horizontal="left" vertical="center" shrinkToFit="1"/>
    </xf>
    <xf numFmtId="176" fontId="5" fillId="0" borderId="13" xfId="0" applyNumberFormat="1" applyFont="1" applyFill="1" applyBorder="1" applyAlignment="1">
      <alignment horizontal="center" vertical="center" textRotation="255" shrinkToFit="1"/>
    </xf>
    <xf numFmtId="176" fontId="5" fillId="0" borderId="25" xfId="0" applyNumberFormat="1" applyFont="1" applyFill="1" applyBorder="1" applyAlignment="1">
      <alignment horizontal="center" vertical="center" textRotation="255" shrinkToFit="1"/>
    </xf>
    <xf numFmtId="176" fontId="5" fillId="0" borderId="63" xfId="0" applyNumberFormat="1" applyFont="1" applyFill="1" applyBorder="1" applyAlignment="1">
      <alignment horizontal="center" vertical="center" textRotation="255" wrapText="1" shrinkToFit="1"/>
    </xf>
    <xf numFmtId="176" fontId="5" fillId="0" borderId="64" xfId="0" applyNumberFormat="1" applyFont="1" applyFill="1" applyBorder="1" applyAlignment="1">
      <alignment horizontal="center" vertical="center" shrinkToFit="1"/>
    </xf>
    <xf numFmtId="176" fontId="5" fillId="0" borderId="65" xfId="0" applyNumberFormat="1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left" vertical="top" shrinkToFit="1"/>
    </xf>
    <xf numFmtId="176" fontId="5" fillId="0" borderId="0" xfId="0" applyNumberFormat="1" applyFont="1" applyFill="1" applyBorder="1" applyAlignment="1">
      <alignment horizontal="left" vertical="top" shrinkToFit="1"/>
    </xf>
    <xf numFmtId="176" fontId="5" fillId="0" borderId="47" xfId="0" applyNumberFormat="1" applyFont="1" applyFill="1" applyBorder="1" applyAlignment="1">
      <alignment horizontal="left" vertical="top" shrinkToFit="1"/>
    </xf>
    <xf numFmtId="176" fontId="10" fillId="0" borderId="9" xfId="0" applyNumberFormat="1" applyFont="1" applyFill="1" applyBorder="1" applyAlignment="1">
      <alignment horizontal="center" vertical="center" wrapText="1" shrinkToFit="1"/>
    </xf>
    <xf numFmtId="176" fontId="10" fillId="0" borderId="42" xfId="0" applyNumberFormat="1" applyFont="1" applyFill="1" applyBorder="1" applyAlignment="1">
      <alignment horizontal="center" vertical="center" wrapText="1" shrinkToFit="1"/>
    </xf>
    <xf numFmtId="176" fontId="5" fillId="0" borderId="67" xfId="0" applyNumberFormat="1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66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176" fontId="5" fillId="0" borderId="3" xfId="0" applyNumberFormat="1" applyFont="1" applyFill="1" applyBorder="1" applyAlignment="1">
      <alignment vertical="center" shrinkToFit="1"/>
    </xf>
    <xf numFmtId="177" fontId="5" fillId="0" borderId="3" xfId="0" applyNumberFormat="1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176" fontId="5" fillId="0" borderId="2" xfId="0" applyNumberFormat="1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72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182" fontId="5" fillId="0" borderId="15" xfId="0" applyNumberFormat="1" applyFont="1" applyFill="1" applyBorder="1" applyAlignment="1">
      <alignment horizontal="center" vertical="center"/>
    </xf>
    <xf numFmtId="182" fontId="5" fillId="0" borderId="6" xfId="0" applyNumberFormat="1" applyFont="1" applyFill="1" applyBorder="1" applyAlignment="1">
      <alignment horizontal="center" vertical="center"/>
    </xf>
    <xf numFmtId="182" fontId="5" fillId="0" borderId="1" xfId="1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vertical="center" shrinkToFit="1"/>
    </xf>
    <xf numFmtId="176" fontId="7" fillId="0" borderId="2" xfId="0" applyNumberFormat="1" applyFont="1" applyFill="1" applyBorder="1" applyAlignment="1">
      <alignment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5" fillId="0" borderId="9" xfId="0" applyNumberFormat="1" applyFont="1" applyFill="1" applyBorder="1" applyAlignment="1">
      <alignment vertical="center" shrinkToFit="1"/>
    </xf>
    <xf numFmtId="177" fontId="5" fillId="0" borderId="9" xfId="0" applyNumberFormat="1" applyFont="1" applyFill="1" applyBorder="1" applyAlignment="1">
      <alignment vertical="center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7" fillId="0" borderId="1" xfId="0" applyNumberFormat="1" applyFont="1" applyFill="1" applyBorder="1" applyAlignment="1">
      <alignment shrinkToFit="1"/>
    </xf>
    <xf numFmtId="176" fontId="7" fillId="0" borderId="2" xfId="0" applyNumberFormat="1" applyFont="1" applyFill="1" applyBorder="1" applyAlignment="1">
      <alignment shrinkToFit="1"/>
    </xf>
    <xf numFmtId="176" fontId="5" fillId="0" borderId="34" xfId="0" applyNumberFormat="1" applyFont="1" applyFill="1" applyBorder="1" applyAlignment="1">
      <alignment shrinkToFit="1"/>
    </xf>
    <xf numFmtId="176" fontId="5" fillId="0" borderId="20" xfId="0" applyNumberFormat="1" applyFont="1" applyFill="1" applyBorder="1" applyAlignment="1">
      <alignment shrinkToFit="1"/>
    </xf>
    <xf numFmtId="176" fontId="5" fillId="0" borderId="9" xfId="0" applyNumberFormat="1" applyFont="1" applyFill="1" applyBorder="1" applyAlignment="1">
      <alignment shrinkToFit="1"/>
    </xf>
    <xf numFmtId="177" fontId="5" fillId="0" borderId="9" xfId="0" applyNumberFormat="1" applyFont="1" applyFill="1" applyBorder="1" applyAlignment="1">
      <alignment shrinkToFit="1"/>
    </xf>
    <xf numFmtId="0" fontId="5" fillId="0" borderId="1" xfId="0" applyFont="1" applyFill="1" applyBorder="1" applyAlignment="1">
      <alignment horizontal="left" shrinkToFit="1"/>
    </xf>
    <xf numFmtId="0" fontId="5" fillId="0" borderId="2" xfId="0" applyFont="1" applyFill="1" applyBorder="1" applyAlignment="1">
      <alignment horizontal="left" shrinkToFit="1"/>
    </xf>
    <xf numFmtId="0" fontId="5" fillId="0" borderId="11" xfId="0" applyFont="1" applyBorder="1" applyAlignment="1">
      <alignment horizontal="left" vertical="center"/>
    </xf>
    <xf numFmtId="0" fontId="5" fillId="0" borderId="1" xfId="0" applyFont="1" applyFill="1" applyBorder="1" applyAlignment="1">
      <alignment shrinkToFit="1"/>
    </xf>
    <xf numFmtId="0" fontId="5" fillId="0" borderId="2" xfId="0" applyFont="1" applyFill="1" applyBorder="1" applyAlignment="1">
      <alignment shrinkToFit="1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6">
    <cellStyle name="パーセント" xfId="2" builtinId="5"/>
    <cellStyle name="桁区切り" xfId="1" builtinId="6"/>
    <cellStyle name="桁区切り 3" xfId="5" xr:uid="{00000000-0005-0000-0000-000002000000}"/>
    <cellStyle name="標準" xfId="0" builtinId="0"/>
    <cellStyle name="標準 2" xfId="3" xr:uid="{00000000-0005-0000-0000-000004000000}"/>
    <cellStyle name="標準 2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A1F-4F50-B5C4-39311670F76C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A1F-4F50-B5C4-39311670F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39936"/>
        <c:axId val="14574032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1F-4F50-B5C4-39311670F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40720"/>
        <c:axId val="145741112"/>
      </c:lineChart>
      <c:catAx>
        <c:axId val="145739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740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7403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739936"/>
        <c:crosses val="autoZero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万件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145740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5741112"/>
        <c:crosses val="autoZero"/>
        <c:auto val="0"/>
        <c:lblAlgn val="ctr"/>
        <c:lblOffset val="100"/>
        <c:noMultiLvlLbl val="0"/>
      </c:catAx>
      <c:valAx>
        <c:axId val="14574111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740720"/>
        <c:crosses val="max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万人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92D372-3953-4210-AF43-0042215BB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F4772FA-B465-4FB2-8766-2CA8B4A90C14}"/>
            </a:ext>
          </a:extLst>
        </xdr:cNvPr>
        <xdr:cNvCxnSpPr/>
      </xdr:nvCxnSpPr>
      <xdr:spPr>
        <a:xfrm>
          <a:off x="152400" y="161925"/>
          <a:ext cx="1733550" cy="3714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B2097AB-A48F-4A14-B800-4293FAA20766}"/>
            </a:ext>
          </a:extLst>
        </xdr:cNvPr>
        <xdr:cNvCxnSpPr/>
      </xdr:nvCxnSpPr>
      <xdr:spPr>
        <a:xfrm>
          <a:off x="114300" y="257175"/>
          <a:ext cx="1657350" cy="3143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9D85683-4339-442E-8314-45AD913F2052}"/>
            </a:ext>
          </a:extLst>
        </xdr:cNvPr>
        <xdr:cNvCxnSpPr/>
      </xdr:nvCxnSpPr>
      <xdr:spPr>
        <a:xfrm>
          <a:off x="114300" y="257175"/>
          <a:ext cx="1657350" cy="3143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7D14C11-0496-4895-B74A-433B69B32AD4}"/>
            </a:ext>
          </a:extLst>
        </xdr:cNvPr>
        <xdr:cNvCxnSpPr/>
      </xdr:nvCxnSpPr>
      <xdr:spPr>
        <a:xfrm>
          <a:off x="104775" y="247650"/>
          <a:ext cx="1790700" cy="4000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2</xdr:row>
      <xdr:rowOff>161925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786EF53-4899-4324-BAA3-619CFA9D3A78}"/>
            </a:ext>
          </a:extLst>
        </xdr:cNvPr>
        <xdr:cNvCxnSpPr/>
      </xdr:nvCxnSpPr>
      <xdr:spPr>
        <a:xfrm>
          <a:off x="152400" y="247650"/>
          <a:ext cx="1704975" cy="3238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2BDF07C-709F-465B-81C2-D57909D2F888}"/>
            </a:ext>
          </a:extLst>
        </xdr:cNvPr>
        <xdr:cNvCxnSpPr/>
      </xdr:nvCxnSpPr>
      <xdr:spPr>
        <a:xfrm>
          <a:off x="180975" y="257175"/>
          <a:ext cx="1495425" cy="3143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9525</xdr:rowOff>
    </xdr:from>
    <xdr:to>
      <xdr:col>3</xdr:col>
      <xdr:colOff>800100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F0F135B-4110-472E-B954-5C8305436FCC}"/>
            </a:ext>
          </a:extLst>
        </xdr:cNvPr>
        <xdr:cNvCxnSpPr/>
      </xdr:nvCxnSpPr>
      <xdr:spPr>
        <a:xfrm>
          <a:off x="419100" y="247650"/>
          <a:ext cx="1000125" cy="3238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E091071-6482-4BEC-AF5A-4CB63000AC71}"/>
            </a:ext>
          </a:extLst>
        </xdr:cNvPr>
        <xdr:cNvCxnSpPr/>
      </xdr:nvCxnSpPr>
      <xdr:spPr>
        <a:xfrm>
          <a:off x="133350" y="247650"/>
          <a:ext cx="1152525" cy="4000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49D1928-FB7B-40B6-B1B5-0D34B01BC4B8}"/>
            </a:ext>
          </a:extLst>
        </xdr:cNvPr>
        <xdr:cNvCxnSpPr/>
      </xdr:nvCxnSpPr>
      <xdr:spPr>
        <a:xfrm>
          <a:off x="161925" y="247650"/>
          <a:ext cx="1590675" cy="3238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8282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B028556-E338-4BC0-B235-2FF6765C5ABC}"/>
            </a:ext>
          </a:extLst>
        </xdr:cNvPr>
        <xdr:cNvCxnSpPr/>
      </xdr:nvCxnSpPr>
      <xdr:spPr>
        <a:xfrm>
          <a:off x="76200" y="246407"/>
          <a:ext cx="1009650" cy="35366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50CC3E1-335B-45F1-9543-A4DD328B5EBD}"/>
            </a:ext>
          </a:extLst>
        </xdr:cNvPr>
        <xdr:cNvCxnSpPr/>
      </xdr:nvCxnSpPr>
      <xdr:spPr>
        <a:xfrm>
          <a:off x="171450" y="238125"/>
          <a:ext cx="1600200" cy="3524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A00A5E7-D621-4F2A-8AE1-5792D6EFC0D9}"/>
            </a:ext>
          </a:extLst>
        </xdr:cNvPr>
        <xdr:cNvCxnSpPr/>
      </xdr:nvCxnSpPr>
      <xdr:spPr>
        <a:xfrm>
          <a:off x="171450" y="257175"/>
          <a:ext cx="1457325" cy="3143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19050</xdr:colOff>
      <xdr:row>3</xdr:row>
      <xdr:rowOff>19050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AD7076B-2B22-4AA3-9ED9-198718272C61}"/>
            </a:ext>
          </a:extLst>
        </xdr:cNvPr>
        <xdr:cNvCxnSpPr/>
      </xdr:nvCxnSpPr>
      <xdr:spPr>
        <a:xfrm>
          <a:off x="200025" y="152400"/>
          <a:ext cx="1828800" cy="9715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2</xdr:col>
      <xdr:colOff>514350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E7D2F06-8008-4D5F-BA2F-99FF58C27402}"/>
            </a:ext>
          </a:extLst>
        </xdr:cNvPr>
        <xdr:cNvCxnSpPr/>
      </xdr:nvCxnSpPr>
      <xdr:spPr>
        <a:xfrm>
          <a:off x="133350" y="247650"/>
          <a:ext cx="1038225" cy="4000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B1B04B7-FB20-4EF8-A4B5-B521E7E33B19}"/>
            </a:ext>
          </a:extLst>
        </xdr:cNvPr>
        <xdr:cNvCxnSpPr/>
      </xdr:nvCxnSpPr>
      <xdr:spPr>
        <a:xfrm>
          <a:off x="171450" y="247650"/>
          <a:ext cx="1638300" cy="3714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19050</xdr:rowOff>
    </xdr:from>
    <xdr:to>
      <xdr:col>3</xdr:col>
      <xdr:colOff>1266825</xdr:colOff>
      <xdr:row>2</xdr:row>
      <xdr:rowOff>180975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CA35BD5-EE7A-4A1C-9CA8-E96A9B29FF0E}"/>
            </a:ext>
          </a:extLst>
        </xdr:cNvPr>
        <xdr:cNvCxnSpPr/>
      </xdr:nvCxnSpPr>
      <xdr:spPr>
        <a:xfrm>
          <a:off x="219075" y="257175"/>
          <a:ext cx="1600200" cy="3524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A580880-AB58-4E4D-8333-9D536FF9B5AC}"/>
            </a:ext>
          </a:extLst>
        </xdr:cNvPr>
        <xdr:cNvCxnSpPr/>
      </xdr:nvCxnSpPr>
      <xdr:spPr>
        <a:xfrm>
          <a:off x="152400" y="247650"/>
          <a:ext cx="1009650" cy="3524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22412</xdr:colOff>
      <xdr:row>1</xdr:row>
      <xdr:rowOff>11206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04CB60E-6DE8-4A26-92D4-4D4A37F4A6F3}"/>
            </a:ext>
          </a:extLst>
        </xdr:cNvPr>
        <xdr:cNvCxnSpPr/>
      </xdr:nvCxnSpPr>
      <xdr:spPr>
        <a:xfrm>
          <a:off x="174812" y="249331"/>
          <a:ext cx="1577788" cy="33169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</xdr:colOff>
      <xdr:row>1</xdr:row>
      <xdr:rowOff>10885</xdr:rowOff>
    </xdr:from>
    <xdr:to>
      <xdr:col>3</xdr:col>
      <xdr:colOff>0</xdr:colOff>
      <xdr:row>3</xdr:row>
      <xdr:rowOff>319087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7422D1A-75B0-48E7-9758-88DD05DF0028}"/>
            </a:ext>
          </a:extLst>
        </xdr:cNvPr>
        <xdr:cNvCxnSpPr/>
      </xdr:nvCxnSpPr>
      <xdr:spPr>
        <a:xfrm>
          <a:off x="136071" y="250371"/>
          <a:ext cx="1649186" cy="721859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18</xdr:row>
      <xdr:rowOff>9525</xdr:rowOff>
    </xdr:from>
    <xdr:to>
      <xdr:col>3</xdr:col>
      <xdr:colOff>9525</xdr:colOff>
      <xdr:row>21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F0DC2C2-EBF1-432A-A256-4271162B68EB}"/>
            </a:ext>
          </a:extLst>
        </xdr:cNvPr>
        <xdr:cNvCxnSpPr/>
      </xdr:nvCxnSpPr>
      <xdr:spPr>
        <a:xfrm>
          <a:off x="123825" y="4333875"/>
          <a:ext cx="1666875" cy="7429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FC71AAE-8BFE-49A5-82D9-3BC2E0ED625F}"/>
            </a:ext>
          </a:extLst>
        </xdr:cNvPr>
        <xdr:cNvCxnSpPr/>
      </xdr:nvCxnSpPr>
      <xdr:spPr>
        <a:xfrm>
          <a:off x="152400" y="257175"/>
          <a:ext cx="1866900" cy="4095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57435CA-FC3C-45E7-BB95-93F9FF5FAC69}"/>
            </a:ext>
          </a:extLst>
        </xdr:cNvPr>
        <xdr:cNvCxnSpPr/>
      </xdr:nvCxnSpPr>
      <xdr:spPr>
        <a:xfrm>
          <a:off x="152400" y="257175"/>
          <a:ext cx="1866900" cy="4095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4</xdr:col>
      <xdr:colOff>0</xdr:colOff>
      <xdr:row>2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6173C9A5-B921-440B-B5AC-49A91494F27C}"/>
            </a:ext>
          </a:extLst>
        </xdr:cNvPr>
        <xdr:cNvCxnSpPr/>
      </xdr:nvCxnSpPr>
      <xdr:spPr>
        <a:xfrm>
          <a:off x="142875" y="257175"/>
          <a:ext cx="1371600" cy="3143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286410</xdr:colOff>
      <xdr:row>3</xdr:row>
      <xdr:rowOff>136616</xdr:rowOff>
    </xdr:from>
    <xdr:to>
      <xdr:col>3</xdr:col>
      <xdr:colOff>543585</xdr:colOff>
      <xdr:row>5</xdr:row>
      <xdr:rowOff>38565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17488F-1D6E-4447-9238-EEB401A003B7}"/>
            </a:ext>
          </a:extLst>
        </xdr:cNvPr>
        <xdr:cNvSpPr txBox="1"/>
      </xdr:nvSpPr>
      <xdr:spPr>
        <a:xfrm>
          <a:off x="629310" y="755741"/>
          <a:ext cx="257175" cy="282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2</a:t>
          </a:r>
          <a:endParaRPr kumimoji="1" lang="ja-JP" altLang="en-US" sz="800"/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4</xdr:col>
      <xdr:colOff>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B84368E-BC95-4725-BC48-E375E6F92CE9}"/>
            </a:ext>
          </a:extLst>
        </xdr:cNvPr>
        <xdr:cNvCxnSpPr/>
      </xdr:nvCxnSpPr>
      <xdr:spPr>
        <a:xfrm>
          <a:off x="95250" y="247650"/>
          <a:ext cx="1485900" cy="3714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4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4524E859-2540-421D-92AF-C3D09D6DD8C8}"/>
            </a:ext>
          </a:extLst>
        </xdr:cNvPr>
        <xdr:cNvCxnSpPr/>
      </xdr:nvCxnSpPr>
      <xdr:spPr>
        <a:xfrm>
          <a:off x="161925" y="247650"/>
          <a:ext cx="1638300" cy="4000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0FLSA01\share\&#32068;&#32340;&#12461;&#12515;&#12499;&#12493;&#12483;&#12488;\100_&#29983;&#27963;&#23433;&#20840;&#20225;&#30011;&#35506;\14_&#29359;&#32618;&#25233;&#27490;&#23550;&#31574;&#23460;\01_&#24773;&#21218;&#20998;&#26512;&#12539;&#29359;&#25233;&#32207;&#21512;&#20418;\&#65297;&#12288;&#32113;&#35336;\01%20&#21508;&#26376;&#20840;&#22269;&#29359;&#32618;&#32113;&#35336;\&#36942;&#21435;&#65297;&#65296;&#24180;&#19968;&#35239;\&#20840;&#22269;&#21009;&#27861;&#29359;%20&#36942;&#21435;&#65297;&#65296;&#24180;&#65288;H27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9733;&#32113;&#35336;&#36039;&#26009;&#65288;&#27598;&#26376;&#65289;\&#20840;&#22269;&#36039;&#26009;H26\&#20840;&#22269;&#21009;&#27861;&#29359;&#65288;&#21407;&#264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主要罪種別"/>
      <sheetName val="都道府県別"/>
      <sheetName val="重要犯罪"/>
      <sheetName val="重要窃盗犯"/>
      <sheetName val="任意グラフ"/>
      <sheetName val="重要グラフ"/>
      <sheetName val="人口"/>
      <sheetName val="処理"/>
      <sheetName val="認知罪種本年"/>
      <sheetName val="認知罪種１年前"/>
      <sheetName val="認知罪種Ｈ２５"/>
      <sheetName val="認知罪種Ｈ２４"/>
      <sheetName val="認知罪種Ｈ２３"/>
      <sheetName val="認知罪種Ｈ２２"/>
      <sheetName val="認知罪種Ｈ２１"/>
      <sheetName val="認知罪種Ｈ２０"/>
      <sheetName val="認知罪種Ｈ１９"/>
      <sheetName val="認知罪種Ｈ１８"/>
      <sheetName val="認知罪種Ｈ１７"/>
      <sheetName val="認知手口本年"/>
      <sheetName val="認知手口１年前"/>
      <sheetName val="認知手口Ｈ２５"/>
      <sheetName val="認知手口Ｈ２４"/>
      <sheetName val="認知手口Ｈ２３"/>
      <sheetName val="認知手口Ｈ２２"/>
      <sheetName val="認知手口Ｈ２１"/>
      <sheetName val="認知手口Ｈ２０"/>
      <sheetName val="認知手口Ｈ１９"/>
      <sheetName val="認知手口Ｈ１８"/>
      <sheetName val="認知手口Ｈ１７"/>
      <sheetName val="検挙罪種本年"/>
      <sheetName val="検挙罪種１年前"/>
      <sheetName val="検挙罪種Ｈ２５"/>
      <sheetName val="検挙罪種Ｈ２４"/>
      <sheetName val="検挙罪種Ｈ２３"/>
      <sheetName val="検挙罪種Ｈ２２"/>
      <sheetName val="検挙罪種Ｈ２１"/>
      <sheetName val="検挙罪種Ｈ２０"/>
      <sheetName val="検挙罪種Ｈ１９"/>
      <sheetName val="検挙罪種Ｈ１８"/>
      <sheetName val="検挙罪種Ｈ１７"/>
      <sheetName val="検挙手口本年"/>
      <sheetName val="検挙手口１年前"/>
      <sheetName val="検挙手口Ｈ２５"/>
      <sheetName val="検挙手口Ｈ２４"/>
      <sheetName val="検挙手口Ｈ２３"/>
      <sheetName val="検挙手口Ｈ２２"/>
      <sheetName val="検挙手口Ｈ２１"/>
      <sheetName val="検挙手口Ｈ２０"/>
      <sheetName val="検挙手口Ｈ１９"/>
      <sheetName val="検挙手口Ｈ１８"/>
      <sheetName val="検挙手口Ｈ１７"/>
      <sheetName val="人員罪種本年"/>
      <sheetName val="人員罪種１年前"/>
      <sheetName val="人員罪種Ｈ２５"/>
      <sheetName val="人員罪種Ｈ２４"/>
      <sheetName val="人員罪種Ｈ２３"/>
      <sheetName val="人員罪種Ｈ２２"/>
      <sheetName val="人員罪種Ｈ２１"/>
      <sheetName val="人員罪種Ｈ２０"/>
      <sheetName val="人員罪種Ｈ１９"/>
      <sheetName val="人員罪種Ｈ１８"/>
      <sheetName val="人員罪種Ｈ１７"/>
      <sheetName val="人員手口本年"/>
      <sheetName val="人員手口１年前"/>
      <sheetName val="人員手口Ｈ２５"/>
      <sheetName val="人員手口Ｈ２４"/>
      <sheetName val="人員手口Ｈ２３"/>
      <sheetName val="人員手口Ｈ２２"/>
      <sheetName val="人員手口Ｈ２１"/>
      <sheetName val="人員手口Ｈ２０"/>
      <sheetName val="人員手口Ｈ１９"/>
      <sheetName val="人員手口Ｈ１８"/>
      <sheetName val="人員手口Ｈ１７"/>
      <sheetName val="少年罪種本年"/>
      <sheetName val="少年罪種１年前"/>
      <sheetName val="少年罪種Ｈ２５"/>
      <sheetName val="少年罪種Ｈ２４"/>
      <sheetName val="少年罪種Ｈ２３"/>
      <sheetName val="少年罪種Ｈ２２"/>
      <sheetName val="少年罪種Ｈ２１"/>
      <sheetName val="少年罪種Ｈ２０"/>
      <sheetName val="少年罪種Ｈ１９"/>
      <sheetName val="少年罪種Ｈ１８"/>
      <sheetName val="少年罪種Ｈ１７"/>
      <sheetName val="少年手口本年"/>
      <sheetName val="少年手口１年前"/>
      <sheetName val="少年手口Ｈ２５"/>
      <sheetName val="少年手口Ｈ２４"/>
      <sheetName val="少年手口Ｈ２３"/>
      <sheetName val="少年手口Ｈ２２"/>
      <sheetName val="少年手口Ｈ２１"/>
      <sheetName val="少年手口Ｈ２０"/>
      <sheetName val="少年手口Ｈ１９"/>
      <sheetName val="少年手口Ｈ１８"/>
      <sheetName val="少年手口Ｈ１７"/>
    </sheetNames>
    <sheetDataSet>
      <sheetData sheetId="0">
        <row r="3">
          <cell r="K3" t="str">
            <v>H17</v>
          </cell>
          <cell r="L3" t="str">
            <v>H18</v>
          </cell>
          <cell r="M3" t="str">
            <v>H19</v>
          </cell>
          <cell r="N3" t="str">
            <v>H20</v>
          </cell>
          <cell r="O3" t="str">
            <v>H21</v>
          </cell>
          <cell r="P3" t="str">
            <v>H22</v>
          </cell>
          <cell r="Q3" t="str">
            <v>H23</v>
          </cell>
          <cell r="R3" t="str">
            <v>H24</v>
          </cell>
          <cell r="S3" t="str">
            <v>H25</v>
          </cell>
          <cell r="T3" t="str">
            <v>H26</v>
          </cell>
          <cell r="U3" t="str">
            <v>H27</v>
          </cell>
        </row>
        <row r="4">
          <cell r="G4">
            <v>12</v>
          </cell>
          <cell r="K4" t="str">
            <v/>
          </cell>
        </row>
        <row r="5">
          <cell r="K5" t="str">
            <v>※ 犯罪率は人口１０万人当たりの認知件数 （人口は各年１０月１日現在の推計値）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 t="str">
            <v>全国総数</v>
          </cell>
          <cell r="J3" t="str">
            <v>刑法犯総数</v>
          </cell>
        </row>
        <row r="4">
          <cell r="C4" t="str">
            <v>北海道</v>
          </cell>
          <cell r="J4" t="str">
            <v>凶悪犯</v>
          </cell>
        </row>
        <row r="5">
          <cell r="C5" t="str">
            <v>東北管区</v>
          </cell>
          <cell r="J5" t="str">
            <v>　殺人</v>
          </cell>
        </row>
        <row r="6">
          <cell r="C6" t="str">
            <v>　青森県</v>
          </cell>
          <cell r="J6" t="str">
            <v>　　持凶器殺人</v>
          </cell>
        </row>
        <row r="7">
          <cell r="C7" t="str">
            <v>　岩手県</v>
          </cell>
          <cell r="J7" t="str">
            <v>　　殺人その他</v>
          </cell>
        </row>
        <row r="8">
          <cell r="C8" t="str">
            <v>　宮城県</v>
          </cell>
          <cell r="J8" t="str">
            <v>　強盗</v>
          </cell>
        </row>
        <row r="9">
          <cell r="C9" t="str">
            <v>　秋田県</v>
          </cell>
          <cell r="J9" t="str">
            <v>　　侵入強盗</v>
          </cell>
        </row>
        <row r="10">
          <cell r="C10" t="str">
            <v>　山形県</v>
          </cell>
          <cell r="J10" t="str">
            <v>　　　住宅強盗</v>
          </cell>
        </row>
        <row r="11">
          <cell r="C11" t="str">
            <v>　福島県</v>
          </cell>
          <cell r="J11" t="str">
            <v>　　　金融機関強盗</v>
          </cell>
        </row>
        <row r="12">
          <cell r="C12" t="str">
            <v>東京都</v>
          </cell>
          <cell r="J12" t="str">
            <v>　　　コンビニ強盗</v>
          </cell>
        </row>
        <row r="13">
          <cell r="C13" t="str">
            <v>関東管区</v>
          </cell>
          <cell r="J13" t="str">
            <v>　　　その他の店舗強盗</v>
          </cell>
        </row>
        <row r="14">
          <cell r="C14" t="str">
            <v>　茨城県</v>
          </cell>
          <cell r="J14" t="str">
            <v>　　　侵入強盗その他</v>
          </cell>
        </row>
        <row r="15">
          <cell r="C15" t="str">
            <v>　栃木県</v>
          </cell>
          <cell r="J15" t="str">
            <v>　　非侵入強盗</v>
          </cell>
        </row>
        <row r="16">
          <cell r="C16" t="str">
            <v>　群馬県</v>
          </cell>
          <cell r="J16" t="str">
            <v>　　　途中強盗</v>
          </cell>
        </row>
        <row r="17">
          <cell r="C17" t="str">
            <v>　埼玉県</v>
          </cell>
          <cell r="J17" t="str">
            <v>　　　タクシー強盗</v>
          </cell>
        </row>
        <row r="18">
          <cell r="C18" t="str">
            <v>　千葉県</v>
          </cell>
          <cell r="J18" t="str">
            <v>　　　その他の自動車強盗</v>
          </cell>
        </row>
        <row r="19">
          <cell r="C19" t="str">
            <v>　神奈川県</v>
          </cell>
          <cell r="J19" t="str">
            <v>　　　路上強盗</v>
          </cell>
        </row>
        <row r="20">
          <cell r="C20" t="str">
            <v>　新潟県</v>
          </cell>
          <cell r="J20" t="str">
            <v>　　　非侵入強盗その他</v>
          </cell>
        </row>
        <row r="21">
          <cell r="C21" t="str">
            <v>　山梨県</v>
          </cell>
          <cell r="J21" t="str">
            <v>　放火</v>
          </cell>
        </row>
        <row r="22">
          <cell r="C22" t="str">
            <v>　長野県</v>
          </cell>
          <cell r="J22" t="str">
            <v>　強姦</v>
          </cell>
        </row>
        <row r="23">
          <cell r="C23" t="str">
            <v>　静岡県</v>
          </cell>
          <cell r="J23" t="str">
            <v>　　共同強姦</v>
          </cell>
        </row>
        <row r="24">
          <cell r="C24" t="str">
            <v>中部管区</v>
          </cell>
          <cell r="J24" t="str">
            <v>　　姦淫その他</v>
          </cell>
        </row>
        <row r="25">
          <cell r="C25" t="str">
            <v>　富山県</v>
          </cell>
          <cell r="J25" t="str">
            <v>粗暴犯</v>
          </cell>
        </row>
        <row r="26">
          <cell r="C26" t="str">
            <v>　石川県</v>
          </cell>
          <cell r="J26" t="str">
            <v>　凶器準備集合</v>
          </cell>
        </row>
        <row r="27">
          <cell r="C27" t="str">
            <v>　福井県</v>
          </cell>
          <cell r="J27" t="str">
            <v>　暴行</v>
          </cell>
        </row>
        <row r="28">
          <cell r="C28" t="str">
            <v>　岐阜県</v>
          </cell>
          <cell r="J28" t="str">
            <v>　傷害・傷害致死</v>
          </cell>
        </row>
        <row r="29">
          <cell r="C29" t="str">
            <v>　愛知県</v>
          </cell>
          <cell r="J29" t="str">
            <v>　脅迫</v>
          </cell>
        </row>
        <row r="30">
          <cell r="C30" t="str">
            <v>　三重県</v>
          </cell>
          <cell r="J30" t="str">
            <v>　恐喝</v>
          </cell>
        </row>
        <row r="31">
          <cell r="C31" t="str">
            <v>近畿管区</v>
          </cell>
          <cell r="J31" t="str">
            <v>　　通信恐喝</v>
          </cell>
        </row>
        <row r="32">
          <cell r="C32" t="str">
            <v>　滋賀県</v>
          </cell>
          <cell r="J32" t="str">
            <v>　　たかり</v>
          </cell>
        </row>
        <row r="33">
          <cell r="C33" t="str">
            <v>　京都府</v>
          </cell>
          <cell r="J33" t="str">
            <v>　　恐喝その他</v>
          </cell>
        </row>
        <row r="34">
          <cell r="C34" t="str">
            <v>　大阪府</v>
          </cell>
          <cell r="J34" t="str">
            <v>窃盗犯</v>
          </cell>
        </row>
        <row r="35">
          <cell r="C35" t="str">
            <v>　兵庫県</v>
          </cell>
          <cell r="J35" t="str">
            <v>　侵入窃盗</v>
          </cell>
        </row>
        <row r="36">
          <cell r="C36" t="str">
            <v>　奈良県</v>
          </cell>
          <cell r="J36" t="str">
            <v>　　空き巣</v>
          </cell>
        </row>
        <row r="37">
          <cell r="C37" t="str">
            <v>　和歌山県</v>
          </cell>
          <cell r="J37" t="str">
            <v>　　忍込み</v>
          </cell>
        </row>
        <row r="38">
          <cell r="C38" t="str">
            <v>中国管区</v>
          </cell>
          <cell r="J38" t="str">
            <v>　　居空き</v>
          </cell>
        </row>
        <row r="39">
          <cell r="C39" t="str">
            <v>　鳥取県</v>
          </cell>
          <cell r="J39" t="str">
            <v>　　ＡＴＭ破り</v>
          </cell>
        </row>
        <row r="40">
          <cell r="C40" t="str">
            <v>　島根県</v>
          </cell>
          <cell r="J40" t="str">
            <v>　　金庫破り</v>
          </cell>
        </row>
        <row r="41">
          <cell r="C41" t="str">
            <v>　岡山県</v>
          </cell>
          <cell r="J41" t="str">
            <v>　　旅館荒し</v>
          </cell>
        </row>
        <row r="42">
          <cell r="C42" t="str">
            <v>　広島県</v>
          </cell>
          <cell r="J42" t="str">
            <v>　　官公署荒し</v>
          </cell>
        </row>
        <row r="43">
          <cell r="C43" t="str">
            <v>　山口県</v>
          </cell>
          <cell r="J43" t="str">
            <v>　　学校荒し</v>
          </cell>
        </row>
        <row r="44">
          <cell r="C44" t="str">
            <v>四国管区</v>
          </cell>
          <cell r="J44" t="str">
            <v>　　病院荒し</v>
          </cell>
        </row>
        <row r="45">
          <cell r="C45" t="str">
            <v>　徳島県</v>
          </cell>
          <cell r="J45" t="str">
            <v>　　給油所荒し</v>
          </cell>
        </row>
        <row r="46">
          <cell r="C46" t="str">
            <v>　香川県</v>
          </cell>
          <cell r="J46" t="str">
            <v>　　事務所荒し</v>
          </cell>
        </row>
        <row r="47">
          <cell r="C47" t="str">
            <v>　愛媛県</v>
          </cell>
          <cell r="J47" t="str">
            <v>　　出店荒し</v>
          </cell>
        </row>
        <row r="48">
          <cell r="C48" t="str">
            <v>　高知県</v>
          </cell>
          <cell r="J48" t="str">
            <v>　　工場荒し</v>
          </cell>
        </row>
        <row r="49">
          <cell r="C49" t="str">
            <v>九州管区</v>
          </cell>
          <cell r="J49" t="str">
            <v>　　更衣室荒し</v>
          </cell>
        </row>
        <row r="50">
          <cell r="C50" t="str">
            <v>　福岡県</v>
          </cell>
          <cell r="J50" t="str">
            <v>　　倉庫荒し</v>
          </cell>
        </row>
        <row r="51">
          <cell r="C51" t="str">
            <v>　佐賀県</v>
          </cell>
          <cell r="J51" t="str">
            <v>　　侵入窃盗その他</v>
          </cell>
        </row>
        <row r="52">
          <cell r="C52" t="str">
            <v>　長崎県</v>
          </cell>
          <cell r="J52" t="str">
            <v>　乗り物盗</v>
          </cell>
        </row>
        <row r="53">
          <cell r="C53" t="str">
            <v>　熊本県</v>
          </cell>
          <cell r="J53" t="str">
            <v>　　自動車盗</v>
          </cell>
        </row>
        <row r="54">
          <cell r="C54" t="str">
            <v>　大分県</v>
          </cell>
          <cell r="J54" t="str">
            <v>　　　自動車盗（キーあり）</v>
          </cell>
        </row>
        <row r="55">
          <cell r="C55" t="str">
            <v>　宮崎県</v>
          </cell>
          <cell r="J55" t="str">
            <v>　　　自動車盗（キーなし）</v>
          </cell>
        </row>
        <row r="56">
          <cell r="C56" t="str">
            <v>　鹿児島県</v>
          </cell>
          <cell r="J56" t="str">
            <v>　　オートバイ盗</v>
          </cell>
        </row>
        <row r="57">
          <cell r="C57" t="str">
            <v>　沖縄県</v>
          </cell>
          <cell r="J57" t="str">
            <v>　　　オートバイ盗（キーあり）</v>
          </cell>
        </row>
        <row r="58">
          <cell r="J58" t="str">
            <v>　　　オートバイ盗（キーなし）</v>
          </cell>
        </row>
        <row r="59">
          <cell r="J59" t="str">
            <v>　　自転車盗</v>
          </cell>
        </row>
        <row r="60">
          <cell r="J60" t="str">
            <v>　　　自転車盗（施錠あり）</v>
          </cell>
        </row>
        <row r="61">
          <cell r="J61" t="str">
            <v>　　　自転車盗（施錠なし）</v>
          </cell>
        </row>
        <row r="62">
          <cell r="J62" t="str">
            <v>　非侵入窃盗</v>
          </cell>
        </row>
        <row r="63">
          <cell r="J63" t="str">
            <v>　　職権盗</v>
          </cell>
        </row>
        <row r="64">
          <cell r="J64" t="str">
            <v>　　慶弔盗</v>
          </cell>
        </row>
        <row r="65">
          <cell r="J65" t="str">
            <v>　　追出し盗</v>
          </cell>
        </row>
        <row r="66">
          <cell r="J66" t="str">
            <v>　　買物盗</v>
          </cell>
        </row>
        <row r="67">
          <cell r="J67" t="str">
            <v>　　訪問盗</v>
          </cell>
        </row>
        <row r="68">
          <cell r="J68" t="str">
            <v>　　詐欺盗その他</v>
          </cell>
        </row>
        <row r="69">
          <cell r="J69" t="str">
            <v>　　払出盗</v>
          </cell>
        </row>
        <row r="70">
          <cell r="J70" t="str">
            <v>　　ＡＴＭねらい</v>
          </cell>
        </row>
        <row r="71">
          <cell r="J71" t="str">
            <v>　　窓口ねらい</v>
          </cell>
        </row>
        <row r="72">
          <cell r="J72" t="str">
            <v>　　途中ねらい</v>
          </cell>
        </row>
        <row r="73">
          <cell r="J73" t="str">
            <v>　　室内ねらい</v>
          </cell>
        </row>
        <row r="74">
          <cell r="J74" t="str">
            <v>　　客室ねらい</v>
          </cell>
        </row>
        <row r="75">
          <cell r="J75" t="str">
            <v>　　病室ねらい</v>
          </cell>
        </row>
        <row r="76">
          <cell r="J76" t="str">
            <v>　　ひったくり</v>
          </cell>
        </row>
        <row r="77">
          <cell r="J77" t="str">
            <v>　　すり</v>
          </cell>
        </row>
        <row r="78">
          <cell r="J78" t="str">
            <v>　　置引き</v>
          </cell>
        </row>
        <row r="79">
          <cell r="J79" t="str">
            <v>　　仮睡者ねらい</v>
          </cell>
        </row>
        <row r="80">
          <cell r="J80" t="str">
            <v>　　車上ねらい</v>
          </cell>
        </row>
        <row r="81">
          <cell r="J81" t="str">
            <v>　　　車上ねらい（施錠あり）</v>
          </cell>
        </row>
        <row r="82">
          <cell r="J82" t="str">
            <v>　　　車上ねらい（施錠なし）</v>
          </cell>
        </row>
        <row r="83">
          <cell r="J83" t="str">
            <v>　　部品ねらい</v>
          </cell>
        </row>
        <row r="84">
          <cell r="J84" t="str">
            <v>　　脱衣場ねらい</v>
          </cell>
        </row>
        <row r="85">
          <cell r="J85" t="str">
            <v>　　自動販売機ねらい</v>
          </cell>
        </row>
        <row r="86">
          <cell r="J86" t="str">
            <v>　　色情ねらい</v>
          </cell>
        </row>
        <row r="87">
          <cell r="J87" t="str">
            <v>　　工事場ねらい</v>
          </cell>
        </row>
        <row r="88">
          <cell r="J88" t="str">
            <v>　　万引き</v>
          </cell>
        </row>
        <row r="89">
          <cell r="J89" t="str">
            <v>　　職場ねらい</v>
          </cell>
        </row>
        <row r="90">
          <cell r="J90" t="str">
            <v>　　同居ねらい</v>
          </cell>
        </row>
        <row r="91">
          <cell r="J91" t="str">
            <v>　　乗り物盗その他</v>
          </cell>
        </row>
        <row r="92">
          <cell r="J92" t="str">
            <v>　　さい銭ねらい</v>
          </cell>
        </row>
        <row r="93">
          <cell r="J93" t="str">
            <v>　　ゴト</v>
          </cell>
        </row>
        <row r="94">
          <cell r="J94" t="str">
            <v>　　非侵入窃盗その他：その他</v>
          </cell>
        </row>
        <row r="95">
          <cell r="J95" t="str">
            <v>知能犯</v>
          </cell>
        </row>
        <row r="96">
          <cell r="J96" t="str">
            <v>　詐欺</v>
          </cell>
        </row>
        <row r="97">
          <cell r="J97" t="str">
            <v>　組織的詐欺</v>
          </cell>
        </row>
        <row r="98">
          <cell r="J98" t="str">
            <v>　準詐欺</v>
          </cell>
        </row>
        <row r="99">
          <cell r="J99" t="str">
            <v>　電子計算機使用詐欺</v>
          </cell>
        </row>
        <row r="100">
          <cell r="J100" t="str">
            <v>　　売付</v>
          </cell>
        </row>
        <row r="101">
          <cell r="J101" t="str">
            <v>　　借用</v>
          </cell>
        </row>
        <row r="102">
          <cell r="J102" t="str">
            <v>　　不動産利用</v>
          </cell>
        </row>
        <row r="103">
          <cell r="J103" t="str">
            <v>　　有価証券等利用</v>
          </cell>
        </row>
        <row r="104">
          <cell r="J104" t="str">
            <v>　　買受け</v>
          </cell>
        </row>
        <row r="105">
          <cell r="J105" t="str">
            <v>　　無銭</v>
          </cell>
        </row>
        <row r="106">
          <cell r="J106" t="str">
            <v>　　募集</v>
          </cell>
        </row>
        <row r="107">
          <cell r="J107" t="str">
            <v>　　職権</v>
          </cell>
        </row>
        <row r="108">
          <cell r="J108" t="str">
            <v>　　釣銭・両替</v>
          </cell>
        </row>
        <row r="109">
          <cell r="J109" t="str">
            <v>　　留守宅</v>
          </cell>
        </row>
        <row r="110">
          <cell r="J110" t="str">
            <v>　　保険</v>
          </cell>
        </row>
        <row r="111">
          <cell r="J111" t="str">
            <v>　　　保険：生命</v>
          </cell>
        </row>
        <row r="112">
          <cell r="J112" t="str">
            <v>　　　保険：自動車（自賠責を含む）</v>
          </cell>
        </row>
        <row r="113">
          <cell r="J113" t="str">
            <v>　　　保険：傷害</v>
          </cell>
        </row>
        <row r="114">
          <cell r="J114" t="str">
            <v>　　　保険：火災</v>
          </cell>
        </row>
        <row r="115">
          <cell r="J115" t="str">
            <v>　　　保険：その他</v>
          </cell>
        </row>
        <row r="116">
          <cell r="J116" t="str">
            <v>　　横取り</v>
          </cell>
        </row>
        <row r="117">
          <cell r="J117" t="str">
            <v>　　受託</v>
          </cell>
        </row>
        <row r="118">
          <cell r="J118" t="str">
            <v>　　詐欺その他：その他</v>
          </cell>
        </row>
        <row r="119">
          <cell r="J119" t="str">
            <v>　横領</v>
          </cell>
        </row>
        <row r="120">
          <cell r="J120" t="str">
            <v>　通貨偽造</v>
          </cell>
        </row>
        <row r="121">
          <cell r="J121" t="str">
            <v>　偽造通貨行使</v>
          </cell>
        </row>
        <row r="122">
          <cell r="J122" t="str">
            <v>　外国通貨偽造</v>
          </cell>
        </row>
        <row r="123">
          <cell r="J123" t="str">
            <v>　偽造外国通貨行使</v>
          </cell>
        </row>
        <row r="124">
          <cell r="J124" t="str">
            <v>　偽造通貨収得</v>
          </cell>
        </row>
        <row r="125">
          <cell r="J125" t="str">
            <v>　偽造通貨収得後知情行使</v>
          </cell>
        </row>
        <row r="126">
          <cell r="J126" t="str">
            <v>　通貨偽造準備</v>
          </cell>
        </row>
        <row r="127">
          <cell r="J127" t="str">
            <v>　文書偽造</v>
          </cell>
        </row>
        <row r="128">
          <cell r="J128" t="str">
            <v>　支払用カード偽造</v>
          </cell>
        </row>
        <row r="129">
          <cell r="J129" t="str">
            <v>　有価証券偽造</v>
          </cell>
        </row>
        <row r="130">
          <cell r="J130" t="str">
            <v>　印章偽造</v>
          </cell>
        </row>
        <row r="131">
          <cell r="J131" t="str">
            <v>　賄賂</v>
          </cell>
        </row>
        <row r="132">
          <cell r="J132" t="str">
            <v>　職権濫用</v>
          </cell>
        </row>
        <row r="133">
          <cell r="J133" t="str">
            <v>　あっせん利得処罰法</v>
          </cell>
        </row>
        <row r="134">
          <cell r="J134" t="str">
            <v>　背任</v>
          </cell>
        </row>
        <row r="135">
          <cell r="J135" t="str">
            <v>風俗犯</v>
          </cell>
        </row>
        <row r="136">
          <cell r="J136" t="str">
            <v>　賭博</v>
          </cell>
        </row>
        <row r="137">
          <cell r="J137" t="str">
            <v>　強制わいせつ</v>
          </cell>
        </row>
        <row r="138">
          <cell r="J138" t="str">
            <v>　公然わいせつ</v>
          </cell>
        </row>
        <row r="139">
          <cell r="J139" t="str">
            <v>　わいせつ物頒布等</v>
          </cell>
        </row>
        <row r="140">
          <cell r="J140" t="str">
            <v>　　性器露出</v>
          </cell>
        </row>
        <row r="141">
          <cell r="J141" t="str">
            <v>　　わいせつその他</v>
          </cell>
        </row>
        <row r="142">
          <cell r="J142" t="str">
            <v>　　身体損傷</v>
          </cell>
        </row>
        <row r="143">
          <cell r="J143" t="str">
            <v>　　性的住居侵入</v>
          </cell>
        </row>
        <row r="144">
          <cell r="J144" t="str">
            <v>　　性的犯罪その他</v>
          </cell>
        </row>
        <row r="145">
          <cell r="J145" t="str">
            <v>その他の刑法犯</v>
          </cell>
        </row>
        <row r="146">
          <cell r="J146" t="str">
            <v>　占有離脱物横領</v>
          </cell>
        </row>
        <row r="147">
          <cell r="J147" t="str">
            <v>　　占有離脱物横領（自転車）</v>
          </cell>
        </row>
        <row r="148">
          <cell r="J148" t="str">
            <v>　　占有離脱物横領（オートバイ）</v>
          </cell>
        </row>
        <row r="149">
          <cell r="J149" t="str">
            <v>　　占有離脱物横領（その他）</v>
          </cell>
        </row>
        <row r="150">
          <cell r="J150" t="str">
            <v>　過失傷害</v>
          </cell>
        </row>
        <row r="151">
          <cell r="J151" t="str">
            <v>　過失致死</v>
          </cell>
        </row>
        <row r="152">
          <cell r="J152" t="str">
            <v>　業務上等過失致死傷</v>
          </cell>
        </row>
        <row r="153">
          <cell r="J153" t="str">
            <v>　公務執行妨害</v>
          </cell>
        </row>
        <row r="154">
          <cell r="J154" t="str">
            <v>　　公務執行妨害（対警察官）</v>
          </cell>
        </row>
        <row r="155">
          <cell r="J155" t="str">
            <v>　　公務執行妨害（その他）</v>
          </cell>
        </row>
        <row r="156">
          <cell r="J156" t="str">
            <v>　　職務強要</v>
          </cell>
        </row>
        <row r="157">
          <cell r="J157" t="str">
            <v>　　封印等破棄</v>
          </cell>
        </row>
        <row r="158">
          <cell r="J158" t="str">
            <v>　　強制執行妨害</v>
          </cell>
        </row>
        <row r="159">
          <cell r="J159" t="str">
            <v>　　競売等妨害</v>
          </cell>
        </row>
        <row r="160">
          <cell r="J160" t="str">
            <v>　逃走</v>
          </cell>
        </row>
        <row r="161">
          <cell r="J161" t="str">
            <v>　犯人蔵匿証拠隠滅</v>
          </cell>
        </row>
        <row r="162">
          <cell r="J162" t="str">
            <v>　失火</v>
          </cell>
        </row>
        <row r="163">
          <cell r="J163" t="str">
            <v>　激発物破裂・ガス漏出等</v>
          </cell>
        </row>
        <row r="164">
          <cell r="J164" t="str">
            <v>　出水・水利妨害</v>
          </cell>
        </row>
        <row r="165">
          <cell r="J165" t="str">
            <v>　往来妨害</v>
          </cell>
        </row>
        <row r="166">
          <cell r="J166" t="str">
            <v>　住居侵入</v>
          </cell>
        </row>
        <row r="167">
          <cell r="J167" t="str">
            <v>　秘密侵害</v>
          </cell>
        </row>
        <row r="168">
          <cell r="J168" t="str">
            <v>　飲料水汚染</v>
          </cell>
        </row>
        <row r="169">
          <cell r="J169" t="str">
            <v>　偽証</v>
          </cell>
        </row>
        <row r="170">
          <cell r="J170" t="str">
            <v>　虚偽告訴</v>
          </cell>
        </row>
        <row r="171">
          <cell r="J171" t="str">
            <v>　淫行勧誘・重婚</v>
          </cell>
        </row>
        <row r="172">
          <cell r="J172" t="str">
            <v>　礼拝所不敬</v>
          </cell>
        </row>
        <row r="173">
          <cell r="J173" t="str">
            <v>　堕胎</v>
          </cell>
        </row>
        <row r="174">
          <cell r="J174" t="str">
            <v>　遺棄</v>
          </cell>
        </row>
        <row r="175">
          <cell r="J175" t="str">
            <v>　逮捕監禁</v>
          </cell>
        </row>
        <row r="176">
          <cell r="J176" t="str">
            <v>　略取誘拐・人身売買</v>
          </cell>
        </row>
        <row r="177">
          <cell r="J177" t="str">
            <v>　名誉毀損</v>
          </cell>
        </row>
        <row r="178">
          <cell r="J178" t="str">
            <v>　信用毀損・威力業務妨害</v>
          </cell>
        </row>
        <row r="179">
          <cell r="J179" t="str">
            <v>　不動産侵奪</v>
          </cell>
        </row>
        <row r="180">
          <cell r="J180" t="str">
            <v>　盗品等</v>
          </cell>
        </row>
        <row r="181">
          <cell r="J181" t="str">
            <v>　文書等毀棄</v>
          </cell>
        </row>
        <row r="182">
          <cell r="J182" t="str">
            <v>　建造物等損壊</v>
          </cell>
        </row>
        <row r="183">
          <cell r="J183" t="str">
            <v>　境界損壊</v>
          </cell>
        </row>
        <row r="184">
          <cell r="J184" t="str">
            <v>　器物損壊等</v>
          </cell>
        </row>
        <row r="185">
          <cell r="J185" t="str">
            <v>　暴力行為等処罰ニ関スル法律</v>
          </cell>
        </row>
        <row r="186">
          <cell r="J186" t="str">
            <v>　決闘罪</v>
          </cell>
        </row>
        <row r="187">
          <cell r="J187" t="str">
            <v>　爆発物取締罰則</v>
          </cell>
        </row>
        <row r="188">
          <cell r="J188" t="str">
            <v>　火炎びん使用処罰法</v>
          </cell>
        </row>
        <row r="189">
          <cell r="J189" t="str">
            <v>　航空危険行為処罰法</v>
          </cell>
        </row>
        <row r="190">
          <cell r="J190" t="str">
            <v>　人質強要行為等処罰法</v>
          </cell>
        </row>
        <row r="191">
          <cell r="J191" t="str">
            <v>　組織的犯罪処罰法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設定"/>
      <sheetName val="主要罪種・手口別"/>
      <sheetName val="窃盗以外"/>
      <sheetName val="窃盗"/>
      <sheetName val="包括・重要"/>
      <sheetName val="都道府県別"/>
      <sheetName val="キー・施錠の有無"/>
      <sheetName val="政令"/>
      <sheetName val="人口"/>
      <sheetName val="出力"/>
      <sheetName val="処理"/>
      <sheetName val="認知罪種本年"/>
      <sheetName val="認知手口本年"/>
      <sheetName val="検挙罪種本年"/>
      <sheetName val="検挙手口本年"/>
      <sheetName val="人員罪種本年"/>
      <sheetName val="人員手口本年"/>
      <sheetName val="少年罪種本年"/>
      <sheetName val="少年手口本年"/>
      <sheetName val="認知罪種１年前"/>
      <sheetName val="認知手口１年前"/>
      <sheetName val="検挙罪種１年前"/>
      <sheetName val="検挙手口１年前"/>
      <sheetName val="人員罪種１年前"/>
      <sheetName val="人員手口１年前"/>
      <sheetName val="少年罪種１年前"/>
      <sheetName val="少年手口１年前"/>
    </sheetNames>
    <sheetDataSet>
      <sheetData sheetId="0"/>
      <sheetData sheetId="1">
        <row r="3">
          <cell r="L3" t="str">
            <v>H24</v>
          </cell>
        </row>
      </sheetData>
      <sheetData sheetId="2"/>
      <sheetData sheetId="3"/>
      <sheetData sheetId="4"/>
      <sheetData sheetId="5">
        <row r="14">
          <cell r="D14" t="str">
            <v>全国総数</v>
          </cell>
        </row>
      </sheetData>
      <sheetData sheetId="6"/>
      <sheetData sheetId="7"/>
      <sheetData sheetId="8"/>
      <sheetData sheetId="9"/>
      <sheetData sheetId="10"/>
      <sheetData sheetId="11">
        <row r="3">
          <cell r="C3" t="str">
            <v>全国総数</v>
          </cell>
          <cell r="N3" t="str">
            <v>刑法犯総数</v>
          </cell>
        </row>
        <row r="4">
          <cell r="N4" t="str">
            <v>重要犯罪</v>
          </cell>
        </row>
        <row r="5">
          <cell r="N5" t="str">
            <v>重要窃盗犯</v>
          </cell>
        </row>
        <row r="6">
          <cell r="N6" t="str">
            <v>凶悪犯</v>
          </cell>
        </row>
        <row r="7">
          <cell r="N7" t="str">
            <v>殺人</v>
          </cell>
        </row>
        <row r="8">
          <cell r="N8" t="str">
            <v>持凶器殺人</v>
          </cell>
        </row>
        <row r="9">
          <cell r="N9" t="str">
            <v>殺人その他</v>
          </cell>
        </row>
        <row r="10">
          <cell r="N10" t="str">
            <v>強盗</v>
          </cell>
        </row>
        <row r="11">
          <cell r="N11" t="str">
            <v>侵入強盗</v>
          </cell>
        </row>
        <row r="12">
          <cell r="N12" t="str">
            <v>住宅強盗</v>
          </cell>
        </row>
        <row r="13">
          <cell r="N13" t="str">
            <v>金融機関強盗</v>
          </cell>
        </row>
        <row r="14">
          <cell r="N14" t="str">
            <v>コンビニ強盗</v>
          </cell>
        </row>
        <row r="15">
          <cell r="N15" t="str">
            <v>その他の店舗強盗</v>
          </cell>
        </row>
        <row r="16">
          <cell r="N16" t="str">
            <v>侵入強盗その他</v>
          </cell>
        </row>
        <row r="17">
          <cell r="N17" t="str">
            <v>非侵入強盗</v>
          </cell>
        </row>
        <row r="18">
          <cell r="N18" t="str">
            <v>途中強盗</v>
          </cell>
        </row>
        <row r="19">
          <cell r="N19" t="str">
            <v>タクシー強盗</v>
          </cell>
        </row>
        <row r="20">
          <cell r="N20" t="str">
            <v>その他の自動車強盗</v>
          </cell>
        </row>
        <row r="21">
          <cell r="N21" t="str">
            <v>路上強盗</v>
          </cell>
        </row>
        <row r="22">
          <cell r="N22" t="str">
            <v>非侵入強盗その他</v>
          </cell>
        </row>
        <row r="23">
          <cell r="N23" t="str">
            <v>放火</v>
          </cell>
        </row>
        <row r="24">
          <cell r="N24" t="str">
            <v>強姦</v>
          </cell>
        </row>
        <row r="25">
          <cell r="N25" t="str">
            <v>粗暴犯</v>
          </cell>
        </row>
        <row r="26">
          <cell r="N26" t="str">
            <v>凶器準備集合</v>
          </cell>
        </row>
        <row r="27">
          <cell r="N27" t="str">
            <v>暴行</v>
          </cell>
        </row>
        <row r="28">
          <cell r="N28" t="str">
            <v>傷害・傷害致死</v>
          </cell>
        </row>
        <row r="29">
          <cell r="N29" t="str">
            <v>傷害致死</v>
          </cell>
        </row>
        <row r="30">
          <cell r="N30" t="str">
            <v>脅迫</v>
          </cell>
        </row>
        <row r="31">
          <cell r="N31" t="str">
            <v>恐喝</v>
          </cell>
        </row>
        <row r="32">
          <cell r="N32" t="str">
            <v>通信恐喝</v>
          </cell>
        </row>
        <row r="33">
          <cell r="N33" t="str">
            <v>通信恐喝：オレオレ</v>
          </cell>
        </row>
        <row r="34">
          <cell r="N34" t="str">
            <v>通信恐喝：オレオレ（傷害事件等示談金名目）</v>
          </cell>
        </row>
        <row r="35">
          <cell r="N35" t="str">
            <v>通信恐喝：オレオレ（横領事件等示談金名目）</v>
          </cell>
        </row>
        <row r="36">
          <cell r="N36" t="str">
            <v>通信恐喝：オレオレ（痴漢等事件示談金名目）</v>
          </cell>
        </row>
        <row r="37">
          <cell r="N37" t="str">
            <v>通信恐喝：オレオレ（妊娠中絶費用等名目）</v>
          </cell>
        </row>
        <row r="38">
          <cell r="N38" t="str">
            <v>通信恐喝：オレオレ（借金等の返済名目）</v>
          </cell>
        </row>
        <row r="39">
          <cell r="N39" t="str">
            <v>通信恐喝：オレオレ（その他の名目）</v>
          </cell>
        </row>
        <row r="40">
          <cell r="N40" t="str">
            <v>通信恐喝：架空請求</v>
          </cell>
        </row>
        <row r="41">
          <cell r="N41" t="str">
            <v>通信恐喝：架空請求（有料サイト利用料金等名目）</v>
          </cell>
        </row>
        <row r="42">
          <cell r="N42" t="str">
            <v>通信恐喝：架空請求（その他サービス利用料金等名目）</v>
          </cell>
        </row>
        <row r="43">
          <cell r="N43" t="str">
            <v>通信恐喝：架空請求（情報購入代金等名目）</v>
          </cell>
        </row>
        <row r="44">
          <cell r="N44" t="str">
            <v>通信恐喝：架空請求（訴訟関係費用等名目）</v>
          </cell>
        </row>
        <row r="45">
          <cell r="N45" t="str">
            <v>通信恐喝：架空請求（その他の名目）</v>
          </cell>
        </row>
        <row r="46">
          <cell r="N46" t="str">
            <v>通信恐喝：その他</v>
          </cell>
        </row>
        <row r="47">
          <cell r="N47" t="str">
            <v>たかり</v>
          </cell>
        </row>
        <row r="48">
          <cell r="N48" t="str">
            <v>恐喝その他</v>
          </cell>
        </row>
        <row r="49">
          <cell r="N49" t="str">
            <v>窃盗犯</v>
          </cell>
        </row>
        <row r="50">
          <cell r="N50" t="str">
            <v>侵入窃盗</v>
          </cell>
        </row>
        <row r="51">
          <cell r="N51" t="str">
            <v>空き巣</v>
          </cell>
        </row>
        <row r="52">
          <cell r="N52" t="str">
            <v>忍込み</v>
          </cell>
        </row>
        <row r="53">
          <cell r="N53" t="str">
            <v>居空き</v>
          </cell>
        </row>
        <row r="54">
          <cell r="N54" t="str">
            <v>ＡＴＭ破り</v>
          </cell>
        </row>
        <row r="55">
          <cell r="N55" t="str">
            <v>金庫破り</v>
          </cell>
        </row>
        <row r="56">
          <cell r="N56" t="str">
            <v>旅館荒し</v>
          </cell>
        </row>
        <row r="57">
          <cell r="N57" t="str">
            <v>官公署荒し</v>
          </cell>
        </row>
        <row r="58">
          <cell r="N58" t="str">
            <v>学校荒し</v>
          </cell>
        </row>
        <row r="59">
          <cell r="N59" t="str">
            <v>病院荒し</v>
          </cell>
        </row>
        <row r="60">
          <cell r="N60" t="str">
            <v>給油所荒し</v>
          </cell>
        </row>
        <row r="61">
          <cell r="N61" t="str">
            <v>事務所荒し</v>
          </cell>
        </row>
        <row r="62">
          <cell r="N62" t="str">
            <v>出店荒し</v>
          </cell>
        </row>
        <row r="63">
          <cell r="N63" t="str">
            <v>工場荒し</v>
          </cell>
        </row>
        <row r="64">
          <cell r="N64" t="str">
            <v>更衣室荒し</v>
          </cell>
        </row>
        <row r="65">
          <cell r="N65" t="str">
            <v>倉庫荒し</v>
          </cell>
        </row>
        <row r="66">
          <cell r="N66" t="str">
            <v>侵入窃盗その他</v>
          </cell>
        </row>
        <row r="67">
          <cell r="N67" t="str">
            <v>乗り物盗</v>
          </cell>
        </row>
        <row r="68">
          <cell r="N68" t="str">
            <v>自動車盗</v>
          </cell>
        </row>
        <row r="69">
          <cell r="N69" t="str">
            <v>自動車盗（キーあり）</v>
          </cell>
        </row>
        <row r="70">
          <cell r="N70" t="str">
            <v>自動車盗（キーなし）</v>
          </cell>
        </row>
        <row r="71">
          <cell r="N71" t="str">
            <v>オートバイ盗</v>
          </cell>
        </row>
        <row r="72">
          <cell r="N72" t="str">
            <v>オートバイ盗（キーあり）</v>
          </cell>
        </row>
        <row r="73">
          <cell r="N73" t="str">
            <v>オートバイ盗（キーなし）</v>
          </cell>
        </row>
        <row r="74">
          <cell r="N74" t="str">
            <v>自転車盗</v>
          </cell>
        </row>
        <row r="75">
          <cell r="N75" t="str">
            <v>自転車盗（施錠あり）</v>
          </cell>
        </row>
        <row r="76">
          <cell r="N76" t="str">
            <v>自転車盗（施錠なし）</v>
          </cell>
        </row>
        <row r="77">
          <cell r="N77" t="str">
            <v>非侵入窃盗</v>
          </cell>
        </row>
        <row r="78">
          <cell r="N78" t="str">
            <v>詐欺盗</v>
          </cell>
        </row>
        <row r="79">
          <cell r="N79" t="str">
            <v>職権盗</v>
          </cell>
        </row>
        <row r="80">
          <cell r="N80" t="str">
            <v>慶弔盗</v>
          </cell>
        </row>
        <row r="81">
          <cell r="N81" t="str">
            <v>追出し盗</v>
          </cell>
        </row>
        <row r="82">
          <cell r="N82" t="str">
            <v>買物盗</v>
          </cell>
        </row>
        <row r="83">
          <cell r="N83" t="str">
            <v>訪問盗</v>
          </cell>
        </row>
        <row r="84">
          <cell r="N84" t="str">
            <v>詐欺盗その他</v>
          </cell>
        </row>
        <row r="85">
          <cell r="N85" t="str">
            <v>払出盗</v>
          </cell>
        </row>
        <row r="86">
          <cell r="N86" t="str">
            <v>ＡＴＭねらい</v>
          </cell>
        </row>
        <row r="87">
          <cell r="N87" t="str">
            <v>窓口ねらい</v>
          </cell>
        </row>
        <row r="88">
          <cell r="N88" t="str">
            <v>途中ねらい</v>
          </cell>
        </row>
        <row r="89">
          <cell r="N89" t="str">
            <v>室内ねらい</v>
          </cell>
        </row>
        <row r="90">
          <cell r="N90" t="str">
            <v>客室ねらい</v>
          </cell>
        </row>
        <row r="91">
          <cell r="N91" t="str">
            <v>病室ねらい</v>
          </cell>
        </row>
        <row r="92">
          <cell r="N92" t="str">
            <v>ひったくり</v>
          </cell>
        </row>
        <row r="93">
          <cell r="N93" t="str">
            <v>すり</v>
          </cell>
        </row>
        <row r="94">
          <cell r="N94" t="str">
            <v>置引き</v>
          </cell>
        </row>
        <row r="95">
          <cell r="N95" t="str">
            <v>仮睡者ねらい</v>
          </cell>
        </row>
        <row r="96">
          <cell r="N96" t="str">
            <v>車上ねらい</v>
          </cell>
        </row>
        <row r="97">
          <cell r="N97" t="str">
            <v>車上ねらい（施錠あり）</v>
          </cell>
        </row>
        <row r="98">
          <cell r="N98" t="str">
            <v>車上ねらい（施錠なし）</v>
          </cell>
        </row>
        <row r="99">
          <cell r="N99" t="str">
            <v>部品ねらい</v>
          </cell>
        </row>
        <row r="100">
          <cell r="N100" t="str">
            <v>脱衣場ねらい</v>
          </cell>
        </row>
        <row r="101">
          <cell r="N101" t="str">
            <v>自動販売機ねらい</v>
          </cell>
        </row>
        <row r="102">
          <cell r="N102" t="str">
            <v>色情ねらい</v>
          </cell>
        </row>
        <row r="103">
          <cell r="N103" t="str">
            <v>工事場ねらい</v>
          </cell>
        </row>
        <row r="104">
          <cell r="N104" t="str">
            <v>万引き</v>
          </cell>
        </row>
        <row r="105">
          <cell r="N105" t="str">
            <v>職場ねらい</v>
          </cell>
        </row>
        <row r="106">
          <cell r="N106" t="str">
            <v>同居ねらい</v>
          </cell>
        </row>
        <row r="107">
          <cell r="N107" t="str">
            <v>さい銭ねらい</v>
          </cell>
        </row>
        <row r="108">
          <cell r="N108" t="str">
            <v>ゴト</v>
          </cell>
        </row>
        <row r="109">
          <cell r="N109" t="str">
            <v>非侵入窃盗その他：その他</v>
          </cell>
        </row>
        <row r="110">
          <cell r="N110" t="str">
            <v>乗り物盗その他</v>
          </cell>
        </row>
        <row r="111">
          <cell r="N111" t="str">
            <v>知能犯</v>
          </cell>
        </row>
        <row r="112">
          <cell r="N112" t="str">
            <v>詐欺</v>
          </cell>
        </row>
        <row r="113">
          <cell r="N113" t="str">
            <v>売付</v>
          </cell>
        </row>
        <row r="114">
          <cell r="N114" t="str">
            <v>売付：インターネットオークション利用</v>
          </cell>
        </row>
        <row r="115">
          <cell r="N115" t="str">
            <v>売付：その他</v>
          </cell>
        </row>
        <row r="116">
          <cell r="N116" t="str">
            <v>借用</v>
          </cell>
        </row>
        <row r="117">
          <cell r="N117" t="str">
            <v>不動産利用</v>
          </cell>
        </row>
        <row r="118">
          <cell r="N118" t="str">
            <v>有価証券等利用</v>
          </cell>
        </row>
        <row r="119">
          <cell r="N119" t="str">
            <v>買受け</v>
          </cell>
        </row>
        <row r="120">
          <cell r="N120" t="str">
            <v>無銭</v>
          </cell>
        </row>
        <row r="121">
          <cell r="N121" t="str">
            <v>募集</v>
          </cell>
        </row>
        <row r="122">
          <cell r="N122" t="str">
            <v>募集：融資保証金</v>
          </cell>
        </row>
        <row r="123">
          <cell r="N123" t="str">
            <v>募集：その他</v>
          </cell>
        </row>
        <row r="124">
          <cell r="N124" t="str">
            <v>職権</v>
          </cell>
        </row>
        <row r="125">
          <cell r="N125" t="str">
            <v>釣銭・両替</v>
          </cell>
        </row>
        <row r="126">
          <cell r="N126" t="str">
            <v>留守宅</v>
          </cell>
        </row>
        <row r="127">
          <cell r="N127" t="str">
            <v>留守宅：オレオレ</v>
          </cell>
        </row>
        <row r="128">
          <cell r="N128" t="str">
            <v>留守宅：オレオレ（傷害事件等示談金名目）</v>
          </cell>
        </row>
        <row r="129">
          <cell r="N129" t="str">
            <v>留守宅：オレオレ（横領事件等示談金名目）</v>
          </cell>
        </row>
        <row r="130">
          <cell r="N130" t="str">
            <v>留守宅：オレオレ（痴漢等事件示談金名目）</v>
          </cell>
        </row>
        <row r="131">
          <cell r="N131" t="str">
            <v>留守宅：オレオレ（妊娠中絶費用等名目）</v>
          </cell>
        </row>
        <row r="132">
          <cell r="N132" t="str">
            <v>留守宅：オレオレ（借金等の返済名目）</v>
          </cell>
        </row>
        <row r="133">
          <cell r="N133" t="str">
            <v>留守宅：オレオレ（その他の名目）</v>
          </cell>
        </row>
        <row r="134">
          <cell r="N134" t="str">
            <v>留守宅：その他</v>
          </cell>
        </row>
        <row r="135">
          <cell r="N135" t="str">
            <v>保険</v>
          </cell>
        </row>
        <row r="136">
          <cell r="N136" t="str">
            <v>保険：生命</v>
          </cell>
        </row>
        <row r="137">
          <cell r="N137" t="str">
            <v>保険：自動車（自賠責を含む）</v>
          </cell>
        </row>
        <row r="138">
          <cell r="N138" t="str">
            <v>保険：傷害</v>
          </cell>
        </row>
        <row r="139">
          <cell r="N139" t="str">
            <v>保険：火災</v>
          </cell>
        </row>
        <row r="140">
          <cell r="N140" t="str">
            <v>保険：その他</v>
          </cell>
        </row>
        <row r="141">
          <cell r="N141" t="str">
            <v>横取り</v>
          </cell>
        </row>
        <row r="142">
          <cell r="N142" t="str">
            <v>受託</v>
          </cell>
        </row>
        <row r="143">
          <cell r="N143" t="str">
            <v>詐欺：架空請求</v>
          </cell>
        </row>
        <row r="144">
          <cell r="N144" t="str">
            <v>詐欺：架空請求（有料サイト利用料金等名目）</v>
          </cell>
        </row>
        <row r="145">
          <cell r="N145" t="str">
            <v>詐欺：架空請求（その他サービス利用料金等名目）</v>
          </cell>
        </row>
        <row r="146">
          <cell r="N146" t="str">
            <v>詐欺：架空請求（情報購入代金等名目）</v>
          </cell>
        </row>
        <row r="147">
          <cell r="N147" t="str">
            <v>詐欺：架空請求（訴訟関係費用等名目）</v>
          </cell>
        </row>
        <row r="148">
          <cell r="N148" t="str">
            <v>詐欺：架空請求（その他の名目）</v>
          </cell>
        </row>
        <row r="149">
          <cell r="N149" t="str">
            <v>還付金等</v>
          </cell>
        </row>
        <row r="150">
          <cell r="N150" t="str">
            <v>口座開設</v>
          </cell>
        </row>
        <row r="151">
          <cell r="N151" t="str">
            <v>携帯電話契約</v>
          </cell>
        </row>
        <row r="152">
          <cell r="N152" t="str">
            <v>詐欺その他：その他</v>
          </cell>
        </row>
        <row r="153">
          <cell r="N153" t="str">
            <v>組織的詐欺</v>
          </cell>
        </row>
        <row r="154">
          <cell r="N154" t="str">
            <v>準詐欺</v>
          </cell>
        </row>
        <row r="155">
          <cell r="N155" t="str">
            <v>電子計算機使用詐欺</v>
          </cell>
        </row>
        <row r="156">
          <cell r="N156" t="str">
            <v>横領</v>
          </cell>
        </row>
        <row r="157">
          <cell r="N157" t="str">
            <v>通貨偽造（計）</v>
          </cell>
        </row>
        <row r="158">
          <cell r="N158" t="str">
            <v>通貨偽造</v>
          </cell>
        </row>
        <row r="159">
          <cell r="N159" t="str">
            <v>偽造通貨行使</v>
          </cell>
        </row>
        <row r="160">
          <cell r="N160" t="str">
            <v>外国通貨偽造</v>
          </cell>
        </row>
        <row r="161">
          <cell r="N161" t="str">
            <v>偽造外国通貨行使</v>
          </cell>
        </row>
        <row r="162">
          <cell r="N162" t="str">
            <v>偽造通貨収得</v>
          </cell>
        </row>
        <row r="163">
          <cell r="N163" t="str">
            <v>偽造通貨収得後知情行使</v>
          </cell>
        </row>
        <row r="164">
          <cell r="N164" t="str">
            <v>通貨偽造準備</v>
          </cell>
        </row>
        <row r="165">
          <cell r="N165" t="str">
            <v>文書偽造</v>
          </cell>
        </row>
        <row r="166">
          <cell r="N166" t="str">
            <v>支払用カード偽造</v>
          </cell>
        </row>
        <row r="167">
          <cell r="N167" t="str">
            <v>有価証券偽造</v>
          </cell>
        </row>
        <row r="168">
          <cell r="N168" t="str">
            <v>印章偽造</v>
          </cell>
        </row>
        <row r="169">
          <cell r="N169" t="str">
            <v>賄賂</v>
          </cell>
        </row>
        <row r="170">
          <cell r="N170" t="str">
            <v>職権濫用</v>
          </cell>
        </row>
        <row r="171">
          <cell r="N171" t="str">
            <v>あっせん利得処罰法</v>
          </cell>
        </row>
        <row r="172">
          <cell r="N172" t="str">
            <v>背任</v>
          </cell>
        </row>
        <row r="173">
          <cell r="N173" t="str">
            <v>風俗犯</v>
          </cell>
        </row>
        <row r="174">
          <cell r="N174" t="str">
            <v>賭博</v>
          </cell>
        </row>
        <row r="175">
          <cell r="N175" t="str">
            <v>強制わいせつ</v>
          </cell>
        </row>
        <row r="176">
          <cell r="N176" t="str">
            <v>公然わいせつ</v>
          </cell>
        </row>
        <row r="177">
          <cell r="N177" t="str">
            <v>わいせつ物頒布等</v>
          </cell>
        </row>
        <row r="178">
          <cell r="N178" t="str">
            <v>その他の刑法犯</v>
          </cell>
        </row>
        <row r="179">
          <cell r="N179" t="str">
            <v>占有離脱物横領</v>
          </cell>
        </row>
        <row r="180">
          <cell r="N180" t="str">
            <v>占有離脱物横領（自転車）</v>
          </cell>
        </row>
        <row r="181">
          <cell r="N181" t="str">
            <v>占有離脱物横領（オートバイ）</v>
          </cell>
        </row>
        <row r="182">
          <cell r="N182" t="str">
            <v>占有離脱物横領（その他）</v>
          </cell>
        </row>
        <row r="183">
          <cell r="N183" t="str">
            <v>危険運転致死傷</v>
          </cell>
        </row>
        <row r="184">
          <cell r="N184" t="str">
            <v>過失傷害</v>
          </cell>
        </row>
        <row r="185">
          <cell r="N185" t="str">
            <v>過失致死</v>
          </cell>
        </row>
        <row r="186">
          <cell r="N186" t="str">
            <v>業務上等過失致死傷</v>
          </cell>
        </row>
        <row r="187">
          <cell r="N187" t="str">
            <v>公務執行妨害</v>
          </cell>
        </row>
        <row r="188">
          <cell r="N188" t="str">
            <v>公務執行妨害（対警察官）</v>
          </cell>
        </row>
        <row r="189">
          <cell r="N189" t="str">
            <v>公務執行妨害（その他）</v>
          </cell>
        </row>
        <row r="190">
          <cell r="N190" t="str">
            <v>職務強要</v>
          </cell>
        </row>
        <row r="191">
          <cell r="N191" t="str">
            <v>封印等破棄</v>
          </cell>
        </row>
        <row r="192">
          <cell r="N192" t="str">
            <v>組織的封印等破棄</v>
          </cell>
        </row>
        <row r="193">
          <cell r="N193" t="str">
            <v>強制執行妨害目的財産損壊等</v>
          </cell>
        </row>
        <row r="194">
          <cell r="N194" t="str">
            <v>強制執行妨害目的財産価格減損行為等</v>
          </cell>
        </row>
        <row r="195">
          <cell r="N195" t="str">
            <v>強制執行妨害目的財産無償譲渡等</v>
          </cell>
        </row>
        <row r="196">
          <cell r="N196" t="str">
            <v>執行財産譲受等</v>
          </cell>
        </row>
        <row r="197">
          <cell r="N197" t="str">
            <v>組織的強制執行妨害目的財産損壊等</v>
          </cell>
        </row>
        <row r="198">
          <cell r="N198" t="str">
            <v>強制執行行為妨害</v>
          </cell>
        </row>
        <row r="199">
          <cell r="N199" t="str">
            <v>強制執行申立権者等に対する暴行・脅迫</v>
          </cell>
        </row>
        <row r="200">
          <cell r="N200" t="str">
            <v>組織的強制執行行為妨害等</v>
          </cell>
        </row>
        <row r="201">
          <cell r="N201" t="str">
            <v>強制執行関係売却妨害</v>
          </cell>
        </row>
        <row r="202">
          <cell r="N202" t="str">
            <v>組織的強制執行関係売却妨害</v>
          </cell>
        </row>
        <row r="203">
          <cell r="N203" t="str">
            <v>加重封印等破棄等</v>
          </cell>
        </row>
        <row r="204">
          <cell r="N204" t="str">
            <v>公契約関係競売等妨害</v>
          </cell>
        </row>
        <row r="205">
          <cell r="N205" t="str">
            <v>逃走</v>
          </cell>
        </row>
        <row r="206">
          <cell r="N206" t="str">
            <v>犯人蔵匿証拠隠滅</v>
          </cell>
        </row>
        <row r="207">
          <cell r="N207" t="str">
            <v>失火</v>
          </cell>
        </row>
        <row r="208">
          <cell r="N208" t="str">
            <v>激発物破裂・ガス漏出等</v>
          </cell>
        </row>
        <row r="209">
          <cell r="N209" t="str">
            <v>出水・水利妨害</v>
          </cell>
        </row>
        <row r="210">
          <cell r="N210" t="str">
            <v>往来妨害</v>
          </cell>
        </row>
        <row r="211">
          <cell r="N211" t="str">
            <v>住居侵入</v>
          </cell>
        </row>
        <row r="212">
          <cell r="N212" t="str">
            <v>秘密侵害</v>
          </cell>
        </row>
        <row r="213">
          <cell r="N213" t="str">
            <v>あへん煙吸引所持</v>
          </cell>
        </row>
        <row r="214">
          <cell r="N214" t="str">
            <v>飲料水汚染</v>
          </cell>
        </row>
        <row r="215">
          <cell r="N215" t="str">
            <v>偽証</v>
          </cell>
        </row>
        <row r="216">
          <cell r="N216" t="str">
            <v>虚偽告訴</v>
          </cell>
        </row>
        <row r="217">
          <cell r="N217" t="str">
            <v>淫行勧誘・重婚</v>
          </cell>
        </row>
        <row r="218">
          <cell r="N218" t="str">
            <v>富くじ</v>
          </cell>
        </row>
        <row r="219">
          <cell r="N219" t="str">
            <v>礼拝所不敬</v>
          </cell>
        </row>
        <row r="220">
          <cell r="N220" t="str">
            <v>堕胎</v>
          </cell>
        </row>
        <row r="221">
          <cell r="N221" t="str">
            <v>遺棄</v>
          </cell>
        </row>
        <row r="222">
          <cell r="N222" t="str">
            <v>逮捕監禁</v>
          </cell>
        </row>
        <row r="223">
          <cell r="N223" t="str">
            <v>略取誘拐・人身売買</v>
          </cell>
        </row>
        <row r="224">
          <cell r="N224" t="str">
            <v>名誉毀損</v>
          </cell>
        </row>
        <row r="225">
          <cell r="N225" t="str">
            <v>信用毀損・威力業務妨害</v>
          </cell>
        </row>
        <row r="226">
          <cell r="N226" t="str">
            <v>不動産侵奪</v>
          </cell>
        </row>
        <row r="227">
          <cell r="N227" t="str">
            <v>盗品等</v>
          </cell>
        </row>
        <row r="228">
          <cell r="N228" t="str">
            <v>文書等毀棄</v>
          </cell>
        </row>
        <row r="229">
          <cell r="N229" t="str">
            <v>建造物等損壊</v>
          </cell>
        </row>
        <row r="230">
          <cell r="N230" t="str">
            <v>境界損壊</v>
          </cell>
        </row>
        <row r="231">
          <cell r="N231" t="str">
            <v>器物損壊等</v>
          </cell>
        </row>
        <row r="232">
          <cell r="N232" t="str">
            <v>不正指令電磁的記録</v>
          </cell>
        </row>
        <row r="233">
          <cell r="N233" t="str">
            <v>暴力行為等処罰ニ関スル法律</v>
          </cell>
        </row>
        <row r="234">
          <cell r="N234" t="str">
            <v>決闘罪</v>
          </cell>
        </row>
        <row r="235">
          <cell r="N235" t="str">
            <v>爆発物取締罰則</v>
          </cell>
        </row>
        <row r="236">
          <cell r="N236" t="str">
            <v>火炎びん使用処罰法</v>
          </cell>
        </row>
        <row r="237">
          <cell r="N237" t="str">
            <v>航空危険行為処罰法</v>
          </cell>
        </row>
        <row r="238">
          <cell r="N238" t="str">
            <v>人質強要行為等処罰法</v>
          </cell>
        </row>
        <row r="239">
          <cell r="N239" t="str">
            <v>毒物混入等防止法</v>
          </cell>
        </row>
        <row r="240">
          <cell r="N240" t="str">
            <v>組織的犯罪処罰法</v>
          </cell>
        </row>
        <row r="241">
          <cell r="N241" t="str">
            <v>資金提供等</v>
          </cell>
        </row>
        <row r="242">
          <cell r="N242" t="str">
            <v>手口（性的犯罪）</v>
          </cell>
        </row>
        <row r="243">
          <cell r="N243" t="str">
            <v>身体損傷</v>
          </cell>
        </row>
        <row r="244">
          <cell r="N244" t="str">
            <v>汚損</v>
          </cell>
        </row>
        <row r="245">
          <cell r="N245" t="str">
            <v>損傷その他</v>
          </cell>
        </row>
        <row r="246">
          <cell r="N246" t="str">
            <v>性的住居侵入</v>
          </cell>
        </row>
        <row r="247">
          <cell r="N247" t="str">
            <v>性的犯罪その他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showGridLines="0" tabSelected="1" view="pageBreakPreview" zoomScale="160" zoomScaleNormal="85" zoomScaleSheetLayoutView="160" workbookViewId="0">
      <selection activeCell="D1" sqref="D1"/>
    </sheetView>
  </sheetViews>
  <sheetFormatPr defaultColWidth="8" defaultRowHeight="12" x14ac:dyDescent="0.15"/>
  <cols>
    <col min="1" max="1" width="2" style="223" customWidth="1"/>
    <col min="2" max="2" width="2.3984375" style="223" customWidth="1"/>
    <col min="3" max="3" width="2.19921875" style="223" customWidth="1"/>
    <col min="4" max="4" width="8" style="223" customWidth="1"/>
    <col min="5" max="5" width="10.09765625" style="223" customWidth="1"/>
    <col min="6" max="13" width="7.5" style="223" customWidth="1"/>
    <col min="14" max="14" width="7.5" style="222" customWidth="1"/>
    <col min="15" max="15" width="7.5" style="223" customWidth="1"/>
    <col min="16" max="16384" width="8" style="223"/>
  </cols>
  <sheetData>
    <row r="1" spans="2:16" s="244" customFormat="1" x14ac:dyDescent="0.15">
      <c r="B1" s="263" t="s">
        <v>204</v>
      </c>
      <c r="C1" s="264"/>
      <c r="N1" s="264"/>
    </row>
    <row r="2" spans="2:16" ht="15" customHeight="1" x14ac:dyDescent="0.15">
      <c r="B2" s="224"/>
      <c r="C2" s="225"/>
      <c r="D2" s="225"/>
      <c r="E2" s="226" t="s">
        <v>1</v>
      </c>
      <c r="F2" s="278" t="s">
        <v>2</v>
      </c>
      <c r="G2" s="278" t="s">
        <v>3</v>
      </c>
      <c r="H2" s="278" t="s">
        <v>4</v>
      </c>
      <c r="I2" s="278" t="s">
        <v>5</v>
      </c>
      <c r="J2" s="278" t="s">
        <v>6</v>
      </c>
      <c r="K2" s="278" t="s">
        <v>7</v>
      </c>
      <c r="L2" s="278" t="s">
        <v>205</v>
      </c>
      <c r="M2" s="278" t="s">
        <v>9</v>
      </c>
      <c r="N2" s="282" t="s">
        <v>10</v>
      </c>
      <c r="O2" s="278" t="s">
        <v>206</v>
      </c>
    </row>
    <row r="3" spans="2:16" ht="15" customHeight="1" x14ac:dyDescent="0.15">
      <c r="B3" s="227" t="s">
        <v>12</v>
      </c>
      <c r="C3" s="228"/>
      <c r="D3" s="228"/>
      <c r="E3" s="229"/>
      <c r="F3" s="279"/>
      <c r="G3" s="279"/>
      <c r="H3" s="279"/>
      <c r="I3" s="279"/>
      <c r="J3" s="279"/>
      <c r="K3" s="279"/>
      <c r="L3" s="279"/>
      <c r="M3" s="279"/>
      <c r="N3" s="283"/>
      <c r="O3" s="279"/>
    </row>
    <row r="4" spans="2:16" ht="15" customHeight="1" x14ac:dyDescent="0.2">
      <c r="B4" s="266" t="s">
        <v>207</v>
      </c>
      <c r="C4" s="284"/>
      <c r="D4" s="267"/>
      <c r="E4" s="230" t="s">
        <v>13</v>
      </c>
      <c r="F4" s="231">
        <v>181567</v>
      </c>
      <c r="G4" s="231">
        <v>169653</v>
      </c>
      <c r="H4" s="231">
        <v>152219</v>
      </c>
      <c r="I4" s="231">
        <v>142259</v>
      </c>
      <c r="J4" s="231">
        <v>120488</v>
      </c>
      <c r="K4" s="231">
        <v>108558</v>
      </c>
      <c r="L4" s="231">
        <v>95302</v>
      </c>
      <c r="M4" s="231">
        <v>89753</v>
      </c>
      <c r="N4" s="232">
        <v>76574</v>
      </c>
      <c r="O4" s="231">
        <v>69645</v>
      </c>
    </row>
    <row r="5" spans="2:16" ht="15" customHeight="1" x14ac:dyDescent="0.2">
      <c r="B5" s="268"/>
      <c r="C5" s="285"/>
      <c r="D5" s="269"/>
      <c r="E5" s="233" t="s">
        <v>15</v>
      </c>
      <c r="F5" s="231">
        <v>86596</v>
      </c>
      <c r="G5" s="231">
        <v>81364</v>
      </c>
      <c r="H5" s="231">
        <v>75879</v>
      </c>
      <c r="I5" s="231">
        <v>67521</v>
      </c>
      <c r="J5" s="231">
        <v>61999</v>
      </c>
      <c r="K5" s="231">
        <v>57108</v>
      </c>
      <c r="L5" s="231">
        <v>52040</v>
      </c>
      <c r="M5" s="231">
        <v>49627</v>
      </c>
      <c r="N5" s="232">
        <v>45960</v>
      </c>
      <c r="O5" s="231">
        <v>42722</v>
      </c>
    </row>
    <row r="6" spans="2:16" ht="15" customHeight="1" x14ac:dyDescent="0.2">
      <c r="B6" s="268"/>
      <c r="C6" s="285"/>
      <c r="D6" s="269"/>
      <c r="E6" s="233" t="s">
        <v>16</v>
      </c>
      <c r="F6" s="231">
        <v>14717</v>
      </c>
      <c r="G6" s="231">
        <v>14386</v>
      </c>
      <c r="H6" s="231">
        <v>13126</v>
      </c>
      <c r="I6" s="231">
        <v>12052</v>
      </c>
      <c r="J6" s="231">
        <v>10958</v>
      </c>
      <c r="K6" s="231">
        <v>10328</v>
      </c>
      <c r="L6" s="231">
        <v>9600</v>
      </c>
      <c r="M6" s="231">
        <v>9337</v>
      </c>
      <c r="N6" s="232">
        <v>8474</v>
      </c>
      <c r="O6" s="231">
        <v>7793</v>
      </c>
    </row>
    <row r="7" spans="2:16" ht="15" customHeight="1" x14ac:dyDescent="0.2">
      <c r="B7" s="268"/>
      <c r="C7" s="286"/>
      <c r="D7" s="271"/>
      <c r="E7" s="233" t="s">
        <v>208</v>
      </c>
      <c r="F7" s="234">
        <v>47.7</v>
      </c>
      <c r="G7" s="234">
        <v>48</v>
      </c>
      <c r="H7" s="234">
        <v>49.8</v>
      </c>
      <c r="I7" s="234">
        <v>47.5</v>
      </c>
      <c r="J7" s="234">
        <v>51.5</v>
      </c>
      <c r="K7" s="234">
        <v>52.6</v>
      </c>
      <c r="L7" s="234">
        <v>54.6</v>
      </c>
      <c r="M7" s="234">
        <v>55.3</v>
      </c>
      <c r="N7" s="235">
        <v>60</v>
      </c>
      <c r="O7" s="234">
        <v>61.3</v>
      </c>
    </row>
    <row r="8" spans="2:16" ht="15" customHeight="1" x14ac:dyDescent="0.2">
      <c r="B8" s="236"/>
      <c r="C8" s="268" t="s">
        <v>209</v>
      </c>
      <c r="D8" s="269"/>
      <c r="E8" s="237" t="s">
        <v>210</v>
      </c>
      <c r="F8" s="238">
        <v>136749</v>
      </c>
      <c r="G8" s="238">
        <v>126382</v>
      </c>
      <c r="H8" s="238">
        <v>115328</v>
      </c>
      <c r="I8" s="238">
        <v>107313</v>
      </c>
      <c r="J8" s="238">
        <v>93566</v>
      </c>
      <c r="K8" s="238">
        <v>86373</v>
      </c>
      <c r="L8" s="238">
        <v>76477</v>
      </c>
      <c r="M8" s="238">
        <v>73122</v>
      </c>
      <c r="N8" s="239">
        <v>62745</v>
      </c>
      <c r="O8" s="238">
        <v>57808</v>
      </c>
    </row>
    <row r="9" spans="2:16" ht="15" customHeight="1" x14ac:dyDescent="0.2">
      <c r="B9" s="236"/>
      <c r="C9" s="268"/>
      <c r="D9" s="269"/>
      <c r="E9" s="233" t="s">
        <v>211</v>
      </c>
      <c r="F9" s="238">
        <v>70307</v>
      </c>
      <c r="G9" s="238">
        <v>65270</v>
      </c>
      <c r="H9" s="238">
        <v>62298</v>
      </c>
      <c r="I9" s="238">
        <v>53914</v>
      </c>
      <c r="J9" s="238">
        <v>50500</v>
      </c>
      <c r="K9" s="238">
        <v>46786</v>
      </c>
      <c r="L9" s="238">
        <v>43780</v>
      </c>
      <c r="M9" s="238">
        <v>41481</v>
      </c>
      <c r="N9" s="239">
        <v>39237</v>
      </c>
      <c r="O9" s="238">
        <v>37083</v>
      </c>
    </row>
    <row r="10" spans="2:16" ht="15" customHeight="1" x14ac:dyDescent="0.2">
      <c r="B10" s="236"/>
      <c r="C10" s="268"/>
      <c r="D10" s="269"/>
      <c r="E10" s="233" t="s">
        <v>212</v>
      </c>
      <c r="F10" s="238">
        <v>10766</v>
      </c>
      <c r="G10" s="238">
        <v>10586</v>
      </c>
      <c r="H10" s="238">
        <v>9719</v>
      </c>
      <c r="I10" s="238">
        <v>9063</v>
      </c>
      <c r="J10" s="238">
        <v>8231</v>
      </c>
      <c r="K10" s="238">
        <v>7820</v>
      </c>
      <c r="L10" s="238">
        <v>7326</v>
      </c>
      <c r="M10" s="238">
        <v>7241</v>
      </c>
      <c r="N10" s="239">
        <v>6561</v>
      </c>
      <c r="O10" s="238">
        <v>6106</v>
      </c>
    </row>
    <row r="11" spans="2:16" ht="15" customHeight="1" x14ac:dyDescent="0.2">
      <c r="B11" s="236"/>
      <c r="C11" s="268"/>
      <c r="D11" s="269"/>
      <c r="E11" s="233" t="s">
        <v>213</v>
      </c>
      <c r="F11" s="234">
        <v>51.4</v>
      </c>
      <c r="G11" s="234">
        <v>51.6</v>
      </c>
      <c r="H11" s="234">
        <v>54</v>
      </c>
      <c r="I11" s="234">
        <v>50.2</v>
      </c>
      <c r="J11" s="234">
        <v>54</v>
      </c>
      <c r="K11" s="234">
        <v>54.2</v>
      </c>
      <c r="L11" s="234">
        <v>57.2</v>
      </c>
      <c r="M11" s="234">
        <v>56.7</v>
      </c>
      <c r="N11" s="235">
        <v>62.5</v>
      </c>
      <c r="O11" s="234">
        <v>64.099999999999994</v>
      </c>
    </row>
    <row r="12" spans="2:16" ht="15" customHeight="1" x14ac:dyDescent="0.2">
      <c r="B12" s="236"/>
      <c r="C12" s="240"/>
      <c r="D12" s="280" t="s">
        <v>214</v>
      </c>
      <c r="E12" s="237" t="s">
        <v>210</v>
      </c>
      <c r="F12" s="238">
        <v>54536</v>
      </c>
      <c r="G12" s="238">
        <v>46899</v>
      </c>
      <c r="H12" s="238">
        <v>43661</v>
      </c>
      <c r="I12" s="238">
        <v>40716</v>
      </c>
      <c r="J12" s="238">
        <v>34171</v>
      </c>
      <c r="K12" s="238">
        <v>31430</v>
      </c>
      <c r="L12" s="238">
        <v>27113</v>
      </c>
      <c r="M12" s="238">
        <v>25557</v>
      </c>
      <c r="N12" s="239">
        <v>22141</v>
      </c>
      <c r="O12" s="238">
        <v>19584</v>
      </c>
      <c r="P12" s="241"/>
    </row>
    <row r="13" spans="2:16" ht="15" customHeight="1" x14ac:dyDescent="0.2">
      <c r="B13" s="236"/>
      <c r="C13" s="240"/>
      <c r="D13" s="281"/>
      <c r="E13" s="233" t="s">
        <v>211</v>
      </c>
      <c r="F13" s="238">
        <v>28364</v>
      </c>
      <c r="G13" s="238">
        <v>25282</v>
      </c>
      <c r="H13" s="238">
        <v>22459</v>
      </c>
      <c r="I13" s="238">
        <v>19504</v>
      </c>
      <c r="J13" s="238">
        <v>17271</v>
      </c>
      <c r="K13" s="238">
        <v>16638</v>
      </c>
      <c r="L13" s="238">
        <v>14870</v>
      </c>
      <c r="M13" s="238">
        <v>13885</v>
      </c>
      <c r="N13" s="239">
        <v>13039</v>
      </c>
      <c r="O13" s="238">
        <v>10670</v>
      </c>
    </row>
    <row r="14" spans="2:16" ht="15" customHeight="1" x14ac:dyDescent="0.2">
      <c r="B14" s="236"/>
      <c r="C14" s="240"/>
      <c r="D14" s="281"/>
      <c r="E14" s="233" t="s">
        <v>212</v>
      </c>
      <c r="F14" s="238">
        <v>2927</v>
      </c>
      <c r="G14" s="238">
        <v>2740</v>
      </c>
      <c r="H14" s="238">
        <v>2552</v>
      </c>
      <c r="I14" s="238">
        <v>2383</v>
      </c>
      <c r="J14" s="238">
        <v>2246</v>
      </c>
      <c r="K14" s="238">
        <v>2089</v>
      </c>
      <c r="L14" s="238">
        <v>2069</v>
      </c>
      <c r="M14" s="238">
        <v>1954</v>
      </c>
      <c r="N14" s="239">
        <v>1769</v>
      </c>
      <c r="O14" s="238">
        <v>1698</v>
      </c>
    </row>
    <row r="15" spans="2:16" ht="15" customHeight="1" x14ac:dyDescent="0.2">
      <c r="B15" s="236"/>
      <c r="C15" s="240"/>
      <c r="D15" s="281"/>
      <c r="E15" s="233" t="s">
        <v>213</v>
      </c>
      <c r="F15" s="234">
        <v>52</v>
      </c>
      <c r="G15" s="234">
        <v>53.9</v>
      </c>
      <c r="H15" s="234">
        <v>51.4</v>
      </c>
      <c r="I15" s="234">
        <v>47.9</v>
      </c>
      <c r="J15" s="234">
        <v>50.5</v>
      </c>
      <c r="K15" s="234">
        <v>52.9</v>
      </c>
      <c r="L15" s="234">
        <v>54.8</v>
      </c>
      <c r="M15" s="234">
        <v>54.3</v>
      </c>
      <c r="N15" s="235">
        <v>58.9</v>
      </c>
      <c r="O15" s="235">
        <v>54.5</v>
      </c>
    </row>
    <row r="16" spans="2:16" ht="15" customHeight="1" x14ac:dyDescent="0.2">
      <c r="B16" s="236"/>
      <c r="C16" s="240"/>
      <c r="D16" s="280" t="s">
        <v>215</v>
      </c>
      <c r="E16" s="237" t="s">
        <v>210</v>
      </c>
      <c r="F16" s="238">
        <v>16184</v>
      </c>
      <c r="G16" s="238">
        <v>16409</v>
      </c>
      <c r="H16" s="238">
        <v>13649</v>
      </c>
      <c r="I16" s="238">
        <v>13790</v>
      </c>
      <c r="J16" s="238">
        <v>11188</v>
      </c>
      <c r="K16" s="238">
        <v>12251</v>
      </c>
      <c r="L16" s="238">
        <v>9903</v>
      </c>
      <c r="M16" s="238">
        <v>9552</v>
      </c>
      <c r="N16" s="239">
        <v>7484</v>
      </c>
      <c r="O16" s="238">
        <v>7916</v>
      </c>
      <c r="P16" s="241"/>
    </row>
    <row r="17" spans="2:16" ht="15" customHeight="1" x14ac:dyDescent="0.2">
      <c r="B17" s="236"/>
      <c r="C17" s="240"/>
      <c r="D17" s="281"/>
      <c r="E17" s="233" t="s">
        <v>211</v>
      </c>
      <c r="F17" s="238">
        <v>9732</v>
      </c>
      <c r="G17" s="238">
        <v>8773</v>
      </c>
      <c r="H17" s="238">
        <v>8320</v>
      </c>
      <c r="I17" s="238">
        <v>7083</v>
      </c>
      <c r="J17" s="238">
        <v>6340</v>
      </c>
      <c r="K17" s="238">
        <v>7538</v>
      </c>
      <c r="L17" s="238">
        <v>6374</v>
      </c>
      <c r="M17" s="238">
        <v>6234</v>
      </c>
      <c r="N17" s="239">
        <v>4847</v>
      </c>
      <c r="O17" s="238">
        <v>5508</v>
      </c>
    </row>
    <row r="18" spans="2:16" ht="15" customHeight="1" x14ac:dyDescent="0.2">
      <c r="B18" s="236"/>
      <c r="C18" s="240"/>
      <c r="D18" s="281"/>
      <c r="E18" s="233" t="s">
        <v>212</v>
      </c>
      <c r="F18" s="238">
        <v>615</v>
      </c>
      <c r="G18" s="238">
        <v>678</v>
      </c>
      <c r="H18" s="238">
        <v>673</v>
      </c>
      <c r="I18" s="238">
        <v>600</v>
      </c>
      <c r="J18" s="238">
        <v>554</v>
      </c>
      <c r="K18" s="238">
        <v>499</v>
      </c>
      <c r="L18" s="238">
        <v>516</v>
      </c>
      <c r="M18" s="238">
        <v>516</v>
      </c>
      <c r="N18" s="239">
        <v>447</v>
      </c>
      <c r="O18" s="238">
        <v>418</v>
      </c>
    </row>
    <row r="19" spans="2:16" ht="15" customHeight="1" x14ac:dyDescent="0.2">
      <c r="B19" s="236"/>
      <c r="C19" s="240"/>
      <c r="D19" s="281"/>
      <c r="E19" s="233" t="s">
        <v>213</v>
      </c>
      <c r="F19" s="234">
        <v>60.1</v>
      </c>
      <c r="G19" s="234">
        <v>53.5</v>
      </c>
      <c r="H19" s="234">
        <v>61</v>
      </c>
      <c r="I19" s="234">
        <v>51.4</v>
      </c>
      <c r="J19" s="234">
        <v>56.7</v>
      </c>
      <c r="K19" s="234">
        <v>61.5</v>
      </c>
      <c r="L19" s="234">
        <v>64.400000000000006</v>
      </c>
      <c r="M19" s="234">
        <v>65.3</v>
      </c>
      <c r="N19" s="235">
        <v>64.8</v>
      </c>
      <c r="O19" s="235">
        <v>69.599999999999994</v>
      </c>
    </row>
    <row r="20" spans="2:16" ht="15" customHeight="1" x14ac:dyDescent="0.2">
      <c r="B20" s="236"/>
      <c r="C20" s="240"/>
      <c r="D20" s="280" t="s">
        <v>216</v>
      </c>
      <c r="E20" s="237" t="s">
        <v>210</v>
      </c>
      <c r="F20" s="238">
        <v>3932</v>
      </c>
      <c r="G20" s="238">
        <v>3700</v>
      </c>
      <c r="H20" s="238">
        <v>3702</v>
      </c>
      <c r="I20" s="238">
        <v>3315</v>
      </c>
      <c r="J20" s="238">
        <v>2761</v>
      </c>
      <c r="K20" s="238">
        <v>2410</v>
      </c>
      <c r="L20" s="238">
        <v>2233</v>
      </c>
      <c r="M20" s="238">
        <v>1918</v>
      </c>
      <c r="N20" s="239">
        <v>1880</v>
      </c>
      <c r="O20" s="238">
        <v>1436</v>
      </c>
      <c r="P20" s="241"/>
    </row>
    <row r="21" spans="2:16" ht="15" customHeight="1" x14ac:dyDescent="0.2">
      <c r="B21" s="236"/>
      <c r="C21" s="240"/>
      <c r="D21" s="281"/>
      <c r="E21" s="233" t="s">
        <v>211</v>
      </c>
      <c r="F21" s="238">
        <v>1784</v>
      </c>
      <c r="G21" s="238">
        <v>1491</v>
      </c>
      <c r="H21" s="238">
        <v>1712</v>
      </c>
      <c r="I21" s="238">
        <v>1293</v>
      </c>
      <c r="J21" s="238">
        <v>1246</v>
      </c>
      <c r="K21" s="238">
        <v>1170</v>
      </c>
      <c r="L21" s="238">
        <v>1159</v>
      </c>
      <c r="M21" s="238">
        <v>986</v>
      </c>
      <c r="N21" s="239">
        <v>1224</v>
      </c>
      <c r="O21" s="238">
        <v>845</v>
      </c>
    </row>
    <row r="22" spans="2:16" ht="15" customHeight="1" x14ac:dyDescent="0.2">
      <c r="B22" s="236"/>
      <c r="C22" s="240"/>
      <c r="D22" s="281"/>
      <c r="E22" s="233" t="s">
        <v>212</v>
      </c>
      <c r="F22" s="238">
        <v>530</v>
      </c>
      <c r="G22" s="238">
        <v>512</v>
      </c>
      <c r="H22" s="238">
        <v>446</v>
      </c>
      <c r="I22" s="238">
        <v>398</v>
      </c>
      <c r="J22" s="238">
        <v>318</v>
      </c>
      <c r="K22" s="238">
        <v>368</v>
      </c>
      <c r="L22" s="238">
        <v>264</v>
      </c>
      <c r="M22" s="238">
        <v>259</v>
      </c>
      <c r="N22" s="239">
        <v>256</v>
      </c>
      <c r="O22" s="238">
        <v>204</v>
      </c>
    </row>
    <row r="23" spans="2:16" ht="15" customHeight="1" x14ac:dyDescent="0.2">
      <c r="B23" s="236"/>
      <c r="C23" s="240"/>
      <c r="D23" s="281"/>
      <c r="E23" s="233" t="s">
        <v>213</v>
      </c>
      <c r="F23" s="234">
        <v>45.4</v>
      </c>
      <c r="G23" s="234">
        <v>40.299999999999997</v>
      </c>
      <c r="H23" s="234">
        <v>46.2</v>
      </c>
      <c r="I23" s="234">
        <v>39</v>
      </c>
      <c r="J23" s="234">
        <v>45.1</v>
      </c>
      <c r="K23" s="234">
        <v>48.5</v>
      </c>
      <c r="L23" s="234">
        <v>51.9</v>
      </c>
      <c r="M23" s="234">
        <v>51.4</v>
      </c>
      <c r="N23" s="235">
        <v>65.099999999999994</v>
      </c>
      <c r="O23" s="235">
        <v>58.8</v>
      </c>
    </row>
    <row r="24" spans="2:16" ht="15" customHeight="1" x14ac:dyDescent="0.2">
      <c r="B24" s="236"/>
      <c r="C24" s="266" t="s">
        <v>217</v>
      </c>
      <c r="D24" s="267"/>
      <c r="E24" s="237" t="s">
        <v>210</v>
      </c>
      <c r="F24" s="238">
        <v>23970</v>
      </c>
      <c r="G24" s="238">
        <v>25238</v>
      </c>
      <c r="H24" s="238">
        <v>21319</v>
      </c>
      <c r="I24" s="238">
        <v>21529</v>
      </c>
      <c r="J24" s="238">
        <v>16104</v>
      </c>
      <c r="K24" s="238">
        <v>13821</v>
      </c>
      <c r="L24" s="238">
        <v>11655</v>
      </c>
      <c r="M24" s="238">
        <v>10213</v>
      </c>
      <c r="N24" s="239">
        <v>8628</v>
      </c>
      <c r="O24" s="238">
        <v>7143</v>
      </c>
    </row>
    <row r="25" spans="2:16" ht="15" customHeight="1" x14ac:dyDescent="0.2">
      <c r="B25" s="236"/>
      <c r="C25" s="268"/>
      <c r="D25" s="269"/>
      <c r="E25" s="233" t="s">
        <v>211</v>
      </c>
      <c r="F25" s="238">
        <v>8433</v>
      </c>
      <c r="G25" s="238">
        <v>8377</v>
      </c>
      <c r="H25" s="238">
        <v>7556</v>
      </c>
      <c r="I25" s="238">
        <v>7857</v>
      </c>
      <c r="J25" s="238">
        <v>6689</v>
      </c>
      <c r="K25" s="238">
        <v>6755</v>
      </c>
      <c r="L25" s="238">
        <v>5713</v>
      </c>
      <c r="M25" s="238">
        <v>5357</v>
      </c>
      <c r="N25" s="239">
        <v>4248</v>
      </c>
      <c r="O25" s="238">
        <v>3845</v>
      </c>
    </row>
    <row r="26" spans="2:16" ht="15" customHeight="1" x14ac:dyDescent="0.2">
      <c r="B26" s="236"/>
      <c r="C26" s="268"/>
      <c r="D26" s="269"/>
      <c r="E26" s="233" t="s">
        <v>212</v>
      </c>
      <c r="F26" s="238">
        <v>1837</v>
      </c>
      <c r="G26" s="238">
        <v>1856</v>
      </c>
      <c r="H26" s="238">
        <v>1708</v>
      </c>
      <c r="I26" s="238">
        <v>1484</v>
      </c>
      <c r="J26" s="238">
        <v>1375</v>
      </c>
      <c r="K26" s="238">
        <v>1224</v>
      </c>
      <c r="L26" s="238">
        <v>1100</v>
      </c>
      <c r="M26" s="238">
        <v>1034</v>
      </c>
      <c r="N26" s="239">
        <v>914</v>
      </c>
      <c r="O26" s="238">
        <v>778</v>
      </c>
    </row>
    <row r="27" spans="2:16" ht="15" customHeight="1" x14ac:dyDescent="0.2">
      <c r="B27" s="236"/>
      <c r="C27" s="270"/>
      <c r="D27" s="271"/>
      <c r="E27" s="233" t="s">
        <v>213</v>
      </c>
      <c r="F27" s="234">
        <v>35.200000000000003</v>
      </c>
      <c r="G27" s="234">
        <v>33.200000000000003</v>
      </c>
      <c r="H27" s="234">
        <v>35.4</v>
      </c>
      <c r="I27" s="234">
        <v>36.5</v>
      </c>
      <c r="J27" s="234">
        <v>41.5</v>
      </c>
      <c r="K27" s="234">
        <v>48.9</v>
      </c>
      <c r="L27" s="234">
        <v>49</v>
      </c>
      <c r="M27" s="234">
        <v>52.5</v>
      </c>
      <c r="N27" s="235">
        <v>49.2</v>
      </c>
      <c r="O27" s="234">
        <v>53.8</v>
      </c>
    </row>
    <row r="28" spans="2:16" ht="15" customHeight="1" x14ac:dyDescent="0.2">
      <c r="B28" s="236"/>
      <c r="C28" s="266" t="s">
        <v>218</v>
      </c>
      <c r="D28" s="267"/>
      <c r="E28" s="237" t="s">
        <v>210</v>
      </c>
      <c r="F28" s="238">
        <v>14587</v>
      </c>
      <c r="G28" s="238">
        <v>12493</v>
      </c>
      <c r="H28" s="238">
        <v>10097</v>
      </c>
      <c r="I28" s="238">
        <v>7909</v>
      </c>
      <c r="J28" s="238">
        <v>6201</v>
      </c>
      <c r="K28" s="238">
        <v>4142</v>
      </c>
      <c r="L28" s="238">
        <v>3493</v>
      </c>
      <c r="M28" s="238">
        <v>2894</v>
      </c>
      <c r="N28" s="239">
        <v>1920</v>
      </c>
      <c r="O28" s="238">
        <v>1553</v>
      </c>
    </row>
    <row r="29" spans="2:16" ht="15" customHeight="1" x14ac:dyDescent="0.2">
      <c r="B29" s="236"/>
      <c r="C29" s="268"/>
      <c r="D29" s="269"/>
      <c r="E29" s="233" t="s">
        <v>211</v>
      </c>
      <c r="F29" s="238">
        <v>6323</v>
      </c>
      <c r="G29" s="238">
        <v>6327</v>
      </c>
      <c r="H29" s="238">
        <v>4647</v>
      </c>
      <c r="I29" s="238">
        <v>4186</v>
      </c>
      <c r="J29" s="238">
        <v>3684</v>
      </c>
      <c r="K29" s="238">
        <v>2405</v>
      </c>
      <c r="L29" s="238">
        <v>1286</v>
      </c>
      <c r="M29" s="238">
        <v>1860</v>
      </c>
      <c r="N29" s="239">
        <v>1457</v>
      </c>
      <c r="O29" s="238">
        <v>950</v>
      </c>
    </row>
    <row r="30" spans="2:16" ht="15" customHeight="1" x14ac:dyDescent="0.2">
      <c r="B30" s="236"/>
      <c r="C30" s="268"/>
      <c r="D30" s="269"/>
      <c r="E30" s="233" t="s">
        <v>212</v>
      </c>
      <c r="F30" s="238">
        <v>1191</v>
      </c>
      <c r="G30" s="238">
        <v>1098</v>
      </c>
      <c r="H30" s="238">
        <v>861</v>
      </c>
      <c r="I30" s="238">
        <v>740</v>
      </c>
      <c r="J30" s="238">
        <v>680</v>
      </c>
      <c r="K30" s="238">
        <v>559</v>
      </c>
      <c r="L30" s="238">
        <v>485</v>
      </c>
      <c r="M30" s="238">
        <v>509</v>
      </c>
      <c r="N30" s="239">
        <v>395</v>
      </c>
      <c r="O30" s="238">
        <v>370</v>
      </c>
    </row>
    <row r="31" spans="2:16" ht="15" customHeight="1" x14ac:dyDescent="0.2">
      <c r="B31" s="236"/>
      <c r="C31" s="270"/>
      <c r="D31" s="271"/>
      <c r="E31" s="233" t="s">
        <v>213</v>
      </c>
      <c r="F31" s="234">
        <v>43.3</v>
      </c>
      <c r="G31" s="234">
        <v>50.6</v>
      </c>
      <c r="H31" s="234">
        <v>46</v>
      </c>
      <c r="I31" s="234">
        <v>52.9</v>
      </c>
      <c r="J31" s="234">
        <v>59.4</v>
      </c>
      <c r="K31" s="234">
        <v>58.1</v>
      </c>
      <c r="L31" s="234">
        <v>36.799999999999997</v>
      </c>
      <c r="M31" s="234">
        <v>64.3</v>
      </c>
      <c r="N31" s="235">
        <v>75.900000000000006</v>
      </c>
      <c r="O31" s="234">
        <v>61.2</v>
      </c>
    </row>
    <row r="32" spans="2:16" ht="15" customHeight="1" x14ac:dyDescent="0.2">
      <c r="B32" s="242"/>
      <c r="C32" s="272" t="s">
        <v>219</v>
      </c>
      <c r="D32" s="273"/>
      <c r="E32" s="237" t="s">
        <v>210</v>
      </c>
      <c r="F32" s="238">
        <v>6261</v>
      </c>
      <c r="G32" s="238">
        <v>5540</v>
      </c>
      <c r="H32" s="238">
        <v>5475</v>
      </c>
      <c r="I32" s="238">
        <v>5508</v>
      </c>
      <c r="J32" s="238">
        <v>4617</v>
      </c>
      <c r="K32" s="238">
        <v>4222</v>
      </c>
      <c r="L32" s="238">
        <v>3677</v>
      </c>
      <c r="M32" s="238">
        <v>3524</v>
      </c>
      <c r="N32" s="239">
        <v>3281</v>
      </c>
      <c r="O32" s="238">
        <v>3141</v>
      </c>
    </row>
    <row r="33" spans="1:15" ht="15" customHeight="1" x14ac:dyDescent="0.2">
      <c r="B33" s="242"/>
      <c r="C33" s="274"/>
      <c r="D33" s="275"/>
      <c r="E33" s="233" t="s">
        <v>211</v>
      </c>
      <c r="F33" s="238">
        <v>1533</v>
      </c>
      <c r="G33" s="238">
        <v>1390</v>
      </c>
      <c r="H33" s="238">
        <v>1378</v>
      </c>
      <c r="I33" s="238">
        <v>1564</v>
      </c>
      <c r="J33" s="238">
        <v>1126</v>
      </c>
      <c r="K33" s="238">
        <v>1162</v>
      </c>
      <c r="L33" s="238">
        <v>1261</v>
      </c>
      <c r="M33" s="238">
        <v>929</v>
      </c>
      <c r="N33" s="239">
        <v>1018</v>
      </c>
      <c r="O33" s="238">
        <v>844</v>
      </c>
    </row>
    <row r="34" spans="1:15" ht="15" customHeight="1" x14ac:dyDescent="0.2">
      <c r="B34" s="236"/>
      <c r="C34" s="274"/>
      <c r="D34" s="275"/>
      <c r="E34" s="233" t="s">
        <v>212</v>
      </c>
      <c r="F34" s="238">
        <v>923</v>
      </c>
      <c r="G34" s="238">
        <v>846</v>
      </c>
      <c r="H34" s="238">
        <v>838</v>
      </c>
      <c r="I34" s="238">
        <v>765</v>
      </c>
      <c r="J34" s="238">
        <v>672</v>
      </c>
      <c r="K34" s="238">
        <v>725</v>
      </c>
      <c r="L34" s="238">
        <v>689</v>
      </c>
      <c r="M34" s="238">
        <v>553</v>
      </c>
      <c r="N34" s="239">
        <v>604</v>
      </c>
      <c r="O34" s="238">
        <v>539</v>
      </c>
    </row>
    <row r="35" spans="1:15" ht="15" customHeight="1" x14ac:dyDescent="0.2">
      <c r="B35" s="243"/>
      <c r="C35" s="276"/>
      <c r="D35" s="277"/>
      <c r="E35" s="233" t="s">
        <v>213</v>
      </c>
      <c r="F35" s="234">
        <v>24.5</v>
      </c>
      <c r="G35" s="234">
        <v>25.1</v>
      </c>
      <c r="H35" s="234">
        <v>25.2</v>
      </c>
      <c r="I35" s="234">
        <v>28.4</v>
      </c>
      <c r="J35" s="234">
        <v>24.4</v>
      </c>
      <c r="K35" s="234">
        <v>27.5</v>
      </c>
      <c r="L35" s="234">
        <v>34.299999999999997</v>
      </c>
      <c r="M35" s="234">
        <v>26.4</v>
      </c>
      <c r="N35" s="235">
        <v>31</v>
      </c>
      <c r="O35" s="234">
        <v>26.9</v>
      </c>
    </row>
    <row r="36" spans="1:15" ht="13.2" x14ac:dyDescent="0.2">
      <c r="A36" s="244"/>
      <c r="B36" s="244"/>
      <c r="C36" s="244"/>
      <c r="D36" s="245"/>
      <c r="E36" s="244"/>
      <c r="G36" s="246"/>
    </row>
    <row r="37" spans="1:15" x14ac:dyDescent="0.15">
      <c r="A37" s="244"/>
      <c r="B37" s="244"/>
      <c r="C37" s="244"/>
      <c r="D37" s="244"/>
      <c r="E37" s="244"/>
    </row>
  </sheetData>
  <mergeCells count="18">
    <mergeCell ref="N2:N3"/>
    <mergeCell ref="O2:O3"/>
    <mergeCell ref="B4:D7"/>
    <mergeCell ref="C8:D11"/>
    <mergeCell ref="F2:F3"/>
    <mergeCell ref="G2:G3"/>
    <mergeCell ref="H2:H3"/>
    <mergeCell ref="I2:I3"/>
    <mergeCell ref="J2:J3"/>
    <mergeCell ref="K2:K3"/>
    <mergeCell ref="C24:D27"/>
    <mergeCell ref="C28:D31"/>
    <mergeCell ref="C32:D35"/>
    <mergeCell ref="L2:L3"/>
    <mergeCell ref="M2:M3"/>
    <mergeCell ref="D12:D15"/>
    <mergeCell ref="D16:D19"/>
    <mergeCell ref="D20:D23"/>
  </mergeCells>
  <phoneticPr fontId="4"/>
  <pageMargins left="0.78700000000000003" right="0.78700000000000003" top="0.98399999999999999" bottom="0.98399999999999999" header="0.51200000000000001" footer="0.51200000000000001"/>
  <pageSetup paperSize="9" scale="61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19"/>
  <sheetViews>
    <sheetView showGridLines="0" view="pageBreakPreview" zoomScale="130" zoomScaleNormal="160" zoomScaleSheetLayoutView="130" workbookViewId="0">
      <pane xSplit="4" ySplit="3" topLeftCell="E4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8" x14ac:dyDescent="0.45"/>
  <cols>
    <col min="1" max="1" width="2.09765625" customWidth="1"/>
    <col min="2" max="3" width="1.5" customWidth="1"/>
    <col min="4" max="4" width="18.5" customWidth="1"/>
    <col min="5" max="14" width="8.3984375" customWidth="1"/>
    <col min="15" max="15" width="3.8984375" customWidth="1"/>
  </cols>
  <sheetData>
    <row r="1" spans="2:14" x14ac:dyDescent="0.45">
      <c r="B1" t="s">
        <v>107</v>
      </c>
    </row>
    <row r="2" spans="2:14" ht="13.5" customHeight="1" x14ac:dyDescent="0.45">
      <c r="B2" s="37"/>
      <c r="C2" s="112"/>
      <c r="D2" s="29" t="s">
        <v>1</v>
      </c>
      <c r="E2" s="298" t="s">
        <v>2</v>
      </c>
      <c r="F2" s="298" t="s">
        <v>3</v>
      </c>
      <c r="G2" s="298" t="s">
        <v>4</v>
      </c>
      <c r="H2" s="298" t="s">
        <v>5</v>
      </c>
      <c r="I2" s="298" t="s">
        <v>6</v>
      </c>
      <c r="J2" s="298" t="s">
        <v>103</v>
      </c>
      <c r="K2" s="298" t="s">
        <v>8</v>
      </c>
      <c r="L2" s="298" t="s">
        <v>9</v>
      </c>
      <c r="M2" s="298" t="s">
        <v>10</v>
      </c>
      <c r="N2" s="298" t="s">
        <v>11</v>
      </c>
    </row>
    <row r="3" spans="2:14" x14ac:dyDescent="0.45">
      <c r="B3" s="43" t="s">
        <v>12</v>
      </c>
      <c r="C3" s="113"/>
      <c r="D3" s="121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2:14" ht="28.5" customHeight="1" x14ac:dyDescent="0.45">
      <c r="B4" s="374" t="s">
        <v>108</v>
      </c>
      <c r="C4" s="374"/>
      <c r="D4" s="375"/>
      <c r="E4" s="39">
        <v>6396</v>
      </c>
      <c r="F4" s="39">
        <v>6362</v>
      </c>
      <c r="G4" s="39">
        <v>5537</v>
      </c>
      <c r="H4" s="39">
        <v>5149</v>
      </c>
      <c r="I4" s="39">
        <v>4279</v>
      </c>
      <c r="J4" s="39">
        <v>3523</v>
      </c>
      <c r="K4" s="39">
        <v>3125</v>
      </c>
      <c r="L4" s="39">
        <v>2605</v>
      </c>
      <c r="M4" s="39">
        <v>2192</v>
      </c>
      <c r="N4" s="39">
        <v>1801</v>
      </c>
    </row>
    <row r="5" spans="2:14" x14ac:dyDescent="0.45">
      <c r="B5" s="367"/>
      <c r="C5" s="369" t="s">
        <v>109</v>
      </c>
      <c r="D5" s="370"/>
      <c r="E5" s="122">
        <v>2887</v>
      </c>
      <c r="F5" s="122">
        <v>2965</v>
      </c>
      <c r="G5" s="122">
        <v>2221</v>
      </c>
      <c r="H5" s="122">
        <v>1960</v>
      </c>
      <c r="I5" s="122">
        <v>1562</v>
      </c>
      <c r="J5" s="122">
        <v>1307</v>
      </c>
      <c r="K5" s="122">
        <v>1191</v>
      </c>
      <c r="L5" s="122">
        <v>1015</v>
      </c>
      <c r="M5" s="122">
        <v>873</v>
      </c>
      <c r="N5" s="122">
        <v>673</v>
      </c>
    </row>
    <row r="6" spans="2:14" x14ac:dyDescent="0.45">
      <c r="B6" s="368"/>
      <c r="C6" s="369" t="s">
        <v>110</v>
      </c>
      <c r="D6" s="370"/>
      <c r="E6" s="122">
        <v>907</v>
      </c>
      <c r="F6" s="122">
        <v>860</v>
      </c>
      <c r="G6" s="122">
        <v>749</v>
      </c>
      <c r="H6" s="122">
        <v>673</v>
      </c>
      <c r="I6" s="122">
        <v>502</v>
      </c>
      <c r="J6" s="122">
        <v>410</v>
      </c>
      <c r="K6" s="122">
        <v>334</v>
      </c>
      <c r="L6" s="122">
        <v>309</v>
      </c>
      <c r="M6" s="122">
        <v>223</v>
      </c>
      <c r="N6" s="122">
        <v>202</v>
      </c>
    </row>
    <row r="7" spans="2:14" x14ac:dyDescent="0.45">
      <c r="B7" s="368"/>
      <c r="C7" s="371" t="s">
        <v>111</v>
      </c>
      <c r="D7" s="370"/>
      <c r="E7" s="122">
        <v>871</v>
      </c>
      <c r="F7" s="122">
        <v>830</v>
      </c>
      <c r="G7" s="122">
        <v>936</v>
      </c>
      <c r="H7" s="122">
        <v>917</v>
      </c>
      <c r="I7" s="122">
        <v>836</v>
      </c>
      <c r="J7" s="122">
        <v>713</v>
      </c>
      <c r="K7" s="122">
        <v>710</v>
      </c>
      <c r="L7" s="122">
        <v>510</v>
      </c>
      <c r="M7" s="122">
        <v>441</v>
      </c>
      <c r="N7" s="122">
        <v>385</v>
      </c>
    </row>
    <row r="8" spans="2:14" x14ac:dyDescent="0.45">
      <c r="B8" s="368"/>
      <c r="C8" s="123"/>
      <c r="D8" s="124" t="s">
        <v>112</v>
      </c>
      <c r="E8" s="125">
        <v>646</v>
      </c>
      <c r="F8" s="125">
        <v>588</v>
      </c>
      <c r="G8" s="125">
        <v>653</v>
      </c>
      <c r="H8" s="125">
        <v>629</v>
      </c>
      <c r="I8" s="125">
        <v>591</v>
      </c>
      <c r="J8" s="125">
        <v>497</v>
      </c>
      <c r="K8" s="125">
        <v>484</v>
      </c>
      <c r="L8" s="125">
        <v>382</v>
      </c>
      <c r="M8" s="125">
        <v>328</v>
      </c>
      <c r="N8" s="125">
        <v>299</v>
      </c>
    </row>
    <row r="9" spans="2:14" x14ac:dyDescent="0.45">
      <c r="B9" s="368"/>
      <c r="C9" s="123"/>
      <c r="D9" s="124" t="s">
        <v>41</v>
      </c>
      <c r="E9" s="125">
        <v>73</v>
      </c>
      <c r="F9" s="125">
        <v>98</v>
      </c>
      <c r="G9" s="125">
        <v>100</v>
      </c>
      <c r="H9" s="125">
        <v>101</v>
      </c>
      <c r="I9" s="125">
        <v>92</v>
      </c>
      <c r="J9" s="125">
        <v>82</v>
      </c>
      <c r="K9" s="125">
        <v>78</v>
      </c>
      <c r="L9" s="125">
        <v>35</v>
      </c>
      <c r="M9" s="125">
        <v>39</v>
      </c>
      <c r="N9" s="125">
        <v>25</v>
      </c>
    </row>
    <row r="10" spans="2:14" x14ac:dyDescent="0.45">
      <c r="B10" s="368"/>
      <c r="C10" s="126"/>
      <c r="D10" s="127" t="s">
        <v>42</v>
      </c>
      <c r="E10" s="125">
        <v>152</v>
      </c>
      <c r="F10" s="125">
        <v>144</v>
      </c>
      <c r="G10" s="125">
        <v>183</v>
      </c>
      <c r="H10" s="125">
        <v>187</v>
      </c>
      <c r="I10" s="125">
        <v>153</v>
      </c>
      <c r="J10" s="125">
        <v>134</v>
      </c>
      <c r="K10" s="125">
        <v>148</v>
      </c>
      <c r="L10" s="125">
        <v>93</v>
      </c>
      <c r="M10" s="125">
        <v>74</v>
      </c>
      <c r="N10" s="125">
        <v>61</v>
      </c>
    </row>
    <row r="11" spans="2:14" x14ac:dyDescent="0.45">
      <c r="B11" s="368"/>
      <c r="C11" s="372" t="s">
        <v>63</v>
      </c>
      <c r="D11" s="373"/>
      <c r="E11" s="128">
        <v>1731</v>
      </c>
      <c r="F11" s="128">
        <v>1707</v>
      </c>
      <c r="G11" s="128">
        <v>1631</v>
      </c>
      <c r="H11" s="128">
        <v>1599</v>
      </c>
      <c r="I11" s="128">
        <v>1379</v>
      </c>
      <c r="J11" s="128">
        <v>1093</v>
      </c>
      <c r="K11" s="128">
        <v>890</v>
      </c>
      <c r="L11" s="128">
        <v>771</v>
      </c>
      <c r="M11" s="128">
        <v>655</v>
      </c>
      <c r="N11" s="128">
        <v>541</v>
      </c>
    </row>
    <row r="12" spans="2:14" ht="30.75" customHeight="1" x14ac:dyDescent="0.45">
      <c r="B12" s="374" t="s">
        <v>113</v>
      </c>
      <c r="C12" s="374"/>
      <c r="D12" s="375"/>
      <c r="E12" s="39">
        <v>17574</v>
      </c>
      <c r="F12" s="39">
        <v>18876</v>
      </c>
      <c r="G12" s="39">
        <v>15782</v>
      </c>
      <c r="H12" s="39">
        <v>16380</v>
      </c>
      <c r="I12" s="39">
        <v>11825</v>
      </c>
      <c r="J12" s="39">
        <v>10298</v>
      </c>
      <c r="K12" s="39">
        <v>8530</v>
      </c>
      <c r="L12" s="39">
        <v>7608</v>
      </c>
      <c r="M12" s="39">
        <v>6436</v>
      </c>
      <c r="N12" s="39">
        <v>5342</v>
      </c>
    </row>
    <row r="13" spans="2:14" x14ac:dyDescent="0.45">
      <c r="B13" s="367"/>
      <c r="C13" s="369" t="s">
        <v>109</v>
      </c>
      <c r="D13" s="370"/>
      <c r="E13" s="122">
        <v>10378</v>
      </c>
      <c r="F13" s="122">
        <v>11642</v>
      </c>
      <c r="G13" s="122">
        <v>8716</v>
      </c>
      <c r="H13" s="122">
        <v>8621</v>
      </c>
      <c r="I13" s="122">
        <v>5598</v>
      </c>
      <c r="J13" s="122">
        <v>4696</v>
      </c>
      <c r="K13" s="122">
        <v>4307</v>
      </c>
      <c r="L13" s="122">
        <v>3543</v>
      </c>
      <c r="M13" s="122">
        <v>2955</v>
      </c>
      <c r="N13" s="122">
        <v>2053</v>
      </c>
    </row>
    <row r="14" spans="2:14" x14ac:dyDescent="0.45">
      <c r="B14" s="368"/>
      <c r="C14" s="369" t="s">
        <v>110</v>
      </c>
      <c r="D14" s="370"/>
      <c r="E14" s="122">
        <v>821</v>
      </c>
      <c r="F14" s="122">
        <v>762</v>
      </c>
      <c r="G14" s="122">
        <v>589</v>
      </c>
      <c r="H14" s="122">
        <v>542</v>
      </c>
      <c r="I14" s="122">
        <v>415</v>
      </c>
      <c r="J14" s="122">
        <v>316</v>
      </c>
      <c r="K14" s="122">
        <v>210</v>
      </c>
      <c r="L14" s="122">
        <v>194</v>
      </c>
      <c r="M14" s="122">
        <v>133</v>
      </c>
      <c r="N14" s="122">
        <v>117</v>
      </c>
    </row>
    <row r="15" spans="2:14" x14ac:dyDescent="0.45">
      <c r="B15" s="368"/>
      <c r="C15" s="371" t="s">
        <v>111</v>
      </c>
      <c r="D15" s="370"/>
      <c r="E15" s="122">
        <v>2241</v>
      </c>
      <c r="F15" s="122">
        <v>2501</v>
      </c>
      <c r="G15" s="122">
        <v>2754</v>
      </c>
      <c r="H15" s="122">
        <v>2647</v>
      </c>
      <c r="I15" s="122">
        <v>2337</v>
      </c>
      <c r="J15" s="122">
        <v>2384</v>
      </c>
      <c r="K15" s="122">
        <v>1904</v>
      </c>
      <c r="L15" s="122">
        <v>1986</v>
      </c>
      <c r="M15" s="122">
        <v>1932</v>
      </c>
      <c r="N15" s="122">
        <v>2075</v>
      </c>
    </row>
    <row r="16" spans="2:14" x14ac:dyDescent="0.45">
      <c r="B16" s="368"/>
      <c r="C16" s="123"/>
      <c r="D16" s="124" t="s">
        <v>112</v>
      </c>
      <c r="E16" s="125">
        <v>1100</v>
      </c>
      <c r="F16" s="125">
        <v>1312</v>
      </c>
      <c r="G16" s="125">
        <v>1367</v>
      </c>
      <c r="H16" s="125">
        <v>1304</v>
      </c>
      <c r="I16" s="125">
        <v>1246</v>
      </c>
      <c r="J16" s="125">
        <v>1209</v>
      </c>
      <c r="K16" s="125">
        <v>1062</v>
      </c>
      <c r="L16" s="125">
        <v>1068</v>
      </c>
      <c r="M16" s="125">
        <v>1060</v>
      </c>
      <c r="N16" s="125">
        <v>1299</v>
      </c>
    </row>
    <row r="17" spans="2:14" x14ac:dyDescent="0.45">
      <c r="B17" s="368"/>
      <c r="C17" s="123"/>
      <c r="D17" s="124" t="s">
        <v>41</v>
      </c>
      <c r="E17" s="125">
        <v>410</v>
      </c>
      <c r="F17" s="125">
        <v>466</v>
      </c>
      <c r="G17" s="125">
        <v>599</v>
      </c>
      <c r="H17" s="125">
        <v>573</v>
      </c>
      <c r="I17" s="125">
        <v>484</v>
      </c>
      <c r="J17" s="125">
        <v>483</v>
      </c>
      <c r="K17" s="125">
        <v>328</v>
      </c>
      <c r="L17" s="125">
        <v>384</v>
      </c>
      <c r="M17" s="125">
        <v>309</v>
      </c>
      <c r="N17" s="125">
        <v>283</v>
      </c>
    </row>
    <row r="18" spans="2:14" x14ac:dyDescent="0.45">
      <c r="B18" s="368"/>
      <c r="C18" s="126"/>
      <c r="D18" s="127" t="s">
        <v>42</v>
      </c>
      <c r="E18" s="125">
        <v>731</v>
      </c>
      <c r="F18" s="125">
        <v>723</v>
      </c>
      <c r="G18" s="125">
        <v>788</v>
      </c>
      <c r="H18" s="125">
        <v>770</v>
      </c>
      <c r="I18" s="125">
        <v>607</v>
      </c>
      <c r="J18" s="125">
        <v>692</v>
      </c>
      <c r="K18" s="125">
        <v>514</v>
      </c>
      <c r="L18" s="125">
        <v>534</v>
      </c>
      <c r="M18" s="125">
        <v>563</v>
      </c>
      <c r="N18" s="125">
        <v>493</v>
      </c>
    </row>
    <row r="19" spans="2:14" x14ac:dyDescent="0.45">
      <c r="B19" s="368"/>
      <c r="C19" s="372" t="s">
        <v>63</v>
      </c>
      <c r="D19" s="373"/>
      <c r="E19" s="128">
        <v>4134</v>
      </c>
      <c r="F19" s="128">
        <v>3971</v>
      </c>
      <c r="G19" s="128">
        <v>3723</v>
      </c>
      <c r="H19" s="128">
        <v>4570</v>
      </c>
      <c r="I19" s="128">
        <v>3475</v>
      </c>
      <c r="J19" s="128">
        <v>2902</v>
      </c>
      <c r="K19" s="128">
        <v>2109</v>
      </c>
      <c r="L19" s="128">
        <v>1885</v>
      </c>
      <c r="M19" s="128">
        <v>1416</v>
      </c>
      <c r="N19" s="128">
        <v>1097</v>
      </c>
    </row>
  </sheetData>
  <mergeCells count="22">
    <mergeCell ref="B12:D12"/>
    <mergeCell ref="B13:B19"/>
    <mergeCell ref="C13:D13"/>
    <mergeCell ref="C14:D14"/>
    <mergeCell ref="C15:D15"/>
    <mergeCell ref="C19:D19"/>
    <mergeCell ref="K2:K3"/>
    <mergeCell ref="L2:L3"/>
    <mergeCell ref="M2:M3"/>
    <mergeCell ref="N2:N3"/>
    <mergeCell ref="B4:D4"/>
    <mergeCell ref="E2:E3"/>
    <mergeCell ref="F2:F3"/>
    <mergeCell ref="G2:G3"/>
    <mergeCell ref="H2:H3"/>
    <mergeCell ref="I2:I3"/>
    <mergeCell ref="J2:J3"/>
    <mergeCell ref="B5:B11"/>
    <mergeCell ref="C5:D5"/>
    <mergeCell ref="C6:D6"/>
    <mergeCell ref="C7:D7"/>
    <mergeCell ref="C11:D11"/>
  </mergeCells>
  <phoneticPr fontId="4"/>
  <pageMargins left="0.7" right="0.7" top="0.75" bottom="0.75" header="0.3" footer="0.3"/>
  <pageSetup paperSize="9" scale="74" orientation="portrait" r:id="rId1"/>
  <colBreaks count="1" manualBreakCount="1">
    <brk id="14" max="1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N15"/>
  <sheetViews>
    <sheetView showGridLines="0" view="pageBreakPreview" zoomScale="145" zoomScaleNormal="145" zoomScaleSheetLayoutView="145" workbookViewId="0">
      <pane xSplit="4" ySplit="3" topLeftCell="E4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" defaultRowHeight="13.2" x14ac:dyDescent="0.45"/>
  <cols>
    <col min="1" max="1" width="1.3984375" style="46" customWidth="1"/>
    <col min="2" max="3" width="1.8984375" style="46" customWidth="1"/>
    <col min="4" max="4" width="18.09765625" style="46" customWidth="1"/>
    <col min="5" max="14" width="8" style="46" customWidth="1"/>
    <col min="15" max="16384" width="9" style="46"/>
  </cols>
  <sheetData>
    <row r="1" spans="2:14" ht="18" x14ac:dyDescent="0.45">
      <c r="B1" t="s">
        <v>114</v>
      </c>
    </row>
    <row r="2" spans="2:14" ht="13.5" customHeight="1" x14ac:dyDescent="0.45">
      <c r="B2" s="37"/>
      <c r="C2" s="112"/>
      <c r="D2" s="29" t="s">
        <v>1</v>
      </c>
      <c r="E2" s="298" t="s">
        <v>2</v>
      </c>
      <c r="F2" s="298" t="s">
        <v>3</v>
      </c>
      <c r="G2" s="298" t="s">
        <v>4</v>
      </c>
      <c r="H2" s="298" t="s">
        <v>5</v>
      </c>
      <c r="I2" s="298" t="s">
        <v>6</v>
      </c>
      <c r="J2" s="298" t="s">
        <v>103</v>
      </c>
      <c r="K2" s="298" t="s">
        <v>8</v>
      </c>
      <c r="L2" s="298" t="s">
        <v>9</v>
      </c>
      <c r="M2" s="298" t="s">
        <v>10</v>
      </c>
      <c r="N2" s="298" t="s">
        <v>11</v>
      </c>
    </row>
    <row r="3" spans="2:14" x14ac:dyDescent="0.45">
      <c r="B3" s="43" t="s">
        <v>12</v>
      </c>
      <c r="C3" s="113"/>
      <c r="D3" s="114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2:14" x14ac:dyDescent="0.45">
      <c r="B4" s="37" t="s">
        <v>115</v>
      </c>
      <c r="C4" s="112"/>
      <c r="D4" s="38"/>
      <c r="E4" s="57">
        <v>8525</v>
      </c>
      <c r="F4" s="57">
        <v>8479</v>
      </c>
      <c r="G4" s="57">
        <v>7410</v>
      </c>
      <c r="H4" s="57">
        <v>7038</v>
      </c>
      <c r="I4" s="57">
        <v>5897</v>
      </c>
      <c r="J4" s="57">
        <v>4922</v>
      </c>
      <c r="K4" s="57">
        <v>4444</v>
      </c>
      <c r="L4" s="57">
        <v>3770</v>
      </c>
      <c r="M4" s="57">
        <v>3139</v>
      </c>
      <c r="N4" s="57">
        <v>2627</v>
      </c>
    </row>
    <row r="5" spans="2:14" x14ac:dyDescent="0.45">
      <c r="B5" s="40"/>
      <c r="C5" s="37" t="s">
        <v>116</v>
      </c>
      <c r="D5" s="38"/>
      <c r="E5" s="57">
        <v>6251</v>
      </c>
      <c r="F5" s="57">
        <v>6172</v>
      </c>
      <c r="G5" s="57">
        <v>5410</v>
      </c>
      <c r="H5" s="57">
        <v>4990</v>
      </c>
      <c r="I5" s="57">
        <v>4160</v>
      </c>
      <c r="J5" s="57">
        <v>3373</v>
      </c>
      <c r="K5" s="57">
        <v>2996</v>
      </c>
      <c r="L5" s="57">
        <v>2510</v>
      </c>
      <c r="M5" s="57">
        <v>2126</v>
      </c>
      <c r="N5" s="57">
        <v>1761</v>
      </c>
    </row>
    <row r="6" spans="2:14" x14ac:dyDescent="0.45">
      <c r="B6" s="40"/>
      <c r="C6" s="40"/>
      <c r="D6" s="129" t="s">
        <v>117</v>
      </c>
      <c r="E6" s="57">
        <v>3436</v>
      </c>
      <c r="F6" s="57">
        <v>3350</v>
      </c>
      <c r="G6" s="57">
        <v>2963</v>
      </c>
      <c r="H6" s="57">
        <v>2609</v>
      </c>
      <c r="I6" s="57">
        <v>2260</v>
      </c>
      <c r="J6" s="57">
        <v>1833</v>
      </c>
      <c r="K6" s="57">
        <v>1680</v>
      </c>
      <c r="L6" s="57">
        <v>1412</v>
      </c>
      <c r="M6" s="57">
        <v>1187</v>
      </c>
      <c r="N6" s="57">
        <v>987</v>
      </c>
    </row>
    <row r="7" spans="2:14" x14ac:dyDescent="0.45">
      <c r="B7" s="40"/>
      <c r="C7" s="40"/>
      <c r="D7" s="129" t="s">
        <v>118</v>
      </c>
      <c r="E7" s="57">
        <v>2366</v>
      </c>
      <c r="F7" s="57">
        <v>2333</v>
      </c>
      <c r="G7" s="57">
        <v>2007</v>
      </c>
      <c r="H7" s="57">
        <v>2005</v>
      </c>
      <c r="I7" s="57">
        <v>1576</v>
      </c>
      <c r="J7" s="57">
        <v>1276</v>
      </c>
      <c r="K7" s="57">
        <v>1111</v>
      </c>
      <c r="L7" s="57">
        <v>932</v>
      </c>
      <c r="M7" s="57">
        <v>759</v>
      </c>
      <c r="N7" s="57">
        <v>632</v>
      </c>
    </row>
    <row r="8" spans="2:14" x14ac:dyDescent="0.45">
      <c r="B8" s="40"/>
      <c r="C8" s="40"/>
      <c r="D8" s="129" t="s">
        <v>119</v>
      </c>
      <c r="E8" s="57">
        <v>374</v>
      </c>
      <c r="F8" s="57">
        <v>399</v>
      </c>
      <c r="G8" s="57">
        <v>356</v>
      </c>
      <c r="H8" s="57">
        <v>291</v>
      </c>
      <c r="I8" s="57">
        <v>263</v>
      </c>
      <c r="J8" s="57">
        <v>217</v>
      </c>
      <c r="K8" s="57">
        <v>166</v>
      </c>
      <c r="L8" s="57">
        <v>128</v>
      </c>
      <c r="M8" s="57">
        <v>146</v>
      </c>
      <c r="N8" s="57">
        <v>123</v>
      </c>
    </row>
    <row r="9" spans="2:14" x14ac:dyDescent="0.45">
      <c r="B9" s="43"/>
      <c r="C9" s="43"/>
      <c r="D9" s="129" t="s">
        <v>63</v>
      </c>
      <c r="E9" s="57">
        <v>75</v>
      </c>
      <c r="F9" s="57">
        <v>90</v>
      </c>
      <c r="G9" s="57">
        <v>84</v>
      </c>
      <c r="H9" s="57">
        <v>85</v>
      </c>
      <c r="I9" s="57">
        <v>61</v>
      </c>
      <c r="J9" s="57">
        <v>47</v>
      </c>
      <c r="K9" s="57">
        <v>39</v>
      </c>
      <c r="L9" s="57">
        <v>38</v>
      </c>
      <c r="M9" s="57">
        <v>34</v>
      </c>
      <c r="N9" s="57">
        <v>19</v>
      </c>
    </row>
    <row r="10" spans="2:14" x14ac:dyDescent="0.45">
      <c r="B10" s="37" t="s">
        <v>120</v>
      </c>
      <c r="C10" s="112"/>
      <c r="D10" s="38"/>
      <c r="E10" s="57">
        <v>21674</v>
      </c>
      <c r="F10" s="57">
        <v>23476</v>
      </c>
      <c r="G10" s="57">
        <v>19722</v>
      </c>
      <c r="H10" s="57">
        <v>20360</v>
      </c>
      <c r="I10" s="57">
        <v>15117</v>
      </c>
      <c r="J10" s="57">
        <v>13341</v>
      </c>
      <c r="K10" s="57">
        <v>11593</v>
      </c>
      <c r="L10" s="57">
        <v>10285</v>
      </c>
      <c r="M10" s="57">
        <v>8777</v>
      </c>
      <c r="N10" s="57">
        <v>7675</v>
      </c>
    </row>
    <row r="11" spans="2:14" x14ac:dyDescent="0.45">
      <c r="B11" s="40"/>
      <c r="C11" s="37" t="s">
        <v>116</v>
      </c>
      <c r="D11" s="38"/>
      <c r="E11" s="57">
        <v>16524</v>
      </c>
      <c r="F11" s="57">
        <v>17809</v>
      </c>
      <c r="G11" s="57">
        <v>14794</v>
      </c>
      <c r="H11" s="57">
        <v>14982</v>
      </c>
      <c r="I11" s="57">
        <v>10825</v>
      </c>
      <c r="J11" s="57">
        <v>9196</v>
      </c>
      <c r="K11" s="57">
        <v>7745</v>
      </c>
      <c r="L11" s="57">
        <v>6926</v>
      </c>
      <c r="M11" s="57">
        <v>5900</v>
      </c>
      <c r="N11" s="57">
        <v>5044</v>
      </c>
    </row>
    <row r="12" spans="2:14" x14ac:dyDescent="0.45">
      <c r="B12" s="40"/>
      <c r="C12" s="40"/>
      <c r="D12" s="129" t="s">
        <v>117</v>
      </c>
      <c r="E12" s="57">
        <v>9827</v>
      </c>
      <c r="F12" s="57">
        <v>10655</v>
      </c>
      <c r="G12" s="57">
        <v>8964</v>
      </c>
      <c r="H12" s="57">
        <v>7726</v>
      </c>
      <c r="I12" s="57">
        <v>5976</v>
      </c>
      <c r="J12" s="57">
        <v>5144</v>
      </c>
      <c r="K12" s="57">
        <v>4513</v>
      </c>
      <c r="L12" s="57">
        <v>4272</v>
      </c>
      <c r="M12" s="57">
        <v>4077</v>
      </c>
      <c r="N12" s="57">
        <v>3581</v>
      </c>
    </row>
    <row r="13" spans="2:14" x14ac:dyDescent="0.45">
      <c r="B13" s="40"/>
      <c r="C13" s="40"/>
      <c r="D13" s="129" t="s">
        <v>118</v>
      </c>
      <c r="E13" s="57">
        <v>5414</v>
      </c>
      <c r="F13" s="57">
        <v>5886</v>
      </c>
      <c r="G13" s="57">
        <v>4718</v>
      </c>
      <c r="H13" s="57">
        <v>6098</v>
      </c>
      <c r="I13" s="57">
        <v>3938</v>
      </c>
      <c r="J13" s="57">
        <v>3452</v>
      </c>
      <c r="K13" s="57">
        <v>2677</v>
      </c>
      <c r="L13" s="57">
        <v>2193</v>
      </c>
      <c r="M13" s="57">
        <v>1425</v>
      </c>
      <c r="N13" s="57">
        <v>1032</v>
      </c>
    </row>
    <row r="14" spans="2:14" x14ac:dyDescent="0.45">
      <c r="B14" s="40"/>
      <c r="C14" s="40"/>
      <c r="D14" s="129" t="s">
        <v>119</v>
      </c>
      <c r="E14" s="57">
        <v>1088</v>
      </c>
      <c r="F14" s="57">
        <v>1060</v>
      </c>
      <c r="G14" s="57">
        <v>947</v>
      </c>
      <c r="H14" s="57">
        <v>979</v>
      </c>
      <c r="I14" s="57">
        <v>793</v>
      </c>
      <c r="J14" s="57">
        <v>509</v>
      </c>
      <c r="K14" s="57">
        <v>468</v>
      </c>
      <c r="L14" s="57">
        <v>374</v>
      </c>
      <c r="M14" s="57">
        <v>345</v>
      </c>
      <c r="N14" s="57">
        <v>389</v>
      </c>
    </row>
    <row r="15" spans="2:14" x14ac:dyDescent="0.45">
      <c r="B15" s="43"/>
      <c r="C15" s="43"/>
      <c r="D15" s="129" t="s">
        <v>63</v>
      </c>
      <c r="E15" s="57">
        <v>195</v>
      </c>
      <c r="F15" s="57">
        <v>208</v>
      </c>
      <c r="G15" s="57">
        <v>165</v>
      </c>
      <c r="H15" s="57">
        <v>179</v>
      </c>
      <c r="I15" s="57">
        <v>118</v>
      </c>
      <c r="J15" s="57">
        <v>91</v>
      </c>
      <c r="K15" s="57">
        <v>87</v>
      </c>
      <c r="L15" s="57">
        <v>87</v>
      </c>
      <c r="M15" s="57">
        <v>53</v>
      </c>
      <c r="N15" s="57">
        <v>42</v>
      </c>
    </row>
  </sheetData>
  <mergeCells count="10">
    <mergeCell ref="K2:K3"/>
    <mergeCell ref="L2:L3"/>
    <mergeCell ref="M2:M3"/>
    <mergeCell ref="N2:N3"/>
    <mergeCell ref="E2:E3"/>
    <mergeCell ref="F2:F3"/>
    <mergeCell ref="G2:G3"/>
    <mergeCell ref="H2:H3"/>
    <mergeCell ref="I2:I3"/>
    <mergeCell ref="J2:J3"/>
  </mergeCells>
  <phoneticPr fontId="4"/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M8"/>
  <sheetViews>
    <sheetView showGridLines="0" view="pageBreakPreview" zoomScale="130" zoomScaleNormal="100" zoomScaleSheetLayoutView="130" workbookViewId="0">
      <pane xSplit="3" ySplit="3" topLeftCell="D4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8" x14ac:dyDescent="0.45"/>
  <cols>
    <col min="1" max="1" width="1.3984375" customWidth="1"/>
    <col min="2" max="2" width="2.19921875" customWidth="1"/>
    <col min="3" max="3" width="21.19921875" customWidth="1"/>
    <col min="4" max="13" width="6.69921875" customWidth="1"/>
  </cols>
  <sheetData>
    <row r="1" spans="2:13" x14ac:dyDescent="0.45">
      <c r="B1" t="s">
        <v>121</v>
      </c>
    </row>
    <row r="2" spans="2:13" ht="13.5" customHeight="1" x14ac:dyDescent="0.45">
      <c r="B2" s="37"/>
      <c r="C2" s="29" t="s">
        <v>1</v>
      </c>
      <c r="D2" s="298" t="s">
        <v>2</v>
      </c>
      <c r="E2" s="298" t="s">
        <v>3</v>
      </c>
      <c r="F2" s="298" t="s">
        <v>4</v>
      </c>
      <c r="G2" s="298" t="s">
        <v>5</v>
      </c>
      <c r="H2" s="298" t="s">
        <v>6</v>
      </c>
      <c r="I2" s="298" t="s">
        <v>103</v>
      </c>
      <c r="J2" s="298" t="s">
        <v>8</v>
      </c>
      <c r="K2" s="298" t="s">
        <v>9</v>
      </c>
      <c r="L2" s="298" t="s">
        <v>10</v>
      </c>
      <c r="M2" s="298" t="s">
        <v>11</v>
      </c>
    </row>
    <row r="3" spans="2:13" x14ac:dyDescent="0.45">
      <c r="B3" s="43" t="s">
        <v>12</v>
      </c>
      <c r="C3" s="121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2:13" x14ac:dyDescent="0.45">
      <c r="B4" s="378" t="s">
        <v>122</v>
      </c>
      <c r="C4" s="379"/>
      <c r="D4" s="130">
        <v>23970</v>
      </c>
      <c r="E4" s="130">
        <v>25238</v>
      </c>
      <c r="F4" s="130">
        <v>21319</v>
      </c>
      <c r="G4" s="130">
        <v>21529</v>
      </c>
      <c r="H4" s="130">
        <v>16104</v>
      </c>
      <c r="I4" s="130">
        <v>13821</v>
      </c>
      <c r="J4" s="130">
        <v>11655</v>
      </c>
      <c r="K4" s="130">
        <v>10213</v>
      </c>
      <c r="L4" s="130">
        <v>8628</v>
      </c>
      <c r="M4" s="130">
        <v>7143</v>
      </c>
    </row>
    <row r="5" spans="2:13" x14ac:dyDescent="0.45">
      <c r="B5" s="376"/>
      <c r="C5" s="131" t="s">
        <v>123</v>
      </c>
      <c r="D5" s="132">
        <v>17123</v>
      </c>
      <c r="E5" s="132">
        <v>17984</v>
      </c>
      <c r="F5" s="132">
        <v>14885</v>
      </c>
      <c r="G5" s="132">
        <v>14604</v>
      </c>
      <c r="H5" s="132">
        <v>11125</v>
      </c>
      <c r="I5" s="133">
        <v>9312</v>
      </c>
      <c r="J5" s="133">
        <v>7991</v>
      </c>
      <c r="K5" s="133">
        <v>6841</v>
      </c>
      <c r="L5" s="133">
        <v>5626</v>
      </c>
      <c r="M5" s="133">
        <v>4242</v>
      </c>
    </row>
    <row r="6" spans="2:13" x14ac:dyDescent="0.45">
      <c r="B6" s="376"/>
      <c r="C6" s="134" t="s">
        <v>124</v>
      </c>
      <c r="D6" s="132">
        <v>2801</v>
      </c>
      <c r="E6" s="132">
        <v>3118</v>
      </c>
      <c r="F6" s="132">
        <v>2708</v>
      </c>
      <c r="G6" s="132">
        <v>2572</v>
      </c>
      <c r="H6" s="132">
        <v>1777</v>
      </c>
      <c r="I6" s="133">
        <v>1468</v>
      </c>
      <c r="J6" s="133">
        <v>1200</v>
      </c>
      <c r="K6" s="133">
        <v>989</v>
      </c>
      <c r="L6" s="133">
        <v>794</v>
      </c>
      <c r="M6" s="133">
        <v>747</v>
      </c>
    </row>
    <row r="7" spans="2:13" x14ac:dyDescent="0.45">
      <c r="B7" s="376"/>
      <c r="C7" s="134" t="s">
        <v>125</v>
      </c>
      <c r="D7" s="132">
        <v>2686</v>
      </c>
      <c r="E7" s="132">
        <v>2710</v>
      </c>
      <c r="F7" s="132">
        <v>2443</v>
      </c>
      <c r="G7" s="132">
        <v>2596</v>
      </c>
      <c r="H7" s="132">
        <v>1936</v>
      </c>
      <c r="I7" s="133">
        <v>1701</v>
      </c>
      <c r="J7" s="133">
        <v>1477</v>
      </c>
      <c r="K7" s="133">
        <v>1526</v>
      </c>
      <c r="L7" s="133">
        <v>1535</v>
      </c>
      <c r="M7" s="133">
        <v>1769</v>
      </c>
    </row>
    <row r="8" spans="2:13" ht="26.4" x14ac:dyDescent="0.45">
      <c r="B8" s="377"/>
      <c r="C8" s="135" t="s">
        <v>126</v>
      </c>
      <c r="D8" s="136">
        <v>1360</v>
      </c>
      <c r="E8" s="136">
        <v>1426</v>
      </c>
      <c r="F8" s="136">
        <v>1283</v>
      </c>
      <c r="G8" s="136">
        <v>1757</v>
      </c>
      <c r="H8" s="136">
        <v>1266</v>
      </c>
      <c r="I8" s="130">
        <v>1340</v>
      </c>
      <c r="J8" s="130">
        <v>987</v>
      </c>
      <c r="K8" s="130">
        <v>857</v>
      </c>
      <c r="L8" s="130">
        <v>673</v>
      </c>
      <c r="M8" s="130">
        <v>385</v>
      </c>
    </row>
  </sheetData>
  <mergeCells count="12">
    <mergeCell ref="J2:J3"/>
    <mergeCell ref="K2:K3"/>
    <mergeCell ref="L2:L3"/>
    <mergeCell ref="M2:M3"/>
    <mergeCell ref="B4:C4"/>
    <mergeCell ref="H2:H3"/>
    <mergeCell ref="I2:I3"/>
    <mergeCell ref="B5:B8"/>
    <mergeCell ref="D2:D3"/>
    <mergeCell ref="E2:E3"/>
    <mergeCell ref="F2:F3"/>
    <mergeCell ref="G2:G3"/>
  </mergeCells>
  <phoneticPr fontId="4"/>
  <pageMargins left="0.7" right="0.7" top="0.75" bottom="0.75" header="0.3" footer="0.3"/>
  <pageSetup paperSize="9" scale="8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M10"/>
  <sheetViews>
    <sheetView showGridLines="0" view="pageBreakPreview" zoomScale="145" zoomScaleNormal="100" zoomScaleSheetLayoutView="145" workbookViewId="0">
      <pane xSplit="3" ySplit="3" topLeftCell="D4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8" x14ac:dyDescent="0.45"/>
  <cols>
    <col min="1" max="1" width="2" customWidth="1"/>
    <col min="3" max="3" width="13.3984375" customWidth="1"/>
    <col min="4" max="13" width="7.59765625" customWidth="1"/>
  </cols>
  <sheetData>
    <row r="1" spans="2:13" x14ac:dyDescent="0.45">
      <c r="B1" t="s">
        <v>127</v>
      </c>
    </row>
    <row r="2" spans="2:13" ht="13.5" customHeight="1" x14ac:dyDescent="0.45">
      <c r="B2" s="37"/>
      <c r="C2" s="29" t="s">
        <v>1</v>
      </c>
      <c r="D2" s="298" t="s">
        <v>2</v>
      </c>
      <c r="E2" s="298" t="s">
        <v>3</v>
      </c>
      <c r="F2" s="298" t="s">
        <v>4</v>
      </c>
      <c r="G2" s="298" t="s">
        <v>5</v>
      </c>
      <c r="H2" s="298" t="s">
        <v>6</v>
      </c>
      <c r="I2" s="298" t="s">
        <v>103</v>
      </c>
      <c r="J2" s="298" t="s">
        <v>8</v>
      </c>
      <c r="K2" s="298" t="s">
        <v>9</v>
      </c>
      <c r="L2" s="298" t="s">
        <v>10</v>
      </c>
      <c r="M2" s="298" t="s">
        <v>11</v>
      </c>
    </row>
    <row r="3" spans="2:13" x14ac:dyDescent="0.45">
      <c r="B3" s="43" t="s">
        <v>12</v>
      </c>
      <c r="C3" s="121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2:13" x14ac:dyDescent="0.45">
      <c r="B4" s="380" t="s">
        <v>128</v>
      </c>
      <c r="C4" s="137" t="s">
        <v>129</v>
      </c>
      <c r="D4" s="57">
        <v>6396</v>
      </c>
      <c r="E4" s="57">
        <v>6362</v>
      </c>
      <c r="F4" s="57">
        <v>5537</v>
      </c>
      <c r="G4" s="57">
        <v>5149</v>
      </c>
      <c r="H4" s="57">
        <v>4279</v>
      </c>
      <c r="I4" s="57">
        <v>3523</v>
      </c>
      <c r="J4" s="57">
        <v>3125</v>
      </c>
      <c r="K4" s="57">
        <v>2605</v>
      </c>
      <c r="L4" s="57">
        <v>2192</v>
      </c>
      <c r="M4" s="57">
        <v>1801</v>
      </c>
    </row>
    <row r="5" spans="2:13" x14ac:dyDescent="0.45">
      <c r="B5" s="380"/>
      <c r="C5" s="137" t="s">
        <v>130</v>
      </c>
      <c r="D5" s="57">
        <v>2691</v>
      </c>
      <c r="E5" s="57">
        <v>2510</v>
      </c>
      <c r="F5" s="57">
        <v>2300</v>
      </c>
      <c r="G5" s="57">
        <v>2107</v>
      </c>
      <c r="H5" s="57">
        <v>1813</v>
      </c>
      <c r="I5" s="57">
        <v>1610</v>
      </c>
      <c r="J5" s="57">
        <v>1432</v>
      </c>
      <c r="K5" s="57">
        <v>1325</v>
      </c>
      <c r="L5" s="57">
        <v>1052</v>
      </c>
      <c r="M5" s="57">
        <v>958</v>
      </c>
    </row>
    <row r="6" spans="2:13" x14ac:dyDescent="0.45">
      <c r="B6" s="380"/>
      <c r="C6" s="137" t="s">
        <v>131</v>
      </c>
      <c r="D6" s="138">
        <v>42.1</v>
      </c>
      <c r="E6" s="138">
        <v>39.5</v>
      </c>
      <c r="F6" s="138">
        <v>41.5</v>
      </c>
      <c r="G6" s="138">
        <v>40.9</v>
      </c>
      <c r="H6" s="138">
        <v>42.4</v>
      </c>
      <c r="I6" s="138">
        <v>45.7</v>
      </c>
      <c r="J6" s="138">
        <v>45.8</v>
      </c>
      <c r="K6" s="138">
        <v>50.9</v>
      </c>
      <c r="L6" s="138">
        <v>48</v>
      </c>
      <c r="M6" s="138">
        <v>53.2</v>
      </c>
    </row>
    <row r="7" spans="2:13" x14ac:dyDescent="0.45">
      <c r="B7" s="380" t="s">
        <v>132</v>
      </c>
      <c r="C7" s="137" t="s">
        <v>66</v>
      </c>
      <c r="D7" s="139">
        <v>17574</v>
      </c>
      <c r="E7" s="139">
        <v>18876</v>
      </c>
      <c r="F7" s="139">
        <v>15782</v>
      </c>
      <c r="G7" s="139">
        <v>16380</v>
      </c>
      <c r="H7" s="139">
        <v>11825</v>
      </c>
      <c r="I7" s="139">
        <v>10298</v>
      </c>
      <c r="J7" s="139">
        <v>8530</v>
      </c>
      <c r="K7" s="139">
        <v>7608</v>
      </c>
      <c r="L7" s="57">
        <v>6436</v>
      </c>
      <c r="M7" s="139">
        <v>5342</v>
      </c>
    </row>
    <row r="8" spans="2:13" x14ac:dyDescent="0.45">
      <c r="B8" s="380"/>
      <c r="C8" s="137" t="s">
        <v>133</v>
      </c>
      <c r="D8" s="57">
        <v>3417</v>
      </c>
      <c r="E8" s="57">
        <v>3324</v>
      </c>
      <c r="F8" s="57">
        <v>3094</v>
      </c>
      <c r="G8" s="57">
        <v>2716</v>
      </c>
      <c r="H8" s="57">
        <v>2636</v>
      </c>
      <c r="I8" s="57">
        <v>1998</v>
      </c>
      <c r="J8" s="57">
        <v>1852</v>
      </c>
      <c r="K8" s="57">
        <v>1576</v>
      </c>
      <c r="L8" s="57">
        <v>1385</v>
      </c>
      <c r="M8" s="57">
        <v>883</v>
      </c>
    </row>
    <row r="9" spans="2:13" x14ac:dyDescent="0.45">
      <c r="B9" s="380"/>
      <c r="C9" s="137" t="s">
        <v>134</v>
      </c>
      <c r="D9" s="138">
        <v>19.399999999999999</v>
      </c>
      <c r="E9" s="138">
        <v>17.600000000000001</v>
      </c>
      <c r="F9" s="138">
        <v>19.600000000000001</v>
      </c>
      <c r="G9" s="138">
        <v>16.600000000000001</v>
      </c>
      <c r="H9" s="138">
        <v>22.3</v>
      </c>
      <c r="I9" s="138">
        <v>19.399999999999999</v>
      </c>
      <c r="J9" s="138">
        <v>21.7</v>
      </c>
      <c r="K9" s="138">
        <v>20.7</v>
      </c>
      <c r="L9" s="138">
        <v>21.5</v>
      </c>
      <c r="M9" s="138">
        <v>16.5</v>
      </c>
    </row>
    <row r="10" spans="2:13" x14ac:dyDescent="0.45">
      <c r="B10" s="46"/>
      <c r="C10" s="46"/>
      <c r="F10" s="46"/>
      <c r="G10" s="46"/>
      <c r="H10" s="46"/>
      <c r="I10" s="46"/>
      <c r="M10" s="46"/>
    </row>
  </sheetData>
  <mergeCells count="12">
    <mergeCell ref="J2:J3"/>
    <mergeCell ref="K2:K3"/>
    <mergeCell ref="L2:L3"/>
    <mergeCell ref="M2:M3"/>
    <mergeCell ref="B4:B6"/>
    <mergeCell ref="H2:H3"/>
    <mergeCell ref="I2:I3"/>
    <mergeCell ref="B7:B9"/>
    <mergeCell ref="D2:D3"/>
    <mergeCell ref="E2:E3"/>
    <mergeCell ref="F2:F3"/>
    <mergeCell ref="G2:G3"/>
  </mergeCells>
  <phoneticPr fontId="4"/>
  <pageMargins left="0.7" right="0.7" top="0.75" bottom="0.75" header="0.3" footer="0.3"/>
  <pageSetup paperSize="9" scale="7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O17"/>
  <sheetViews>
    <sheetView showGridLines="0" view="pageBreakPreview" zoomScale="130" zoomScaleNormal="100" zoomScaleSheetLayoutView="130" workbookViewId="0">
      <pane xSplit="4" ySplit="3" topLeftCell="E4" activePane="bottomRight" state="frozen"/>
      <selection activeCell="D1" sqref="D1"/>
      <selection pane="topRight" activeCell="D1" sqref="D1"/>
      <selection pane="bottomLeft" activeCell="D1" sqref="D1"/>
      <selection pane="bottomRight" activeCell="N16" sqref="N16"/>
    </sheetView>
  </sheetViews>
  <sheetFormatPr defaultRowHeight="18" x14ac:dyDescent="0.45"/>
  <cols>
    <col min="1" max="1" width="2.19921875" customWidth="1"/>
    <col min="2" max="3" width="2.09765625" customWidth="1"/>
    <col min="4" max="4" width="15.5" customWidth="1"/>
    <col min="5" max="14" width="6.5" customWidth="1"/>
  </cols>
  <sheetData>
    <row r="1" spans="2:15" x14ac:dyDescent="0.45">
      <c r="B1" s="1" t="s">
        <v>135</v>
      </c>
    </row>
    <row r="2" spans="2:15" ht="13.5" customHeight="1" x14ac:dyDescent="0.45">
      <c r="B2" s="3"/>
      <c r="C2" s="16"/>
      <c r="D2" s="4" t="s">
        <v>1</v>
      </c>
      <c r="E2" s="293" t="s">
        <v>2</v>
      </c>
      <c r="F2" s="293" t="s">
        <v>3</v>
      </c>
      <c r="G2" s="293" t="s">
        <v>4</v>
      </c>
      <c r="H2" s="293" t="s">
        <v>5</v>
      </c>
      <c r="I2" s="293" t="s">
        <v>6</v>
      </c>
      <c r="J2" s="293" t="s">
        <v>103</v>
      </c>
      <c r="K2" s="293" t="s">
        <v>8</v>
      </c>
      <c r="L2" s="293" t="s">
        <v>9</v>
      </c>
      <c r="M2" s="298" t="s">
        <v>10</v>
      </c>
      <c r="N2" s="293" t="s">
        <v>11</v>
      </c>
      <c r="O2" s="140"/>
    </row>
    <row r="3" spans="2:15" x14ac:dyDescent="0.45">
      <c r="B3" s="5" t="s">
        <v>12</v>
      </c>
      <c r="C3" s="17"/>
      <c r="D3" s="18"/>
      <c r="E3" s="294"/>
      <c r="F3" s="294"/>
      <c r="G3" s="294"/>
      <c r="H3" s="294"/>
      <c r="I3" s="294"/>
      <c r="J3" s="294"/>
      <c r="K3" s="294"/>
      <c r="L3" s="294"/>
      <c r="M3" s="299"/>
      <c r="N3" s="294"/>
      <c r="O3" s="140"/>
    </row>
    <row r="4" spans="2:15" x14ac:dyDescent="0.2">
      <c r="B4" s="295" t="s">
        <v>92</v>
      </c>
      <c r="C4" s="296"/>
      <c r="D4" s="296"/>
      <c r="E4" s="101">
        <v>1837</v>
      </c>
      <c r="F4" s="101">
        <v>1856</v>
      </c>
      <c r="G4" s="101">
        <v>1708</v>
      </c>
      <c r="H4" s="101">
        <v>1484</v>
      </c>
      <c r="I4" s="101">
        <v>1375</v>
      </c>
      <c r="J4" s="101">
        <v>1224</v>
      </c>
      <c r="K4" s="101">
        <v>1100</v>
      </c>
      <c r="L4" s="101">
        <v>1034</v>
      </c>
      <c r="M4" s="102">
        <v>914</v>
      </c>
      <c r="N4" s="101">
        <v>778</v>
      </c>
      <c r="O4" s="141"/>
    </row>
    <row r="5" spans="2:15" x14ac:dyDescent="0.2">
      <c r="B5" s="103"/>
      <c r="C5" s="360" t="s">
        <v>93</v>
      </c>
      <c r="D5" s="361"/>
      <c r="E5" s="109">
        <v>466</v>
      </c>
      <c r="F5" s="109">
        <v>527</v>
      </c>
      <c r="G5" s="109">
        <v>441</v>
      </c>
      <c r="H5" s="109">
        <v>439</v>
      </c>
      <c r="I5" s="109">
        <v>381</v>
      </c>
      <c r="J5" s="109">
        <v>291</v>
      </c>
      <c r="K5" s="109">
        <v>264</v>
      </c>
      <c r="L5" s="109">
        <v>196</v>
      </c>
      <c r="M5" s="142">
        <v>179</v>
      </c>
      <c r="N5" s="109">
        <v>102</v>
      </c>
      <c r="O5" s="141"/>
    </row>
    <row r="6" spans="2:15" x14ac:dyDescent="0.2">
      <c r="B6" s="103"/>
      <c r="C6" s="221"/>
      <c r="D6" s="143" t="s">
        <v>94</v>
      </c>
      <c r="E6" s="108">
        <v>6.4</v>
      </c>
      <c r="F6" s="108">
        <v>7.25</v>
      </c>
      <c r="G6" s="108">
        <v>6.08</v>
      </c>
      <c r="H6" s="108">
        <v>6.07</v>
      </c>
      <c r="I6" s="108">
        <v>5.3</v>
      </c>
      <c r="J6" s="108">
        <v>4.0199999999999996</v>
      </c>
      <c r="K6" s="108">
        <v>3.66</v>
      </c>
      <c r="L6" s="108">
        <v>2.75</v>
      </c>
      <c r="M6" s="108">
        <v>2.5499999999999998</v>
      </c>
      <c r="N6" s="108">
        <v>1.48</v>
      </c>
      <c r="O6" s="144"/>
    </row>
    <row r="7" spans="2:15" x14ac:dyDescent="0.2">
      <c r="B7" s="103"/>
      <c r="C7" s="360" t="s">
        <v>95</v>
      </c>
      <c r="D7" s="361"/>
      <c r="E7" s="109">
        <v>371</v>
      </c>
      <c r="F7" s="109">
        <v>367</v>
      </c>
      <c r="G7" s="109">
        <v>342</v>
      </c>
      <c r="H7" s="109">
        <v>284</v>
      </c>
      <c r="I7" s="109">
        <v>251</v>
      </c>
      <c r="J7" s="109">
        <v>251</v>
      </c>
      <c r="K7" s="109">
        <v>196</v>
      </c>
      <c r="L7" s="109">
        <v>231</v>
      </c>
      <c r="M7" s="142">
        <v>204</v>
      </c>
      <c r="N7" s="109">
        <v>155</v>
      </c>
      <c r="O7" s="145"/>
    </row>
    <row r="8" spans="2:15" x14ac:dyDescent="0.2">
      <c r="B8" s="103"/>
      <c r="C8" s="146"/>
      <c r="D8" s="143" t="s">
        <v>96</v>
      </c>
      <c r="E8" s="108">
        <v>2.66</v>
      </c>
      <c r="F8" s="108">
        <v>2.7</v>
      </c>
      <c r="G8" s="108">
        <v>2.56</v>
      </c>
      <c r="H8" s="108">
        <v>2.17</v>
      </c>
      <c r="I8" s="108">
        <v>1.94</v>
      </c>
      <c r="J8" s="108">
        <v>1.98</v>
      </c>
      <c r="K8" s="108">
        <v>1.56</v>
      </c>
      <c r="L8" s="108">
        <v>1.84</v>
      </c>
      <c r="M8" s="108">
        <v>1.62</v>
      </c>
      <c r="N8" s="108">
        <v>1.22</v>
      </c>
      <c r="O8" s="141"/>
    </row>
    <row r="9" spans="2:15" x14ac:dyDescent="0.2">
      <c r="B9" s="103"/>
      <c r="C9" s="360" t="s">
        <v>97</v>
      </c>
      <c r="D9" s="361"/>
      <c r="E9" s="109">
        <v>369</v>
      </c>
      <c r="F9" s="109">
        <v>350</v>
      </c>
      <c r="G9" s="109">
        <v>322</v>
      </c>
      <c r="H9" s="109">
        <v>271</v>
      </c>
      <c r="I9" s="109">
        <v>259</v>
      </c>
      <c r="J9" s="109">
        <v>246</v>
      </c>
      <c r="K9" s="109">
        <v>222</v>
      </c>
      <c r="L9" s="109">
        <v>195</v>
      </c>
      <c r="M9" s="142">
        <v>162</v>
      </c>
      <c r="N9" s="109">
        <v>153</v>
      </c>
      <c r="O9" s="144"/>
    </row>
    <row r="10" spans="2:15" x14ac:dyDescent="0.2">
      <c r="B10" s="103"/>
      <c r="C10" s="146"/>
      <c r="D10" s="143" t="s">
        <v>96</v>
      </c>
      <c r="E10" s="108">
        <v>2.0099999999999998</v>
      </c>
      <c r="F10" s="108">
        <v>1.96</v>
      </c>
      <c r="G10" s="108">
        <v>1.86</v>
      </c>
      <c r="H10" s="108">
        <v>1.62</v>
      </c>
      <c r="I10" s="108">
        <v>1.6</v>
      </c>
      <c r="J10" s="108">
        <v>1.55</v>
      </c>
      <c r="K10" s="108">
        <v>1.44</v>
      </c>
      <c r="L10" s="108">
        <v>1.3</v>
      </c>
      <c r="M10" s="108">
        <v>1.1000000000000001</v>
      </c>
      <c r="N10" s="108">
        <v>1.06</v>
      </c>
      <c r="O10" s="145"/>
    </row>
    <row r="11" spans="2:15" x14ac:dyDescent="0.2">
      <c r="B11" s="103"/>
      <c r="C11" s="360" t="s">
        <v>98</v>
      </c>
      <c r="D11" s="361"/>
      <c r="E11" s="109">
        <v>316</v>
      </c>
      <c r="F11" s="109">
        <v>304</v>
      </c>
      <c r="G11" s="109">
        <v>286</v>
      </c>
      <c r="H11" s="109">
        <v>239</v>
      </c>
      <c r="I11" s="109">
        <v>240</v>
      </c>
      <c r="J11" s="109">
        <v>213</v>
      </c>
      <c r="K11" s="109">
        <v>212</v>
      </c>
      <c r="L11" s="109">
        <v>176</v>
      </c>
      <c r="M11" s="142">
        <v>170</v>
      </c>
      <c r="N11" s="109">
        <v>163</v>
      </c>
      <c r="O11" s="141"/>
    </row>
    <row r="12" spans="2:15" x14ac:dyDescent="0.2">
      <c r="B12" s="103"/>
      <c r="C12" s="146"/>
      <c r="D12" s="143" t="s">
        <v>96</v>
      </c>
      <c r="E12" s="108">
        <v>1.86</v>
      </c>
      <c r="F12" s="108">
        <v>1.75</v>
      </c>
      <c r="G12" s="108">
        <v>1.61</v>
      </c>
      <c r="H12" s="108">
        <v>1.32</v>
      </c>
      <c r="I12" s="108">
        <v>1.3</v>
      </c>
      <c r="J12" s="108">
        <v>1.1399999999999999</v>
      </c>
      <c r="K12" s="108">
        <v>1.1100000000000001</v>
      </c>
      <c r="L12" s="108">
        <v>0.93</v>
      </c>
      <c r="M12" s="108">
        <v>0.9</v>
      </c>
      <c r="N12" s="108">
        <v>0.88</v>
      </c>
      <c r="O12" s="144"/>
    </row>
    <row r="13" spans="2:15" x14ac:dyDescent="0.2">
      <c r="B13" s="103"/>
      <c r="C13" s="360" t="s">
        <v>99</v>
      </c>
      <c r="D13" s="361"/>
      <c r="E13" s="109">
        <v>200</v>
      </c>
      <c r="F13" s="109">
        <v>188</v>
      </c>
      <c r="G13" s="109">
        <v>186</v>
      </c>
      <c r="H13" s="109">
        <v>145</v>
      </c>
      <c r="I13" s="109">
        <v>143</v>
      </c>
      <c r="J13" s="109">
        <v>131</v>
      </c>
      <c r="K13" s="109">
        <v>123</v>
      </c>
      <c r="L13" s="109">
        <v>135</v>
      </c>
      <c r="M13" s="142">
        <v>117</v>
      </c>
      <c r="N13" s="109">
        <v>112</v>
      </c>
      <c r="O13" s="145"/>
    </row>
    <row r="14" spans="2:15" x14ac:dyDescent="0.2">
      <c r="B14" s="103"/>
      <c r="C14" s="146"/>
      <c r="D14" s="143" t="s">
        <v>96</v>
      </c>
      <c r="E14" s="108">
        <v>1.21</v>
      </c>
      <c r="F14" s="108">
        <v>1.17</v>
      </c>
      <c r="G14" s="108">
        <v>1.18</v>
      </c>
      <c r="H14" s="108">
        <v>0.93</v>
      </c>
      <c r="I14" s="108">
        <v>0.92</v>
      </c>
      <c r="J14" s="108">
        <v>0.83</v>
      </c>
      <c r="K14" s="108">
        <v>0.79</v>
      </c>
      <c r="L14" s="108">
        <v>0.85</v>
      </c>
      <c r="M14" s="108">
        <v>0.73</v>
      </c>
      <c r="N14" s="108">
        <v>0.68</v>
      </c>
      <c r="O14" s="141"/>
    </row>
    <row r="15" spans="2:15" x14ac:dyDescent="0.2">
      <c r="B15" s="103"/>
      <c r="C15" s="360" t="s">
        <v>136</v>
      </c>
      <c r="D15" s="361"/>
      <c r="E15" s="109">
        <v>115</v>
      </c>
      <c r="F15" s="109">
        <v>120</v>
      </c>
      <c r="G15" s="109">
        <v>131</v>
      </c>
      <c r="H15" s="109">
        <v>106</v>
      </c>
      <c r="I15" s="109">
        <v>101</v>
      </c>
      <c r="J15" s="109">
        <v>92</v>
      </c>
      <c r="K15" s="109">
        <v>83</v>
      </c>
      <c r="L15" s="109">
        <v>101</v>
      </c>
      <c r="M15" s="142">
        <v>82</v>
      </c>
      <c r="N15" s="109">
        <v>93</v>
      </c>
      <c r="O15" s="144"/>
    </row>
    <row r="16" spans="2:15" x14ac:dyDescent="0.2">
      <c r="B16" s="111"/>
      <c r="C16" s="146"/>
      <c r="D16" s="143" t="s">
        <v>96</v>
      </c>
      <c r="E16" s="108">
        <v>0.28999999999999998</v>
      </c>
      <c r="F16" s="108">
        <v>0.28999999999999998</v>
      </c>
      <c r="G16" s="108">
        <v>0.31</v>
      </c>
      <c r="H16" s="108">
        <v>0.25</v>
      </c>
      <c r="I16" s="108">
        <v>0.24</v>
      </c>
      <c r="J16" s="108">
        <v>0.21</v>
      </c>
      <c r="K16" s="108">
        <v>0.19</v>
      </c>
      <c r="L16" s="108">
        <v>0.23</v>
      </c>
      <c r="M16" s="108">
        <v>0.18</v>
      </c>
      <c r="N16" s="108">
        <v>0.21</v>
      </c>
      <c r="O16" s="145"/>
    </row>
    <row r="17" spans="2:15" x14ac:dyDescent="0.45">
      <c r="B17" s="147"/>
      <c r="C17" s="147"/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1"/>
    </row>
  </sheetData>
  <mergeCells count="17">
    <mergeCell ref="C7:D7"/>
    <mergeCell ref="C9:D9"/>
    <mergeCell ref="C11:D11"/>
    <mergeCell ref="C13:D13"/>
    <mergeCell ref="C15:D15"/>
    <mergeCell ref="K2:K3"/>
    <mergeCell ref="L2:L3"/>
    <mergeCell ref="M2:M3"/>
    <mergeCell ref="N2:N3"/>
    <mergeCell ref="B4:D4"/>
    <mergeCell ref="I2:I3"/>
    <mergeCell ref="J2:J3"/>
    <mergeCell ref="C5:D5"/>
    <mergeCell ref="E2:E3"/>
    <mergeCell ref="F2:F3"/>
    <mergeCell ref="G2:G3"/>
    <mergeCell ref="H2:H3"/>
  </mergeCells>
  <phoneticPr fontId="4"/>
  <pageMargins left="0.7" right="0.7" top="0.75" bottom="0.75" header="0.3" footer="0.3"/>
  <pageSetup paperSize="9" scale="7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1:N10"/>
  <sheetViews>
    <sheetView showGridLines="0" view="pageBreakPreview" zoomScale="190" zoomScaleNormal="112" zoomScaleSheetLayoutView="190" workbookViewId="0">
      <pane xSplit="4" ySplit="3" topLeftCell="E4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8" x14ac:dyDescent="0.45"/>
  <cols>
    <col min="1" max="2" width="2.69921875" customWidth="1"/>
    <col min="3" max="3" width="2.59765625" customWidth="1"/>
    <col min="4" max="4" width="10.8984375" customWidth="1"/>
    <col min="5" max="7" width="7.59765625" customWidth="1"/>
    <col min="8" max="12" width="6.8984375" customWidth="1"/>
    <col min="13" max="13" width="6.8984375" style="2" customWidth="1"/>
    <col min="14" max="14" width="7.59765625" customWidth="1"/>
  </cols>
  <sheetData>
    <row r="1" spans="3:14" x14ac:dyDescent="0.45">
      <c r="C1" t="s">
        <v>137</v>
      </c>
    </row>
    <row r="2" spans="3:14" ht="13.5" customHeight="1" x14ac:dyDescent="0.45">
      <c r="C2" s="3"/>
      <c r="D2" s="4" t="s">
        <v>1</v>
      </c>
      <c r="E2" s="381" t="s">
        <v>2</v>
      </c>
      <c r="F2" s="381" t="s">
        <v>3</v>
      </c>
      <c r="G2" s="381" t="s">
        <v>4</v>
      </c>
      <c r="H2" s="381" t="s">
        <v>5</v>
      </c>
      <c r="I2" s="381" t="s">
        <v>6</v>
      </c>
      <c r="J2" s="381" t="s">
        <v>7</v>
      </c>
      <c r="K2" s="381" t="s">
        <v>8</v>
      </c>
      <c r="L2" s="381" t="s">
        <v>9</v>
      </c>
      <c r="M2" s="389" t="s">
        <v>10</v>
      </c>
      <c r="N2" s="381" t="s">
        <v>11</v>
      </c>
    </row>
    <row r="3" spans="3:14" x14ac:dyDescent="0.45">
      <c r="C3" s="5" t="s">
        <v>12</v>
      </c>
      <c r="D3" s="6"/>
      <c r="E3" s="382"/>
      <c r="F3" s="382"/>
      <c r="G3" s="382"/>
      <c r="H3" s="382"/>
      <c r="I3" s="382"/>
      <c r="J3" s="382"/>
      <c r="K3" s="382"/>
      <c r="L3" s="382"/>
      <c r="M3" s="390"/>
      <c r="N3" s="382"/>
    </row>
    <row r="4" spans="3:14" s="1" customFormat="1" x14ac:dyDescent="0.45">
      <c r="C4" s="383" t="s">
        <v>13</v>
      </c>
      <c r="D4" s="384"/>
      <c r="E4" s="150">
        <v>14587</v>
      </c>
      <c r="F4" s="150">
        <v>12493</v>
      </c>
      <c r="G4" s="150">
        <v>10097</v>
      </c>
      <c r="H4" s="150">
        <v>7909</v>
      </c>
      <c r="I4" s="151">
        <v>6201</v>
      </c>
      <c r="J4" s="150">
        <v>4142</v>
      </c>
      <c r="K4" s="150">
        <v>3493</v>
      </c>
      <c r="L4" s="150">
        <v>2894</v>
      </c>
      <c r="M4" s="152">
        <v>1920</v>
      </c>
      <c r="N4" s="150">
        <v>1553</v>
      </c>
    </row>
    <row r="5" spans="3:14" s="1" customFormat="1" x14ac:dyDescent="0.45">
      <c r="C5" s="119"/>
      <c r="D5" s="153" t="s">
        <v>138</v>
      </c>
      <c r="E5" s="150">
        <v>913</v>
      </c>
      <c r="F5" s="152">
        <v>754</v>
      </c>
      <c r="G5" s="152">
        <v>729</v>
      </c>
      <c r="H5" s="152">
        <v>676</v>
      </c>
      <c r="I5" s="154">
        <v>499</v>
      </c>
      <c r="J5" s="152">
        <v>343</v>
      </c>
      <c r="K5" s="152">
        <v>321</v>
      </c>
      <c r="L5" s="152">
        <v>246</v>
      </c>
      <c r="M5" s="152">
        <v>211</v>
      </c>
      <c r="N5" s="150">
        <v>127</v>
      </c>
    </row>
    <row r="6" spans="3:14" s="1" customFormat="1" x14ac:dyDescent="0.45">
      <c r="C6" s="385" t="s">
        <v>15</v>
      </c>
      <c r="D6" s="386"/>
      <c r="E6" s="150">
        <v>6323</v>
      </c>
      <c r="F6" s="150">
        <v>6327</v>
      </c>
      <c r="G6" s="150">
        <v>4647</v>
      </c>
      <c r="H6" s="150">
        <v>4186</v>
      </c>
      <c r="I6" s="151">
        <v>3684</v>
      </c>
      <c r="J6" s="150">
        <v>2405</v>
      </c>
      <c r="K6" s="150">
        <v>1286</v>
      </c>
      <c r="L6" s="150">
        <v>1860</v>
      </c>
      <c r="M6" s="152">
        <v>1457</v>
      </c>
      <c r="N6" s="150">
        <v>950</v>
      </c>
    </row>
    <row r="7" spans="3:14" s="1" customFormat="1" x14ac:dyDescent="0.45">
      <c r="C7" s="387" t="s">
        <v>139</v>
      </c>
      <c r="D7" s="387"/>
      <c r="E7" s="150">
        <v>1191</v>
      </c>
      <c r="F7" s="150">
        <v>1098</v>
      </c>
      <c r="G7" s="150">
        <v>861</v>
      </c>
      <c r="H7" s="150">
        <v>740</v>
      </c>
      <c r="I7" s="151">
        <v>680</v>
      </c>
      <c r="J7" s="150">
        <v>559</v>
      </c>
      <c r="K7" s="150">
        <v>485</v>
      </c>
      <c r="L7" s="150">
        <v>509</v>
      </c>
      <c r="M7" s="152">
        <v>395</v>
      </c>
      <c r="N7" s="150">
        <v>370</v>
      </c>
    </row>
    <row r="8" spans="3:14" s="1" customFormat="1" x14ac:dyDescent="0.45">
      <c r="C8" s="388" t="s">
        <v>17</v>
      </c>
      <c r="D8" s="388"/>
      <c r="E8" s="155">
        <v>43.3</v>
      </c>
      <c r="F8" s="155">
        <v>50.6</v>
      </c>
      <c r="G8" s="155">
        <v>46</v>
      </c>
      <c r="H8" s="155">
        <v>52.9</v>
      </c>
      <c r="I8" s="155">
        <v>59.4</v>
      </c>
      <c r="J8" s="155">
        <v>58.1</v>
      </c>
      <c r="K8" s="155">
        <v>36.799999999999997</v>
      </c>
      <c r="L8" s="155">
        <v>64.3</v>
      </c>
      <c r="M8" s="156">
        <v>75.900000000000006</v>
      </c>
      <c r="N8" s="155">
        <v>61.2</v>
      </c>
    </row>
    <row r="10" spans="3:14" x14ac:dyDescent="0.45">
      <c r="E10" s="15"/>
      <c r="F10" s="15"/>
      <c r="G10" s="15"/>
      <c r="H10" s="15"/>
      <c r="I10" s="15"/>
      <c r="J10" s="15"/>
      <c r="N10" s="15"/>
    </row>
  </sheetData>
  <mergeCells count="14">
    <mergeCell ref="C7:D7"/>
    <mergeCell ref="C8:D8"/>
    <mergeCell ref="K2:K3"/>
    <mergeCell ref="L2:L3"/>
    <mergeCell ref="M2:M3"/>
    <mergeCell ref="N2:N3"/>
    <mergeCell ref="C4:D4"/>
    <mergeCell ref="C6:D6"/>
    <mergeCell ref="E2:E3"/>
    <mergeCell ref="F2:F3"/>
    <mergeCell ref="G2:G3"/>
    <mergeCell ref="H2:H3"/>
    <mergeCell ref="I2:I3"/>
    <mergeCell ref="J2:J3"/>
  </mergeCells>
  <phoneticPr fontId="4"/>
  <pageMargins left="0.7" right="0.7" top="0.75" bottom="0.75" header="0.3" footer="0.3"/>
  <pageSetup paperSize="9" scale="8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8"/>
  <sheetViews>
    <sheetView showGridLines="0" view="pageBreakPreview" zoomScale="175" zoomScaleNormal="112" zoomScaleSheetLayoutView="175" workbookViewId="0">
      <pane xSplit="3" ySplit="3" topLeftCell="D4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8" x14ac:dyDescent="0.45"/>
  <cols>
    <col min="1" max="1" width="1.69921875" customWidth="1"/>
    <col min="2" max="2" width="2.19921875" customWidth="1"/>
    <col min="3" max="3" width="12.8984375" customWidth="1"/>
    <col min="4" max="6" width="7.69921875" customWidth="1"/>
    <col min="7" max="12" width="7.5" customWidth="1"/>
    <col min="13" max="13" width="7.69921875" customWidth="1"/>
  </cols>
  <sheetData>
    <row r="1" spans="2:13" x14ac:dyDescent="0.45">
      <c r="B1" t="s">
        <v>140</v>
      </c>
    </row>
    <row r="2" spans="2:13" ht="13.5" customHeight="1" x14ac:dyDescent="0.45">
      <c r="B2" s="3"/>
      <c r="C2" s="4" t="s">
        <v>1</v>
      </c>
      <c r="D2" s="381" t="s">
        <v>2</v>
      </c>
      <c r="E2" s="381" t="s">
        <v>3</v>
      </c>
      <c r="F2" s="381" t="s">
        <v>4</v>
      </c>
      <c r="G2" s="381" t="s">
        <v>5</v>
      </c>
      <c r="H2" s="381" t="s">
        <v>6</v>
      </c>
      <c r="I2" s="381" t="s">
        <v>7</v>
      </c>
      <c r="J2" s="381" t="s">
        <v>8</v>
      </c>
      <c r="K2" s="381" t="s">
        <v>9</v>
      </c>
      <c r="L2" s="389" t="s">
        <v>10</v>
      </c>
      <c r="M2" s="381" t="s">
        <v>11</v>
      </c>
    </row>
    <row r="3" spans="2:13" x14ac:dyDescent="0.45">
      <c r="B3" s="5" t="s">
        <v>12</v>
      </c>
      <c r="C3" s="6"/>
      <c r="D3" s="382"/>
      <c r="E3" s="382"/>
      <c r="F3" s="382"/>
      <c r="G3" s="382"/>
      <c r="H3" s="382"/>
      <c r="I3" s="382"/>
      <c r="J3" s="382"/>
      <c r="K3" s="382"/>
      <c r="L3" s="390"/>
      <c r="M3" s="382"/>
    </row>
    <row r="4" spans="2:13" x14ac:dyDescent="0.45">
      <c r="B4" s="393" t="s">
        <v>129</v>
      </c>
      <c r="C4" s="392"/>
      <c r="D4" s="157">
        <v>14582</v>
      </c>
      <c r="E4" s="157">
        <v>12486</v>
      </c>
      <c r="F4" s="157">
        <v>10093</v>
      </c>
      <c r="G4" s="157">
        <v>7901</v>
      </c>
      <c r="H4" s="157">
        <v>6197</v>
      </c>
      <c r="I4" s="157">
        <v>4138</v>
      </c>
      <c r="J4" s="157">
        <v>3491</v>
      </c>
      <c r="K4" s="157">
        <v>2893</v>
      </c>
      <c r="L4" s="158">
        <v>1918</v>
      </c>
      <c r="M4" s="157">
        <v>1552</v>
      </c>
    </row>
    <row r="5" spans="2:13" x14ac:dyDescent="0.45">
      <c r="B5" s="391"/>
      <c r="C5" s="159" t="s">
        <v>141</v>
      </c>
      <c r="D5" s="160">
        <v>13361</v>
      </c>
      <c r="E5" s="160">
        <v>11324</v>
      </c>
      <c r="F5" s="160">
        <v>9008</v>
      </c>
      <c r="G5" s="160">
        <v>6918</v>
      </c>
      <c r="H5" s="160">
        <v>5394</v>
      </c>
      <c r="I5" s="160">
        <v>3512</v>
      </c>
      <c r="J5" s="160">
        <v>2817</v>
      </c>
      <c r="K5" s="160">
        <v>2322</v>
      </c>
      <c r="L5" s="161">
        <v>1479</v>
      </c>
      <c r="M5" s="160">
        <v>1159</v>
      </c>
    </row>
    <row r="6" spans="2:13" x14ac:dyDescent="0.45">
      <c r="B6" s="392"/>
      <c r="C6" s="162" t="s">
        <v>142</v>
      </c>
      <c r="D6" s="163">
        <v>91.626663009189414</v>
      </c>
      <c r="E6" s="163">
        <v>90.693576806022747</v>
      </c>
      <c r="F6" s="163">
        <v>89.249975230357677</v>
      </c>
      <c r="G6" s="163">
        <v>87.558536894064048</v>
      </c>
      <c r="H6" s="163">
        <v>87.042117153461348</v>
      </c>
      <c r="I6" s="163">
        <v>84.871918801353303</v>
      </c>
      <c r="J6" s="163">
        <v>80.693211114293888</v>
      </c>
      <c r="K6" s="163">
        <v>80.26270307639129</v>
      </c>
      <c r="L6" s="164">
        <v>77.111574556830035</v>
      </c>
      <c r="M6" s="163">
        <v>74.677835051546396</v>
      </c>
    </row>
    <row r="7" spans="2:13" x14ac:dyDescent="0.45">
      <c r="F7" s="165"/>
      <c r="G7" s="166" t="s">
        <v>143</v>
      </c>
      <c r="H7" s="165"/>
      <c r="I7" s="165"/>
    </row>
    <row r="8" spans="2:13" x14ac:dyDescent="0.45">
      <c r="D8" s="165"/>
      <c r="E8" s="165"/>
      <c r="F8" s="165"/>
      <c r="G8" s="165"/>
      <c r="H8" s="165"/>
      <c r="I8" s="165"/>
      <c r="M8" s="165"/>
    </row>
  </sheetData>
  <mergeCells count="12">
    <mergeCell ref="J2:J3"/>
    <mergeCell ref="K2:K3"/>
    <mergeCell ref="L2:L3"/>
    <mergeCell ref="M2:M3"/>
    <mergeCell ref="B4:C4"/>
    <mergeCell ref="H2:H3"/>
    <mergeCell ref="I2:I3"/>
    <mergeCell ref="B5:B6"/>
    <mergeCell ref="D2:D3"/>
    <mergeCell ref="E2:E3"/>
    <mergeCell ref="F2:F3"/>
    <mergeCell ref="G2:G3"/>
  </mergeCells>
  <phoneticPr fontId="4"/>
  <pageMargins left="0.7" right="0.7" top="0.75" bottom="0.75" header="0.3" footer="0.3"/>
  <pageSetup paperSize="9" scale="7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N23"/>
  <sheetViews>
    <sheetView showGridLines="0" view="pageBreakPreview" topLeftCell="B1" zoomScale="145" zoomScaleNormal="100" zoomScaleSheetLayoutView="145" workbookViewId="0">
      <pane xSplit="3" ySplit="3" topLeftCell="E4" activePane="bottomRight" state="frozen"/>
      <selection activeCell="D1" sqref="D1"/>
      <selection pane="topRight" activeCell="D1" sqref="D1"/>
      <selection pane="bottomLeft" activeCell="D1" sqref="D1"/>
      <selection pane="bottomRight" activeCell="N21" sqref="N21"/>
    </sheetView>
  </sheetViews>
  <sheetFormatPr defaultRowHeight="18" x14ac:dyDescent="0.45"/>
  <cols>
    <col min="1" max="1" width="2" customWidth="1"/>
    <col min="2" max="3" width="1.8984375" customWidth="1"/>
    <col min="4" max="4" width="17.19921875" customWidth="1"/>
    <col min="5" max="7" width="6.69921875" customWidth="1"/>
    <col min="8" max="13" width="6.09765625" customWidth="1"/>
    <col min="14" max="14" width="6.69921875" customWidth="1"/>
  </cols>
  <sheetData>
    <row r="1" spans="2:14" x14ac:dyDescent="0.45">
      <c r="B1" s="303" t="s">
        <v>144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2:14" ht="13.5" customHeight="1" x14ac:dyDescent="0.45">
      <c r="B2" s="3"/>
      <c r="C2" s="16"/>
      <c r="D2" s="4" t="s">
        <v>1</v>
      </c>
      <c r="E2" s="381" t="s">
        <v>2</v>
      </c>
      <c r="F2" s="381" t="s">
        <v>3</v>
      </c>
      <c r="G2" s="381" t="s">
        <v>4</v>
      </c>
      <c r="H2" s="381" t="s">
        <v>5</v>
      </c>
      <c r="I2" s="381" t="s">
        <v>6</v>
      </c>
      <c r="J2" s="381" t="s">
        <v>7</v>
      </c>
      <c r="K2" s="381" t="s">
        <v>8</v>
      </c>
      <c r="L2" s="381" t="s">
        <v>9</v>
      </c>
      <c r="M2" s="389" t="s">
        <v>10</v>
      </c>
      <c r="N2" s="381" t="s">
        <v>11</v>
      </c>
    </row>
    <row r="3" spans="2:14" x14ac:dyDescent="0.45">
      <c r="B3" s="5" t="s">
        <v>12</v>
      </c>
      <c r="C3" s="17"/>
      <c r="D3" s="18"/>
      <c r="E3" s="382"/>
      <c r="F3" s="382"/>
      <c r="G3" s="382"/>
      <c r="H3" s="382"/>
      <c r="I3" s="382"/>
      <c r="J3" s="382"/>
      <c r="K3" s="382"/>
      <c r="L3" s="382"/>
      <c r="M3" s="390"/>
      <c r="N3" s="382"/>
    </row>
    <row r="4" spans="2:14" s="1" customFormat="1" x14ac:dyDescent="0.45">
      <c r="B4" s="295" t="s">
        <v>122</v>
      </c>
      <c r="C4" s="296"/>
      <c r="D4" s="296"/>
      <c r="E4" s="101">
        <v>14582</v>
      </c>
      <c r="F4" s="101">
        <v>12486</v>
      </c>
      <c r="G4" s="101">
        <v>10093</v>
      </c>
      <c r="H4" s="101">
        <v>7901</v>
      </c>
      <c r="I4" s="101">
        <v>6197</v>
      </c>
      <c r="J4" s="101">
        <v>4138</v>
      </c>
      <c r="K4" s="101">
        <v>3491</v>
      </c>
      <c r="L4" s="101">
        <v>2893</v>
      </c>
      <c r="M4" s="167">
        <v>1918</v>
      </c>
      <c r="N4" s="101">
        <v>1552</v>
      </c>
    </row>
    <row r="5" spans="2:14" s="1" customFormat="1" x14ac:dyDescent="0.45">
      <c r="B5" s="103"/>
      <c r="C5" s="360" t="s">
        <v>145</v>
      </c>
      <c r="D5" s="361"/>
      <c r="E5" s="104">
        <v>808</v>
      </c>
      <c r="F5" s="104">
        <v>683</v>
      </c>
      <c r="G5" s="104">
        <v>616</v>
      </c>
      <c r="H5" s="104">
        <v>528</v>
      </c>
      <c r="I5" s="104">
        <v>441</v>
      </c>
      <c r="J5" s="104">
        <v>281</v>
      </c>
      <c r="K5" s="104">
        <v>201</v>
      </c>
      <c r="L5" s="104">
        <v>178</v>
      </c>
      <c r="M5" s="105">
        <v>126</v>
      </c>
      <c r="N5" s="104">
        <v>75</v>
      </c>
    </row>
    <row r="6" spans="2:14" s="1" customFormat="1" x14ac:dyDescent="0.45">
      <c r="B6" s="103"/>
      <c r="C6" s="106"/>
      <c r="D6" s="107" t="s">
        <v>94</v>
      </c>
      <c r="E6" s="108">
        <v>3.52</v>
      </c>
      <c r="F6" s="108">
        <v>2.99</v>
      </c>
      <c r="G6" s="108">
        <v>2.72</v>
      </c>
      <c r="H6" s="108">
        <v>2.35</v>
      </c>
      <c r="I6" s="108">
        <v>1.98</v>
      </c>
      <c r="J6" s="108">
        <v>1.27</v>
      </c>
      <c r="K6" s="108">
        <v>0.92</v>
      </c>
      <c r="L6" s="108">
        <v>0.82</v>
      </c>
      <c r="M6" s="108">
        <v>0.59</v>
      </c>
      <c r="N6" s="108">
        <v>0.35</v>
      </c>
    </row>
    <row r="7" spans="2:14" s="1" customFormat="1" x14ac:dyDescent="0.45">
      <c r="B7" s="103"/>
      <c r="C7" s="360" t="s">
        <v>95</v>
      </c>
      <c r="D7" s="361"/>
      <c r="E7" s="104">
        <v>2969</v>
      </c>
      <c r="F7" s="104">
        <v>2443</v>
      </c>
      <c r="G7" s="104">
        <v>1963</v>
      </c>
      <c r="H7" s="104">
        <v>1669</v>
      </c>
      <c r="I7" s="104">
        <v>1254</v>
      </c>
      <c r="J7" s="104">
        <v>907</v>
      </c>
      <c r="K7" s="104">
        <v>740</v>
      </c>
      <c r="L7" s="104">
        <v>597</v>
      </c>
      <c r="M7" s="105">
        <v>439</v>
      </c>
      <c r="N7" s="104">
        <v>311</v>
      </c>
    </row>
    <row r="8" spans="2:14" s="1" customFormat="1" x14ac:dyDescent="0.45">
      <c r="B8" s="103"/>
      <c r="C8" s="106"/>
      <c r="D8" s="107" t="s">
        <v>96</v>
      </c>
      <c r="E8" s="108">
        <v>21.33</v>
      </c>
      <c r="F8" s="108">
        <v>17.97</v>
      </c>
      <c r="G8" s="108">
        <v>14.73</v>
      </c>
      <c r="H8" s="108">
        <v>12.76</v>
      </c>
      <c r="I8" s="108">
        <v>9.73</v>
      </c>
      <c r="J8" s="108">
        <v>7.18</v>
      </c>
      <c r="K8" s="108">
        <v>5.9</v>
      </c>
      <c r="L8" s="108">
        <v>4.76</v>
      </c>
      <c r="M8" s="108">
        <v>3.49</v>
      </c>
      <c r="N8" s="108">
        <v>2.46</v>
      </c>
    </row>
    <row r="9" spans="2:14" s="1" customFormat="1" x14ac:dyDescent="0.45">
      <c r="B9" s="103"/>
      <c r="C9" s="360" t="s">
        <v>97</v>
      </c>
      <c r="D9" s="361"/>
      <c r="E9" s="104">
        <v>1949</v>
      </c>
      <c r="F9" s="104">
        <v>1581</v>
      </c>
      <c r="G9" s="104">
        <v>1233</v>
      </c>
      <c r="H9" s="104">
        <v>901</v>
      </c>
      <c r="I9" s="104">
        <v>702</v>
      </c>
      <c r="J9" s="104">
        <v>533</v>
      </c>
      <c r="K9" s="104">
        <v>408</v>
      </c>
      <c r="L9" s="104">
        <v>339</v>
      </c>
      <c r="M9" s="105">
        <v>222</v>
      </c>
      <c r="N9" s="104">
        <v>184</v>
      </c>
    </row>
    <row r="10" spans="2:14" s="1" customFormat="1" x14ac:dyDescent="0.45">
      <c r="B10" s="103"/>
      <c r="C10" s="106"/>
      <c r="D10" s="107" t="s">
        <v>96</v>
      </c>
      <c r="E10" s="108">
        <v>10.65</v>
      </c>
      <c r="F10" s="108">
        <v>8.8699999999999992</v>
      </c>
      <c r="G10" s="108">
        <v>7.14</v>
      </c>
      <c r="H10" s="108">
        <v>5.4</v>
      </c>
      <c r="I10" s="108">
        <v>4.3499999999999996</v>
      </c>
      <c r="J10" s="108">
        <v>3.37</v>
      </c>
      <c r="K10" s="108">
        <v>2.65</v>
      </c>
      <c r="L10" s="108">
        <v>2.2599999999999998</v>
      </c>
      <c r="M10" s="108">
        <v>1.51</v>
      </c>
      <c r="N10" s="108">
        <v>1.28</v>
      </c>
    </row>
    <row r="11" spans="2:14" s="1" customFormat="1" x14ac:dyDescent="0.45">
      <c r="B11" s="103"/>
      <c r="C11" s="360" t="s">
        <v>98</v>
      </c>
      <c r="D11" s="361"/>
      <c r="E11" s="104">
        <v>1729</v>
      </c>
      <c r="F11" s="104">
        <v>1603</v>
      </c>
      <c r="G11" s="104">
        <v>1193</v>
      </c>
      <c r="H11" s="104">
        <v>972</v>
      </c>
      <c r="I11" s="104">
        <v>743</v>
      </c>
      <c r="J11" s="104">
        <v>527</v>
      </c>
      <c r="K11" s="104">
        <v>487</v>
      </c>
      <c r="L11" s="104">
        <v>350</v>
      </c>
      <c r="M11" s="105">
        <v>262</v>
      </c>
      <c r="N11" s="104">
        <v>211</v>
      </c>
    </row>
    <row r="12" spans="2:14" s="1" customFormat="1" x14ac:dyDescent="0.45">
      <c r="B12" s="103"/>
      <c r="C12" s="106"/>
      <c r="D12" s="107" t="s">
        <v>96</v>
      </c>
      <c r="E12" s="108">
        <v>10.23</v>
      </c>
      <c r="F12" s="108">
        <v>9.27</v>
      </c>
      <c r="G12" s="108">
        <v>6.75</v>
      </c>
      <c r="H12" s="108">
        <v>5.37</v>
      </c>
      <c r="I12" s="108">
        <v>4.03</v>
      </c>
      <c r="J12" s="108">
        <v>2.83</v>
      </c>
      <c r="K12" s="108">
        <v>2.56</v>
      </c>
      <c r="L12" s="108">
        <v>1.85</v>
      </c>
      <c r="M12" s="108">
        <v>1.39</v>
      </c>
      <c r="N12" s="108">
        <v>1.1299999999999999</v>
      </c>
    </row>
    <row r="13" spans="2:14" s="1" customFormat="1" x14ac:dyDescent="0.45">
      <c r="B13" s="103"/>
      <c r="C13" s="360" t="s">
        <v>99</v>
      </c>
      <c r="D13" s="361"/>
      <c r="E13" s="104">
        <v>2037</v>
      </c>
      <c r="F13" s="104">
        <v>1589</v>
      </c>
      <c r="G13" s="104">
        <v>1237</v>
      </c>
      <c r="H13" s="104">
        <v>957</v>
      </c>
      <c r="I13" s="104">
        <v>717</v>
      </c>
      <c r="J13" s="104">
        <v>434</v>
      </c>
      <c r="K13" s="104">
        <v>426</v>
      </c>
      <c r="L13" s="104">
        <v>341</v>
      </c>
      <c r="M13" s="105">
        <v>226</v>
      </c>
      <c r="N13" s="104">
        <v>219</v>
      </c>
    </row>
    <row r="14" spans="2:14" s="1" customFormat="1" x14ac:dyDescent="0.45">
      <c r="B14" s="103"/>
      <c r="C14" s="106"/>
      <c r="D14" s="107" t="s">
        <v>96</v>
      </c>
      <c r="E14" s="108">
        <v>12.4</v>
      </c>
      <c r="F14" s="108">
        <v>9.9499999999999993</v>
      </c>
      <c r="G14" s="108">
        <v>7.91</v>
      </c>
      <c r="H14" s="108">
        <v>6.18</v>
      </c>
      <c r="I14" s="108">
        <v>4.6399999999999997</v>
      </c>
      <c r="J14" s="108">
        <v>2.77</v>
      </c>
      <c r="K14" s="108">
        <v>2.75</v>
      </c>
      <c r="L14" s="108">
        <v>2.16</v>
      </c>
      <c r="M14" s="108">
        <v>1.41</v>
      </c>
      <c r="N14" s="108">
        <v>1.34</v>
      </c>
    </row>
    <row r="15" spans="2:14" s="1" customFormat="1" x14ac:dyDescent="0.45">
      <c r="B15" s="103"/>
      <c r="C15" s="360" t="s">
        <v>100</v>
      </c>
      <c r="D15" s="361"/>
      <c r="E15" s="104">
        <v>2493</v>
      </c>
      <c r="F15" s="104">
        <v>2138</v>
      </c>
      <c r="G15" s="104">
        <v>1717</v>
      </c>
      <c r="H15" s="104">
        <v>1217</v>
      </c>
      <c r="I15" s="104">
        <v>1016</v>
      </c>
      <c r="J15" s="104">
        <v>569</v>
      </c>
      <c r="K15" s="104">
        <v>496</v>
      </c>
      <c r="L15" s="104">
        <v>394</v>
      </c>
      <c r="M15" s="105">
        <v>237</v>
      </c>
      <c r="N15" s="104">
        <v>196</v>
      </c>
    </row>
    <row r="16" spans="2:14" s="1" customFormat="1" x14ac:dyDescent="0.45">
      <c r="B16" s="103"/>
      <c r="C16" s="106"/>
      <c r="D16" s="107" t="s">
        <v>96</v>
      </c>
      <c r="E16" s="108">
        <v>13.55</v>
      </c>
      <c r="F16" s="108">
        <v>11.56</v>
      </c>
      <c r="G16" s="108">
        <v>9.3000000000000007</v>
      </c>
      <c r="H16" s="108">
        <v>6.62</v>
      </c>
      <c r="I16" s="108">
        <v>5.6</v>
      </c>
      <c r="J16" s="108">
        <v>3.1</v>
      </c>
      <c r="K16" s="108">
        <v>2.69</v>
      </c>
      <c r="L16" s="108">
        <v>2.2200000000000002</v>
      </c>
      <c r="M16" s="108">
        <v>1.39</v>
      </c>
      <c r="N16" s="108">
        <v>1.2</v>
      </c>
    </row>
    <row r="17" spans="2:14" s="1" customFormat="1" x14ac:dyDescent="0.45">
      <c r="B17" s="103"/>
      <c r="C17" s="360" t="s">
        <v>146</v>
      </c>
      <c r="D17" s="361"/>
      <c r="E17" s="104">
        <v>1867</v>
      </c>
      <c r="F17" s="104">
        <v>1681</v>
      </c>
      <c r="G17" s="104">
        <v>1484</v>
      </c>
      <c r="H17" s="104">
        <v>1148</v>
      </c>
      <c r="I17" s="104">
        <v>927</v>
      </c>
      <c r="J17" s="104">
        <v>575</v>
      </c>
      <c r="K17" s="104">
        <v>464</v>
      </c>
      <c r="L17" s="104">
        <v>434</v>
      </c>
      <c r="M17" s="105">
        <v>270</v>
      </c>
      <c r="N17" s="104">
        <v>219</v>
      </c>
    </row>
    <row r="18" spans="2:14" s="1" customFormat="1" x14ac:dyDescent="0.45">
      <c r="B18" s="103"/>
      <c r="C18" s="106"/>
      <c r="D18" s="107" t="s">
        <v>96</v>
      </c>
      <c r="E18" s="108">
        <v>14.34</v>
      </c>
      <c r="F18" s="108">
        <v>12.61</v>
      </c>
      <c r="G18" s="108">
        <v>10.87</v>
      </c>
      <c r="H18" s="108">
        <v>8.25</v>
      </c>
      <c r="I18" s="108">
        <v>6.52</v>
      </c>
      <c r="J18" s="108">
        <v>4.0599999999999996</v>
      </c>
      <c r="K18" s="108">
        <v>3.33</v>
      </c>
      <c r="L18" s="108">
        <v>2.99</v>
      </c>
      <c r="M18" s="108">
        <v>1.78</v>
      </c>
      <c r="N18" s="108">
        <v>1.37</v>
      </c>
    </row>
    <row r="19" spans="2:14" s="1" customFormat="1" x14ac:dyDescent="0.45">
      <c r="B19" s="103"/>
      <c r="C19" s="360" t="s">
        <v>147</v>
      </c>
      <c r="D19" s="361"/>
      <c r="E19" s="104">
        <v>730</v>
      </c>
      <c r="F19" s="104">
        <v>768</v>
      </c>
      <c r="G19" s="104">
        <v>650</v>
      </c>
      <c r="H19" s="104">
        <v>509</v>
      </c>
      <c r="I19" s="104">
        <v>397</v>
      </c>
      <c r="J19" s="104">
        <v>312</v>
      </c>
      <c r="K19" s="104">
        <v>269</v>
      </c>
      <c r="L19" s="104">
        <v>260</v>
      </c>
      <c r="M19" s="105">
        <v>136</v>
      </c>
      <c r="N19" s="104">
        <v>137</v>
      </c>
    </row>
    <row r="20" spans="2:14" s="1" customFormat="1" x14ac:dyDescent="0.45">
      <c r="B20" s="111"/>
      <c r="C20" s="106"/>
      <c r="D20" s="107" t="s">
        <v>96</v>
      </c>
      <c r="E20" s="108">
        <v>8.9</v>
      </c>
      <c r="F20" s="108">
        <v>8.9600000000000009</v>
      </c>
      <c r="G20" s="108">
        <v>7.27</v>
      </c>
      <c r="H20" s="108">
        <v>5.47</v>
      </c>
      <c r="I20" s="108">
        <v>4.1100000000000003</v>
      </c>
      <c r="J20" s="108">
        <v>3.13</v>
      </c>
      <c r="K20" s="108">
        <v>2.59</v>
      </c>
      <c r="L20" s="108">
        <v>2.41</v>
      </c>
      <c r="M20" s="108">
        <v>1.23</v>
      </c>
      <c r="N20" s="108">
        <v>1.21</v>
      </c>
    </row>
    <row r="21" spans="2:14" x14ac:dyDescent="0.45">
      <c r="B21" s="147"/>
      <c r="C21" s="147"/>
      <c r="D21" s="148"/>
      <c r="E21" s="168" t="s">
        <v>148</v>
      </c>
      <c r="G21" s="149"/>
      <c r="H21" s="149"/>
      <c r="I21" s="149"/>
      <c r="J21" s="149"/>
      <c r="K21" s="149"/>
      <c r="L21" s="149"/>
      <c r="M21" s="149"/>
    </row>
    <row r="22" spans="2:14" x14ac:dyDescent="0.45">
      <c r="B22" s="147"/>
      <c r="C22" s="147"/>
      <c r="D22" s="148"/>
      <c r="E22" s="149"/>
      <c r="F22" s="149"/>
      <c r="H22" s="149"/>
      <c r="I22" s="149"/>
      <c r="J22" s="149"/>
      <c r="K22" s="149"/>
      <c r="L22" s="149"/>
      <c r="M22" s="149"/>
      <c r="N22" s="149"/>
    </row>
    <row r="23" spans="2:14" x14ac:dyDescent="0.45">
      <c r="B23" s="147"/>
      <c r="C23" s="147"/>
      <c r="D23" s="148"/>
      <c r="E23" s="149"/>
      <c r="F23" s="149"/>
      <c r="G23" s="149"/>
      <c r="H23" s="149"/>
      <c r="I23" s="149"/>
      <c r="J23" s="149"/>
      <c r="K23" s="149"/>
      <c r="L23" s="149"/>
      <c r="M23" s="149"/>
      <c r="N23" s="149"/>
    </row>
  </sheetData>
  <mergeCells count="20">
    <mergeCell ref="C19:D19"/>
    <mergeCell ref="C7:D7"/>
    <mergeCell ref="C9:D9"/>
    <mergeCell ref="C11:D11"/>
    <mergeCell ref="C13:D13"/>
    <mergeCell ref="C15:D15"/>
    <mergeCell ref="C17:D17"/>
    <mergeCell ref="B1:N1"/>
    <mergeCell ref="C5:D5"/>
    <mergeCell ref="E2:E3"/>
    <mergeCell ref="F2:F3"/>
    <mergeCell ref="G2:G3"/>
    <mergeCell ref="H2:H3"/>
    <mergeCell ref="K2:K3"/>
    <mergeCell ref="L2:L3"/>
    <mergeCell ref="M2:M3"/>
    <mergeCell ref="N2:N3"/>
    <mergeCell ref="B4:D4"/>
    <mergeCell ref="I2:I3"/>
    <mergeCell ref="J2:J3"/>
  </mergeCells>
  <phoneticPr fontId="4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P13"/>
  <sheetViews>
    <sheetView showGridLines="0" view="pageBreakPreview" topLeftCell="B1" zoomScale="175" zoomScaleNormal="118" zoomScaleSheetLayoutView="175" workbookViewId="0">
      <pane xSplit="2" ySplit="3" topLeftCell="D4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" defaultRowHeight="18" x14ac:dyDescent="0.45"/>
  <cols>
    <col min="1" max="1" width="1" style="2" customWidth="1"/>
    <col min="2" max="2" width="2.09765625" style="2" customWidth="1"/>
    <col min="3" max="3" width="11.09765625" style="2" customWidth="1"/>
    <col min="4" max="15" width="6.69921875" style="2" customWidth="1"/>
    <col min="16" max="16" width="7.69921875" style="2" customWidth="1"/>
    <col min="17" max="16384" width="9" style="2"/>
  </cols>
  <sheetData>
    <row r="1" spans="2:16" x14ac:dyDescent="0.45">
      <c r="B1" s="2" t="s">
        <v>149</v>
      </c>
    </row>
    <row r="2" spans="2:16" ht="14.25" customHeight="1" x14ac:dyDescent="0.45">
      <c r="B2" s="169"/>
      <c r="C2" s="170" t="s">
        <v>150</v>
      </c>
      <c r="D2" s="394" t="s">
        <v>151</v>
      </c>
      <c r="E2" s="394" t="s">
        <v>152</v>
      </c>
      <c r="F2" s="394" t="s">
        <v>153</v>
      </c>
      <c r="G2" s="394" t="s">
        <v>154</v>
      </c>
      <c r="H2" s="398" t="s">
        <v>155</v>
      </c>
      <c r="I2" s="398" t="s">
        <v>156</v>
      </c>
      <c r="J2" s="398" t="s">
        <v>157</v>
      </c>
      <c r="K2" s="398" t="s">
        <v>158</v>
      </c>
      <c r="L2" s="398" t="s">
        <v>159</v>
      </c>
      <c r="M2" s="398" t="s">
        <v>160</v>
      </c>
      <c r="N2" s="398" t="s">
        <v>161</v>
      </c>
      <c r="O2" s="398" t="s">
        <v>162</v>
      </c>
      <c r="P2" s="394" t="s">
        <v>163</v>
      </c>
    </row>
    <row r="3" spans="2:16" ht="14.25" customHeight="1" x14ac:dyDescent="0.45">
      <c r="B3" s="171" t="s">
        <v>12</v>
      </c>
      <c r="C3" s="172"/>
      <c r="D3" s="395"/>
      <c r="E3" s="395"/>
      <c r="F3" s="395"/>
      <c r="G3" s="395"/>
      <c r="H3" s="399"/>
      <c r="I3" s="399"/>
      <c r="J3" s="399"/>
      <c r="K3" s="399"/>
      <c r="L3" s="399"/>
      <c r="M3" s="399"/>
      <c r="N3" s="399"/>
      <c r="O3" s="399"/>
      <c r="P3" s="395"/>
    </row>
    <row r="4" spans="2:16" x14ac:dyDescent="0.45">
      <c r="B4" s="396" t="s">
        <v>129</v>
      </c>
      <c r="C4" s="397"/>
      <c r="D4" s="173">
        <v>183</v>
      </c>
      <c r="E4" s="173">
        <v>66</v>
      </c>
      <c r="F4" s="173">
        <v>54</v>
      </c>
      <c r="G4" s="173">
        <v>40</v>
      </c>
      <c r="H4" s="173">
        <v>43</v>
      </c>
      <c r="I4" s="173">
        <v>84</v>
      </c>
      <c r="J4" s="173">
        <v>114</v>
      </c>
      <c r="K4" s="173">
        <v>101</v>
      </c>
      <c r="L4" s="173">
        <v>121</v>
      </c>
      <c r="M4" s="173">
        <v>171</v>
      </c>
      <c r="N4" s="173">
        <v>265</v>
      </c>
      <c r="O4" s="173">
        <v>294</v>
      </c>
      <c r="P4" s="173">
        <v>1536</v>
      </c>
    </row>
    <row r="5" spans="2:16" x14ac:dyDescent="0.45">
      <c r="B5" s="40"/>
      <c r="C5" s="174" t="s">
        <v>164</v>
      </c>
      <c r="D5" s="173">
        <v>6</v>
      </c>
      <c r="E5" s="173">
        <v>3</v>
      </c>
      <c r="F5" s="173">
        <v>2</v>
      </c>
      <c r="G5" s="173">
        <v>3</v>
      </c>
      <c r="H5" s="173">
        <v>1</v>
      </c>
      <c r="I5" s="173">
        <v>4</v>
      </c>
      <c r="J5" s="173">
        <v>2</v>
      </c>
      <c r="K5" s="173">
        <v>5</v>
      </c>
      <c r="L5" s="173">
        <v>10</v>
      </c>
      <c r="M5" s="173">
        <v>10</v>
      </c>
      <c r="N5" s="173">
        <v>15</v>
      </c>
      <c r="O5" s="173">
        <v>14</v>
      </c>
      <c r="P5" s="173">
        <v>75</v>
      </c>
    </row>
    <row r="6" spans="2:16" x14ac:dyDescent="0.45">
      <c r="B6" s="40"/>
      <c r="C6" s="129" t="s">
        <v>165</v>
      </c>
      <c r="D6" s="173">
        <v>65</v>
      </c>
      <c r="E6" s="173">
        <v>15</v>
      </c>
      <c r="F6" s="173">
        <v>16</v>
      </c>
      <c r="G6" s="173">
        <v>7</v>
      </c>
      <c r="H6" s="173">
        <v>4</v>
      </c>
      <c r="I6" s="173">
        <v>10</v>
      </c>
      <c r="J6" s="173">
        <v>6</v>
      </c>
      <c r="K6" s="173">
        <v>2</v>
      </c>
      <c r="L6" s="173">
        <v>11</v>
      </c>
      <c r="M6" s="173">
        <v>20</v>
      </c>
      <c r="N6" s="173">
        <v>61</v>
      </c>
      <c r="O6" s="173">
        <v>90</v>
      </c>
      <c r="P6" s="173">
        <v>307</v>
      </c>
    </row>
    <row r="7" spans="2:16" x14ac:dyDescent="0.45">
      <c r="B7" s="40"/>
      <c r="C7" s="129" t="s">
        <v>166</v>
      </c>
      <c r="D7" s="173">
        <v>29</v>
      </c>
      <c r="E7" s="173">
        <v>18</v>
      </c>
      <c r="F7" s="173">
        <v>5</v>
      </c>
      <c r="G7" s="173">
        <v>2</v>
      </c>
      <c r="H7" s="173">
        <v>5</v>
      </c>
      <c r="I7" s="173">
        <v>2</v>
      </c>
      <c r="J7" s="173">
        <v>6</v>
      </c>
      <c r="K7" s="173">
        <v>2</v>
      </c>
      <c r="L7" s="173">
        <v>7</v>
      </c>
      <c r="M7" s="173">
        <v>19</v>
      </c>
      <c r="N7" s="173">
        <v>30</v>
      </c>
      <c r="O7" s="173">
        <v>58</v>
      </c>
      <c r="P7" s="173">
        <v>183</v>
      </c>
    </row>
    <row r="8" spans="2:16" x14ac:dyDescent="0.45">
      <c r="B8" s="40"/>
      <c r="C8" s="129" t="s">
        <v>167</v>
      </c>
      <c r="D8" s="173">
        <v>32</v>
      </c>
      <c r="E8" s="173">
        <v>7</v>
      </c>
      <c r="F8" s="173">
        <v>10</v>
      </c>
      <c r="G8" s="173">
        <v>9</v>
      </c>
      <c r="H8" s="173">
        <v>3</v>
      </c>
      <c r="I8" s="173">
        <v>5</v>
      </c>
      <c r="J8" s="173">
        <v>4</v>
      </c>
      <c r="K8" s="173">
        <v>11</v>
      </c>
      <c r="L8" s="173">
        <v>11</v>
      </c>
      <c r="M8" s="173">
        <v>17</v>
      </c>
      <c r="N8" s="173">
        <v>53</v>
      </c>
      <c r="O8" s="173">
        <v>46</v>
      </c>
      <c r="P8" s="173">
        <v>208</v>
      </c>
    </row>
    <row r="9" spans="2:16" ht="14.25" customHeight="1" x14ac:dyDescent="0.45">
      <c r="B9" s="40"/>
      <c r="C9" s="129" t="s">
        <v>168</v>
      </c>
      <c r="D9" s="173">
        <v>26</v>
      </c>
      <c r="E9" s="173">
        <v>13</v>
      </c>
      <c r="F9" s="173">
        <v>6</v>
      </c>
      <c r="G9" s="173">
        <v>7</v>
      </c>
      <c r="H9" s="173">
        <v>7</v>
      </c>
      <c r="I9" s="173">
        <v>7</v>
      </c>
      <c r="J9" s="173">
        <v>12</v>
      </c>
      <c r="K9" s="173">
        <v>9</v>
      </c>
      <c r="L9" s="173">
        <v>5</v>
      </c>
      <c r="M9" s="173">
        <v>28</v>
      </c>
      <c r="N9" s="173">
        <v>53</v>
      </c>
      <c r="O9" s="173">
        <v>44</v>
      </c>
      <c r="P9" s="173">
        <v>217</v>
      </c>
    </row>
    <row r="10" spans="2:16" x14ac:dyDescent="0.45">
      <c r="B10" s="40"/>
      <c r="C10" s="129" t="s">
        <v>169</v>
      </c>
      <c r="D10" s="173">
        <v>16</v>
      </c>
      <c r="E10" s="173">
        <v>6</v>
      </c>
      <c r="F10" s="173">
        <v>9</v>
      </c>
      <c r="G10" s="173">
        <v>9</v>
      </c>
      <c r="H10" s="173">
        <v>5</v>
      </c>
      <c r="I10" s="173">
        <v>13</v>
      </c>
      <c r="J10" s="173">
        <v>26</v>
      </c>
      <c r="K10" s="173">
        <v>11</v>
      </c>
      <c r="L10" s="173">
        <v>15</v>
      </c>
      <c r="M10" s="173">
        <v>35</v>
      </c>
      <c r="N10" s="173">
        <v>26</v>
      </c>
      <c r="O10" s="173">
        <v>23</v>
      </c>
      <c r="P10" s="173">
        <v>194</v>
      </c>
    </row>
    <row r="11" spans="2:16" x14ac:dyDescent="0.45">
      <c r="B11" s="40"/>
      <c r="C11" s="129" t="s">
        <v>170</v>
      </c>
      <c r="D11" s="173">
        <v>4</v>
      </c>
      <c r="E11" s="173">
        <v>2</v>
      </c>
      <c r="F11" s="173">
        <v>5</v>
      </c>
      <c r="G11" s="173">
        <v>3</v>
      </c>
      <c r="H11" s="173">
        <v>7</v>
      </c>
      <c r="I11" s="173">
        <v>22</v>
      </c>
      <c r="J11" s="173">
        <v>34</v>
      </c>
      <c r="K11" s="173">
        <v>34</v>
      </c>
      <c r="L11" s="173">
        <v>37</v>
      </c>
      <c r="M11" s="173">
        <v>32</v>
      </c>
      <c r="N11" s="173">
        <v>21</v>
      </c>
      <c r="O11" s="173">
        <v>16</v>
      </c>
      <c r="P11" s="173">
        <v>217</v>
      </c>
    </row>
    <row r="12" spans="2:16" x14ac:dyDescent="0.45">
      <c r="B12" s="43"/>
      <c r="C12" s="129" t="s">
        <v>171</v>
      </c>
      <c r="D12" s="173">
        <v>5</v>
      </c>
      <c r="E12" s="173">
        <v>2</v>
      </c>
      <c r="F12" s="173">
        <v>1</v>
      </c>
      <c r="G12" s="173">
        <v>0</v>
      </c>
      <c r="H12" s="173">
        <v>11</v>
      </c>
      <c r="I12" s="173">
        <v>21</v>
      </c>
      <c r="J12" s="173">
        <v>24</v>
      </c>
      <c r="K12" s="173">
        <v>27</v>
      </c>
      <c r="L12" s="173">
        <v>25</v>
      </c>
      <c r="M12" s="173">
        <v>10</v>
      </c>
      <c r="N12" s="173">
        <v>6</v>
      </c>
      <c r="O12" s="173">
        <v>3</v>
      </c>
      <c r="P12" s="173">
        <v>135</v>
      </c>
    </row>
    <row r="13" spans="2:16" x14ac:dyDescent="0.45">
      <c r="B13" s="175"/>
      <c r="C13" s="175"/>
      <c r="D13" s="175"/>
      <c r="E13" s="175"/>
      <c r="F13" s="175" t="s">
        <v>172</v>
      </c>
      <c r="H13" s="175"/>
      <c r="I13" s="175"/>
      <c r="J13" s="175"/>
      <c r="K13" s="175"/>
      <c r="L13" s="175"/>
      <c r="M13" s="175"/>
      <c r="N13" s="175"/>
      <c r="O13" s="175"/>
      <c r="P13" s="175"/>
    </row>
  </sheetData>
  <mergeCells count="14">
    <mergeCell ref="P2:P3"/>
    <mergeCell ref="B4:C4"/>
    <mergeCell ref="J2:J3"/>
    <mergeCell ref="K2:K3"/>
    <mergeCell ref="L2:L3"/>
    <mergeCell ref="M2:M3"/>
    <mergeCell ref="N2:N3"/>
    <mergeCell ref="O2:O3"/>
    <mergeCell ref="D2:D3"/>
    <mergeCell ref="E2:E3"/>
    <mergeCell ref="F2:F3"/>
    <mergeCell ref="G2:G3"/>
    <mergeCell ref="H2:H3"/>
    <mergeCell ref="I2:I3"/>
  </mergeCells>
  <phoneticPr fontId="4"/>
  <pageMargins left="0.7" right="0.7" top="0.75" bottom="0.75" header="0.3" footer="0.3"/>
  <pageSetup paperSize="9" scale="78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W15"/>
  <sheetViews>
    <sheetView showGridLines="0" view="pageBreakPreview" zoomScale="205" zoomScaleNormal="112" zoomScaleSheetLayoutView="205" workbookViewId="0">
      <pane xSplit="4" ySplit="3" topLeftCell="E4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8" x14ac:dyDescent="0.45"/>
  <cols>
    <col min="1" max="1" width="2.19921875" customWidth="1"/>
    <col min="2" max="3" width="1.8984375" customWidth="1"/>
    <col min="4" max="4" width="17.19921875" customWidth="1"/>
    <col min="5" max="12" width="7.69921875" customWidth="1"/>
    <col min="13" max="13" width="7.69921875" style="2" customWidth="1"/>
    <col min="14" max="14" width="7.69921875" customWidth="1"/>
    <col min="15" max="15" width="6" customWidth="1"/>
    <col min="16" max="16" width="18.5" customWidth="1"/>
    <col min="17" max="20" width="6" customWidth="1"/>
    <col min="21" max="23" width="5.69921875" customWidth="1"/>
  </cols>
  <sheetData>
    <row r="1" spans="2:23" x14ac:dyDescent="0.45">
      <c r="B1" t="s">
        <v>173</v>
      </c>
    </row>
    <row r="2" spans="2:23" ht="15" customHeight="1" x14ac:dyDescent="0.45">
      <c r="B2" s="3"/>
      <c r="C2" s="16"/>
      <c r="D2" s="4" t="s">
        <v>1</v>
      </c>
      <c r="E2" s="298" t="s">
        <v>2</v>
      </c>
      <c r="F2" s="298" t="s">
        <v>3</v>
      </c>
      <c r="G2" s="298" t="s">
        <v>4</v>
      </c>
      <c r="H2" s="298" t="s">
        <v>5</v>
      </c>
      <c r="I2" s="298" t="s">
        <v>6</v>
      </c>
      <c r="J2" s="298" t="s">
        <v>7</v>
      </c>
      <c r="K2" s="298" t="s">
        <v>174</v>
      </c>
      <c r="L2" s="298" t="s">
        <v>9</v>
      </c>
      <c r="M2" s="298" t="s">
        <v>10</v>
      </c>
      <c r="N2" s="298" t="s">
        <v>11</v>
      </c>
    </row>
    <row r="3" spans="2:23" ht="15" customHeight="1" x14ac:dyDescent="0.45">
      <c r="B3" s="5" t="s">
        <v>12</v>
      </c>
      <c r="C3" s="17"/>
      <c r="D3" s="18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2:23" ht="29.25" customHeight="1" x14ac:dyDescent="0.45">
      <c r="B4" s="400" t="s">
        <v>175</v>
      </c>
      <c r="C4" s="400"/>
      <c r="D4" s="400"/>
      <c r="E4" s="176">
        <v>5642</v>
      </c>
      <c r="F4" s="176">
        <v>5810</v>
      </c>
      <c r="G4" s="176">
        <v>4215</v>
      </c>
      <c r="H4" s="176">
        <v>3807</v>
      </c>
      <c r="I4" s="176">
        <v>3354</v>
      </c>
      <c r="J4" s="176">
        <v>2138</v>
      </c>
      <c r="K4" s="176">
        <v>1019</v>
      </c>
      <c r="L4" s="176">
        <v>1589</v>
      </c>
      <c r="M4" s="176">
        <v>1266</v>
      </c>
      <c r="N4" s="176">
        <v>735</v>
      </c>
      <c r="V4" s="165"/>
      <c r="W4" s="15"/>
    </row>
    <row r="5" spans="2:23" ht="15" customHeight="1" x14ac:dyDescent="0.45">
      <c r="B5" s="401"/>
      <c r="C5" s="403" t="s">
        <v>176</v>
      </c>
      <c r="D5" s="404"/>
      <c r="E5" s="177">
        <v>4350</v>
      </c>
      <c r="F5" s="177">
        <v>4258</v>
      </c>
      <c r="G5" s="177">
        <v>3168</v>
      </c>
      <c r="H5" s="177">
        <v>3024</v>
      </c>
      <c r="I5" s="177">
        <v>2515</v>
      </c>
      <c r="J5" s="177">
        <v>1611</v>
      </c>
      <c r="K5" s="177">
        <v>562</v>
      </c>
      <c r="L5" s="177">
        <v>1132</v>
      </c>
      <c r="M5" s="177">
        <v>888</v>
      </c>
      <c r="N5" s="177">
        <v>412</v>
      </c>
      <c r="V5" s="165"/>
      <c r="W5" s="15"/>
    </row>
    <row r="6" spans="2:23" ht="15" customHeight="1" x14ac:dyDescent="0.45">
      <c r="B6" s="401"/>
      <c r="C6" s="405"/>
      <c r="D6" s="178" t="s">
        <v>177</v>
      </c>
      <c r="E6" s="179">
        <v>2429</v>
      </c>
      <c r="F6" s="179">
        <v>1946</v>
      </c>
      <c r="G6" s="179">
        <v>1485</v>
      </c>
      <c r="H6" s="179">
        <v>848</v>
      </c>
      <c r="I6" s="179">
        <v>766</v>
      </c>
      <c r="J6" s="179">
        <v>955</v>
      </c>
      <c r="K6" s="179">
        <v>219</v>
      </c>
      <c r="L6" s="179">
        <v>479</v>
      </c>
      <c r="M6" s="122">
        <v>385</v>
      </c>
      <c r="N6" s="179">
        <v>230</v>
      </c>
      <c r="V6" s="165"/>
      <c r="W6" s="15"/>
    </row>
    <row r="7" spans="2:23" ht="15" customHeight="1" x14ac:dyDescent="0.45">
      <c r="B7" s="401"/>
      <c r="C7" s="405"/>
      <c r="D7" s="180" t="s">
        <v>178</v>
      </c>
      <c r="E7" s="181">
        <v>1921</v>
      </c>
      <c r="F7" s="181">
        <v>2312</v>
      </c>
      <c r="G7" s="181">
        <v>1683</v>
      </c>
      <c r="H7" s="181">
        <v>2176</v>
      </c>
      <c r="I7" s="181">
        <v>1749</v>
      </c>
      <c r="J7" s="181">
        <v>656</v>
      </c>
      <c r="K7" s="181">
        <v>343</v>
      </c>
      <c r="L7" s="181">
        <v>653</v>
      </c>
      <c r="M7" s="125">
        <v>503</v>
      </c>
      <c r="N7" s="181">
        <v>182</v>
      </c>
      <c r="V7" s="165"/>
      <c r="W7" s="15"/>
    </row>
    <row r="8" spans="2:23" ht="15" customHeight="1" x14ac:dyDescent="0.45">
      <c r="B8" s="401"/>
      <c r="C8" s="406" t="s">
        <v>179</v>
      </c>
      <c r="D8" s="406"/>
      <c r="E8" s="182">
        <v>781</v>
      </c>
      <c r="F8" s="182">
        <v>1084</v>
      </c>
      <c r="G8" s="182">
        <v>646</v>
      </c>
      <c r="H8" s="182">
        <v>574</v>
      </c>
      <c r="I8" s="182">
        <v>520</v>
      </c>
      <c r="J8" s="182">
        <v>324</v>
      </c>
      <c r="K8" s="182">
        <v>277</v>
      </c>
      <c r="L8" s="182">
        <v>288</v>
      </c>
      <c r="M8" s="57">
        <v>266</v>
      </c>
      <c r="N8" s="182">
        <v>232</v>
      </c>
      <c r="V8" s="165"/>
      <c r="W8" s="15"/>
    </row>
    <row r="9" spans="2:23" ht="15" customHeight="1" x14ac:dyDescent="0.45">
      <c r="B9" s="401"/>
      <c r="C9" s="407" t="s">
        <v>180</v>
      </c>
      <c r="D9" s="407"/>
      <c r="E9" s="160">
        <v>507</v>
      </c>
      <c r="F9" s="160">
        <v>447</v>
      </c>
      <c r="G9" s="160">
        <v>398</v>
      </c>
      <c r="H9" s="160">
        <v>206</v>
      </c>
      <c r="I9" s="160">
        <v>316</v>
      </c>
      <c r="J9" s="160">
        <v>199</v>
      </c>
      <c r="K9" s="160">
        <v>176</v>
      </c>
      <c r="L9" s="160">
        <v>166</v>
      </c>
      <c r="M9" s="161">
        <v>110</v>
      </c>
      <c r="N9" s="161">
        <v>86</v>
      </c>
      <c r="V9" s="165"/>
      <c r="W9" s="15"/>
    </row>
    <row r="10" spans="2:23" ht="15" customHeight="1" x14ac:dyDescent="0.45">
      <c r="B10" s="401"/>
      <c r="C10" s="405"/>
      <c r="D10" s="178" t="s">
        <v>177</v>
      </c>
      <c r="E10" s="179">
        <v>72</v>
      </c>
      <c r="F10" s="179">
        <v>90</v>
      </c>
      <c r="G10" s="179">
        <v>71</v>
      </c>
      <c r="H10" s="179">
        <v>21</v>
      </c>
      <c r="I10" s="179">
        <v>41</v>
      </c>
      <c r="J10" s="179">
        <v>27</v>
      </c>
      <c r="K10" s="179">
        <v>4</v>
      </c>
      <c r="L10" s="179">
        <v>23</v>
      </c>
      <c r="M10" s="122">
        <v>7</v>
      </c>
      <c r="N10" s="179">
        <v>7</v>
      </c>
      <c r="V10" s="165"/>
      <c r="W10" s="15"/>
    </row>
    <row r="11" spans="2:23" ht="15" customHeight="1" x14ac:dyDescent="0.45">
      <c r="B11" s="401"/>
      <c r="C11" s="405"/>
      <c r="D11" s="178" t="s">
        <v>181</v>
      </c>
      <c r="E11" s="179">
        <v>305</v>
      </c>
      <c r="F11" s="179">
        <v>233</v>
      </c>
      <c r="G11" s="179">
        <v>190</v>
      </c>
      <c r="H11" s="179">
        <v>121</v>
      </c>
      <c r="I11" s="179">
        <v>190</v>
      </c>
      <c r="J11" s="179">
        <v>103</v>
      </c>
      <c r="K11" s="179">
        <v>83</v>
      </c>
      <c r="L11" s="179">
        <v>86</v>
      </c>
      <c r="M11" s="122">
        <v>66</v>
      </c>
      <c r="N11" s="179">
        <v>44</v>
      </c>
      <c r="V11" s="165"/>
      <c r="W11" s="15"/>
    </row>
    <row r="12" spans="2:23" ht="15" customHeight="1" x14ac:dyDescent="0.45">
      <c r="B12" s="402"/>
      <c r="C12" s="408"/>
      <c r="D12" s="183" t="s">
        <v>63</v>
      </c>
      <c r="E12" s="184">
        <v>130</v>
      </c>
      <c r="F12" s="184">
        <v>124</v>
      </c>
      <c r="G12" s="184">
        <v>137</v>
      </c>
      <c r="H12" s="184">
        <v>64</v>
      </c>
      <c r="I12" s="184">
        <v>85</v>
      </c>
      <c r="J12" s="184">
        <v>69</v>
      </c>
      <c r="K12" s="184">
        <v>89</v>
      </c>
      <c r="L12" s="184">
        <v>57</v>
      </c>
      <c r="M12" s="128">
        <v>37</v>
      </c>
      <c r="N12" s="184">
        <v>35</v>
      </c>
      <c r="V12" s="165"/>
      <c r="W12" s="15"/>
    </row>
    <row r="13" spans="2:23" ht="15" customHeight="1" x14ac:dyDescent="0.45">
      <c r="L13" s="46" t="s">
        <v>182</v>
      </c>
    </row>
    <row r="14" spans="2:23" x14ac:dyDescent="0.45"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</row>
    <row r="15" spans="2:23" x14ac:dyDescent="0.45">
      <c r="E15" s="15"/>
      <c r="F15" s="15"/>
      <c r="G15" s="15"/>
      <c r="H15" s="15"/>
      <c r="I15" s="15"/>
      <c r="J15" s="15"/>
      <c r="K15" s="15"/>
      <c r="L15" s="15"/>
      <c r="M15" s="186"/>
      <c r="N15" s="15"/>
      <c r="O15" s="15"/>
      <c r="P15" s="15"/>
      <c r="Q15" s="15"/>
      <c r="R15" s="15"/>
      <c r="S15" s="15"/>
      <c r="T15" s="15"/>
      <c r="U15" s="15"/>
      <c r="V15" s="15"/>
      <c r="W15" s="15"/>
    </row>
  </sheetData>
  <mergeCells count="17">
    <mergeCell ref="B5:B12"/>
    <mergeCell ref="C5:D5"/>
    <mergeCell ref="C6:C7"/>
    <mergeCell ref="C8:D8"/>
    <mergeCell ref="C9:D9"/>
    <mergeCell ref="C10:C12"/>
    <mergeCell ref="K2:K3"/>
    <mergeCell ref="L2:L3"/>
    <mergeCell ref="M2:M3"/>
    <mergeCell ref="N2:N3"/>
    <mergeCell ref="B4:D4"/>
    <mergeCell ref="E2:E3"/>
    <mergeCell ref="F2:F3"/>
    <mergeCell ref="G2:G3"/>
    <mergeCell ref="H2:H3"/>
    <mergeCell ref="I2:I3"/>
    <mergeCell ref="J2:J3"/>
  </mergeCells>
  <phoneticPr fontId="4"/>
  <pageMargins left="0.7" right="0.7" top="0.75" bottom="0.75" header="0.3" footer="0.3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9"/>
  <sheetViews>
    <sheetView showGridLines="0" view="pageBreakPreview" topLeftCell="B1" zoomScale="175" zoomScaleNormal="85" zoomScaleSheetLayoutView="175" workbookViewId="0">
      <selection activeCell="D1" sqref="D1"/>
    </sheetView>
  </sheetViews>
  <sheetFormatPr defaultColWidth="8" defaultRowHeight="12" x14ac:dyDescent="0.15"/>
  <cols>
    <col min="1" max="2" width="2.59765625" style="248" customWidth="1"/>
    <col min="3" max="3" width="21.09765625" style="248" customWidth="1"/>
    <col min="4" max="4" width="7.69921875" style="248" customWidth="1"/>
    <col min="5" max="8" width="7.09765625" style="248" customWidth="1"/>
    <col min="9" max="9" width="6.19921875" style="248" customWidth="1"/>
    <col min="10" max="10" width="7.69921875" style="248" customWidth="1"/>
    <col min="11" max="11" width="7.09765625" style="248" customWidth="1"/>
    <col min="12" max="12" width="7.69921875" style="248" customWidth="1"/>
    <col min="13" max="13" width="7.09765625" style="248" customWidth="1"/>
    <col min="14" max="14" width="6.19921875" style="248" customWidth="1"/>
    <col min="15" max="16384" width="8" style="248"/>
  </cols>
  <sheetData>
    <row r="1" spans="2:14" x14ac:dyDescent="0.15">
      <c r="B1" s="247" t="s">
        <v>220</v>
      </c>
    </row>
    <row r="2" spans="2:14" ht="31.5" customHeight="1" x14ac:dyDescent="0.15">
      <c r="B2" s="249"/>
      <c r="C2" s="250" t="s">
        <v>221</v>
      </c>
      <c r="D2" s="251" t="s">
        <v>70</v>
      </c>
      <c r="E2" s="287" t="s">
        <v>222</v>
      </c>
      <c r="F2" s="288"/>
      <c r="G2" s="288"/>
      <c r="H2" s="288"/>
      <c r="I2" s="289"/>
      <c r="J2" s="287" t="s">
        <v>223</v>
      </c>
      <c r="K2" s="288"/>
      <c r="L2" s="288"/>
      <c r="M2" s="288"/>
      <c r="N2" s="289"/>
    </row>
    <row r="3" spans="2:14" ht="43.5" customHeight="1" x14ac:dyDescent="0.15">
      <c r="B3" s="252" t="s">
        <v>224</v>
      </c>
      <c r="C3" s="253"/>
      <c r="D3" s="254"/>
      <c r="E3" s="254"/>
      <c r="F3" s="255" t="s">
        <v>225</v>
      </c>
      <c r="G3" s="255" t="s">
        <v>226</v>
      </c>
      <c r="H3" s="255" t="s">
        <v>63</v>
      </c>
      <c r="I3" s="255" t="s">
        <v>227</v>
      </c>
      <c r="J3" s="254"/>
      <c r="K3" s="255" t="s">
        <v>225</v>
      </c>
      <c r="L3" s="255" t="s">
        <v>228</v>
      </c>
      <c r="M3" s="255" t="s">
        <v>80</v>
      </c>
      <c r="N3" s="255" t="s">
        <v>229</v>
      </c>
    </row>
    <row r="4" spans="2:14" ht="16.5" customHeight="1" x14ac:dyDescent="0.15">
      <c r="B4" s="290" t="s">
        <v>230</v>
      </c>
      <c r="C4" s="291"/>
      <c r="D4" s="256">
        <v>41775</v>
      </c>
      <c r="E4" s="256">
        <v>6772</v>
      </c>
      <c r="F4" s="256">
        <v>1297</v>
      </c>
      <c r="G4" s="256">
        <v>799</v>
      </c>
      <c r="H4" s="256">
        <v>3926</v>
      </c>
      <c r="I4" s="256">
        <v>750</v>
      </c>
      <c r="J4" s="256">
        <v>35003</v>
      </c>
      <c r="K4" s="256">
        <v>491</v>
      </c>
      <c r="L4" s="256">
        <v>33170</v>
      </c>
      <c r="M4" s="256">
        <v>1303</v>
      </c>
      <c r="N4" s="256">
        <v>39</v>
      </c>
    </row>
    <row r="5" spans="2:14" ht="13.2" x14ac:dyDescent="0.2">
      <c r="B5" s="257"/>
      <c r="C5" s="258" t="s">
        <v>231</v>
      </c>
      <c r="D5" s="256">
        <v>36532</v>
      </c>
      <c r="E5" s="256">
        <v>5292</v>
      </c>
      <c r="F5" s="256">
        <v>1024</v>
      </c>
      <c r="G5" s="256">
        <v>501</v>
      </c>
      <c r="H5" s="256">
        <v>3213</v>
      </c>
      <c r="I5" s="256">
        <v>554</v>
      </c>
      <c r="J5" s="256">
        <v>31240</v>
      </c>
      <c r="K5" s="256">
        <v>438</v>
      </c>
      <c r="L5" s="256">
        <v>29633</v>
      </c>
      <c r="M5" s="256">
        <v>1133</v>
      </c>
      <c r="N5" s="256">
        <v>36</v>
      </c>
    </row>
    <row r="6" spans="2:14" ht="13.2" x14ac:dyDescent="0.2">
      <c r="B6" s="257"/>
      <c r="C6" s="258" t="s">
        <v>232</v>
      </c>
      <c r="D6" s="256">
        <v>3520</v>
      </c>
      <c r="E6" s="256">
        <v>684</v>
      </c>
      <c r="F6" s="256">
        <v>68</v>
      </c>
      <c r="G6" s="256">
        <v>210</v>
      </c>
      <c r="H6" s="256">
        <v>361</v>
      </c>
      <c r="I6" s="256">
        <v>45</v>
      </c>
      <c r="J6" s="256">
        <v>2836</v>
      </c>
      <c r="K6" s="256">
        <v>9</v>
      </c>
      <c r="L6" s="256">
        <v>2711</v>
      </c>
      <c r="M6" s="256">
        <v>115</v>
      </c>
      <c r="N6" s="256">
        <v>1</v>
      </c>
    </row>
    <row r="7" spans="2:14" ht="13.2" x14ac:dyDescent="0.2">
      <c r="B7" s="257"/>
      <c r="C7" s="258" t="s">
        <v>233</v>
      </c>
      <c r="D7" s="256">
        <v>926</v>
      </c>
      <c r="E7" s="256">
        <v>310</v>
      </c>
      <c r="F7" s="256">
        <v>103</v>
      </c>
      <c r="G7" s="256">
        <v>41</v>
      </c>
      <c r="H7" s="256">
        <v>130</v>
      </c>
      <c r="I7" s="256">
        <v>36</v>
      </c>
      <c r="J7" s="256">
        <v>616</v>
      </c>
      <c r="K7" s="256">
        <v>38</v>
      </c>
      <c r="L7" s="256">
        <v>545</v>
      </c>
      <c r="M7" s="256">
        <v>31</v>
      </c>
      <c r="N7" s="256">
        <v>2</v>
      </c>
    </row>
    <row r="8" spans="2:14" ht="13.2" x14ac:dyDescent="0.2">
      <c r="B8" s="259"/>
      <c r="C8" s="258" t="s">
        <v>234</v>
      </c>
      <c r="D8" s="256">
        <v>797</v>
      </c>
      <c r="E8" s="256">
        <v>486</v>
      </c>
      <c r="F8" s="256">
        <v>102</v>
      </c>
      <c r="G8" s="256">
        <v>47</v>
      </c>
      <c r="H8" s="256">
        <v>222</v>
      </c>
      <c r="I8" s="256">
        <v>115</v>
      </c>
      <c r="J8" s="256">
        <v>311</v>
      </c>
      <c r="K8" s="256">
        <v>6</v>
      </c>
      <c r="L8" s="256">
        <v>281</v>
      </c>
      <c r="M8" s="256">
        <v>24</v>
      </c>
      <c r="N8" s="256">
        <v>0</v>
      </c>
    </row>
    <row r="9" spans="2:14" ht="13.2" x14ac:dyDescent="0.2">
      <c r="B9" s="260"/>
      <c r="C9" s="260"/>
      <c r="D9" s="261"/>
      <c r="E9" s="262"/>
      <c r="F9" s="260"/>
      <c r="G9" s="260"/>
      <c r="H9" s="260"/>
      <c r="I9" s="261"/>
      <c r="L9" s="292" t="s">
        <v>235</v>
      </c>
      <c r="M9" s="292"/>
      <c r="N9" s="292"/>
    </row>
  </sheetData>
  <mergeCells count="4">
    <mergeCell ref="E2:I2"/>
    <mergeCell ref="J2:N2"/>
    <mergeCell ref="B4:C4"/>
    <mergeCell ref="L9:N9"/>
  </mergeCells>
  <phoneticPr fontId="4"/>
  <pageMargins left="0.7" right="0.7" top="0.75" bottom="0.75" header="0.3" footer="0.3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N16"/>
  <sheetViews>
    <sheetView showGridLines="0" view="pageBreakPreview" zoomScale="175" zoomScaleNormal="100" zoomScaleSheetLayoutView="175" workbookViewId="0">
      <pane xSplit="4" ySplit="3" topLeftCell="E7" activePane="bottomRight" state="frozen"/>
      <selection activeCell="D1" sqref="D1"/>
      <selection pane="topRight" activeCell="D1" sqref="D1"/>
      <selection pane="bottomLeft" activeCell="D1" sqref="D1"/>
      <selection pane="bottomRight" activeCell="E16" sqref="E16"/>
    </sheetView>
  </sheetViews>
  <sheetFormatPr defaultRowHeight="18" x14ac:dyDescent="0.45"/>
  <cols>
    <col min="1" max="1" width="2.09765625" customWidth="1"/>
    <col min="2" max="3" width="1.59765625" customWidth="1"/>
    <col min="4" max="4" width="16" customWidth="1"/>
    <col min="5" max="14" width="7" customWidth="1"/>
  </cols>
  <sheetData>
    <row r="1" spans="2:14" x14ac:dyDescent="0.45">
      <c r="B1" s="1" t="s">
        <v>183</v>
      </c>
    </row>
    <row r="2" spans="2:14" ht="13.5" customHeight="1" x14ac:dyDescent="0.45">
      <c r="B2" s="3"/>
      <c r="C2" s="16"/>
      <c r="D2" s="4" t="s">
        <v>1</v>
      </c>
      <c r="E2" s="381" t="s">
        <v>2</v>
      </c>
      <c r="F2" s="381" t="s">
        <v>3</v>
      </c>
      <c r="G2" s="381" t="s">
        <v>4</v>
      </c>
      <c r="H2" s="381" t="s">
        <v>5</v>
      </c>
      <c r="I2" s="381" t="s">
        <v>6</v>
      </c>
      <c r="J2" s="381" t="s">
        <v>7</v>
      </c>
      <c r="K2" s="381" t="s">
        <v>8</v>
      </c>
      <c r="L2" s="381" t="s">
        <v>9</v>
      </c>
      <c r="M2" s="389" t="s">
        <v>10</v>
      </c>
      <c r="N2" s="381" t="s">
        <v>11</v>
      </c>
    </row>
    <row r="3" spans="2:14" x14ac:dyDescent="0.45">
      <c r="B3" s="5" t="s">
        <v>12</v>
      </c>
      <c r="C3" s="17"/>
      <c r="D3" s="18"/>
      <c r="E3" s="382"/>
      <c r="F3" s="382"/>
      <c r="G3" s="382"/>
      <c r="H3" s="382"/>
      <c r="I3" s="382"/>
      <c r="J3" s="382"/>
      <c r="K3" s="382"/>
      <c r="L3" s="382"/>
      <c r="M3" s="390"/>
      <c r="N3" s="382"/>
    </row>
    <row r="4" spans="2:14" ht="13.5" customHeight="1" x14ac:dyDescent="0.45">
      <c r="B4" s="411" t="s">
        <v>184</v>
      </c>
      <c r="C4" s="412"/>
      <c r="D4" s="413"/>
      <c r="E4" s="177">
        <v>1191</v>
      </c>
      <c r="F4" s="177">
        <v>1098</v>
      </c>
      <c r="G4" s="177">
        <v>861</v>
      </c>
      <c r="H4" s="177">
        <v>740</v>
      </c>
      <c r="I4" s="177">
        <v>680</v>
      </c>
      <c r="J4" s="177">
        <v>559</v>
      </c>
      <c r="K4" s="177">
        <v>485</v>
      </c>
      <c r="L4" s="177">
        <v>509</v>
      </c>
      <c r="M4" s="187">
        <v>395</v>
      </c>
      <c r="N4" s="177">
        <v>370</v>
      </c>
    </row>
    <row r="5" spans="2:14" x14ac:dyDescent="0.45">
      <c r="B5" s="188"/>
      <c r="C5" s="409" t="s">
        <v>185</v>
      </c>
      <c r="D5" s="410"/>
      <c r="E5" s="160">
        <v>578</v>
      </c>
      <c r="F5" s="160">
        <v>580</v>
      </c>
      <c r="G5" s="160">
        <v>363</v>
      </c>
      <c r="H5" s="160">
        <v>309</v>
      </c>
      <c r="I5" s="160">
        <v>286</v>
      </c>
      <c r="J5" s="160">
        <v>210</v>
      </c>
      <c r="K5" s="160">
        <v>162</v>
      </c>
      <c r="L5" s="160">
        <v>176</v>
      </c>
      <c r="M5" s="189">
        <v>135</v>
      </c>
      <c r="N5" s="160">
        <v>100</v>
      </c>
    </row>
    <row r="6" spans="2:14" x14ac:dyDescent="0.45">
      <c r="B6" s="188"/>
      <c r="C6" s="188"/>
      <c r="D6" s="190" t="s">
        <v>186</v>
      </c>
      <c r="E6" s="163">
        <v>7.94</v>
      </c>
      <c r="F6" s="163">
        <v>7.98</v>
      </c>
      <c r="G6" s="163">
        <v>5</v>
      </c>
      <c r="H6" s="163">
        <v>4.2699999999999996</v>
      </c>
      <c r="I6" s="163">
        <v>3.98</v>
      </c>
      <c r="J6" s="163">
        <v>2.9</v>
      </c>
      <c r="K6" s="163">
        <v>2.25</v>
      </c>
      <c r="L6" s="163">
        <v>2.4700000000000002</v>
      </c>
      <c r="M6" s="163">
        <v>1.92</v>
      </c>
      <c r="N6" s="163">
        <v>1.45</v>
      </c>
    </row>
    <row r="7" spans="2:14" x14ac:dyDescent="0.45">
      <c r="B7" s="188"/>
      <c r="C7" s="409" t="s">
        <v>187</v>
      </c>
      <c r="D7" s="410"/>
      <c r="E7" s="160">
        <v>211</v>
      </c>
      <c r="F7" s="160">
        <v>144</v>
      </c>
      <c r="G7" s="160">
        <v>163</v>
      </c>
      <c r="H7" s="160">
        <v>120</v>
      </c>
      <c r="I7" s="160">
        <v>110</v>
      </c>
      <c r="J7" s="160">
        <v>98</v>
      </c>
      <c r="K7" s="160">
        <v>97</v>
      </c>
      <c r="L7" s="160">
        <v>89</v>
      </c>
      <c r="M7" s="189">
        <v>55</v>
      </c>
      <c r="N7" s="160">
        <v>73</v>
      </c>
    </row>
    <row r="8" spans="2:14" x14ac:dyDescent="0.45">
      <c r="B8" s="188"/>
      <c r="C8" s="188"/>
      <c r="D8" s="190" t="s">
        <v>186</v>
      </c>
      <c r="E8" s="163">
        <v>3.23</v>
      </c>
      <c r="F8" s="163">
        <v>2.2599999999999998</v>
      </c>
      <c r="G8" s="163">
        <v>2.59</v>
      </c>
      <c r="H8" s="163">
        <v>1.93</v>
      </c>
      <c r="I8" s="163">
        <v>1.77</v>
      </c>
      <c r="J8" s="163">
        <v>1.6</v>
      </c>
      <c r="K8" s="163">
        <v>1.57</v>
      </c>
      <c r="L8" s="163">
        <v>1.42</v>
      </c>
      <c r="M8" s="163">
        <v>0.86</v>
      </c>
      <c r="N8" s="163">
        <v>1.1399999999999999</v>
      </c>
    </row>
    <row r="9" spans="2:14" x14ac:dyDescent="0.45">
      <c r="B9" s="188"/>
      <c r="C9" s="409" t="s">
        <v>188</v>
      </c>
      <c r="D9" s="410"/>
      <c r="E9" s="160">
        <v>95</v>
      </c>
      <c r="F9" s="160">
        <v>93</v>
      </c>
      <c r="G9" s="160">
        <v>95</v>
      </c>
      <c r="H9" s="160">
        <v>84</v>
      </c>
      <c r="I9" s="160">
        <v>73</v>
      </c>
      <c r="J9" s="160">
        <v>62</v>
      </c>
      <c r="K9" s="160">
        <v>46</v>
      </c>
      <c r="L9" s="160">
        <v>41</v>
      </c>
      <c r="M9" s="189">
        <v>29</v>
      </c>
      <c r="N9" s="160">
        <v>36</v>
      </c>
    </row>
    <row r="10" spans="2:14" x14ac:dyDescent="0.45">
      <c r="B10" s="188"/>
      <c r="C10" s="188"/>
      <c r="D10" s="190" t="s">
        <v>186</v>
      </c>
      <c r="E10" s="163">
        <v>1.28</v>
      </c>
      <c r="F10" s="163">
        <v>1.28</v>
      </c>
      <c r="G10" s="163">
        <v>1.34</v>
      </c>
      <c r="H10" s="163">
        <v>1.22</v>
      </c>
      <c r="I10" s="163">
        <v>1.0900000000000001</v>
      </c>
      <c r="J10" s="163">
        <v>0.94</v>
      </c>
      <c r="K10" s="163">
        <v>0.71</v>
      </c>
      <c r="L10" s="163">
        <v>0.65</v>
      </c>
      <c r="M10" s="163">
        <v>0.46</v>
      </c>
      <c r="N10" s="163">
        <v>0.56999999999999995</v>
      </c>
    </row>
    <row r="11" spans="2:14" x14ac:dyDescent="0.45">
      <c r="B11" s="188"/>
      <c r="C11" s="409" t="s">
        <v>189</v>
      </c>
      <c r="D11" s="410"/>
      <c r="E11" s="160">
        <v>151</v>
      </c>
      <c r="F11" s="160">
        <v>134</v>
      </c>
      <c r="G11" s="160">
        <v>127</v>
      </c>
      <c r="H11" s="160">
        <v>116</v>
      </c>
      <c r="I11" s="160">
        <v>109</v>
      </c>
      <c r="J11" s="160">
        <v>78</v>
      </c>
      <c r="K11" s="160">
        <v>74</v>
      </c>
      <c r="L11" s="160">
        <v>83</v>
      </c>
      <c r="M11" s="189">
        <v>81</v>
      </c>
      <c r="N11" s="160">
        <v>75</v>
      </c>
    </row>
    <row r="12" spans="2:14" x14ac:dyDescent="0.45">
      <c r="B12" s="188"/>
      <c r="C12" s="188"/>
      <c r="D12" s="190" t="s">
        <v>186</v>
      </c>
      <c r="E12" s="163">
        <v>0.82</v>
      </c>
      <c r="F12" s="163">
        <v>0.75</v>
      </c>
      <c r="G12" s="163">
        <v>0.73</v>
      </c>
      <c r="H12" s="163">
        <v>0.69</v>
      </c>
      <c r="I12" s="163">
        <v>0.67</v>
      </c>
      <c r="J12" s="163">
        <v>0.49</v>
      </c>
      <c r="K12" s="163">
        <v>0.48</v>
      </c>
      <c r="L12" s="163">
        <v>0.55000000000000004</v>
      </c>
      <c r="M12" s="163">
        <v>0.55000000000000004</v>
      </c>
      <c r="N12" s="163">
        <v>0.52</v>
      </c>
    </row>
    <row r="13" spans="2:14" x14ac:dyDescent="0.45">
      <c r="B13" s="188"/>
      <c r="C13" s="409" t="s">
        <v>190</v>
      </c>
      <c r="D13" s="410"/>
      <c r="E13" s="160">
        <v>76</v>
      </c>
      <c r="F13" s="160">
        <v>68</v>
      </c>
      <c r="G13" s="160">
        <v>58</v>
      </c>
      <c r="H13" s="160">
        <v>67</v>
      </c>
      <c r="I13" s="160">
        <v>52</v>
      </c>
      <c r="J13" s="160">
        <v>64</v>
      </c>
      <c r="K13" s="160">
        <v>53</v>
      </c>
      <c r="L13" s="160">
        <v>67</v>
      </c>
      <c r="M13" s="189">
        <v>50</v>
      </c>
      <c r="N13" s="160">
        <v>43</v>
      </c>
    </row>
    <row r="14" spans="2:14" x14ac:dyDescent="0.45">
      <c r="B14" s="188"/>
      <c r="C14" s="188"/>
      <c r="D14" s="190" t="s">
        <v>186</v>
      </c>
      <c r="E14" s="163">
        <v>0.44</v>
      </c>
      <c r="F14" s="163">
        <v>0.39</v>
      </c>
      <c r="G14" s="163">
        <v>0.32</v>
      </c>
      <c r="H14" s="163">
        <v>0.37</v>
      </c>
      <c r="I14" s="163">
        <v>0.28000000000000003</v>
      </c>
      <c r="J14" s="163">
        <v>0.34</v>
      </c>
      <c r="K14" s="163">
        <v>0.27</v>
      </c>
      <c r="L14" s="163">
        <v>0.35</v>
      </c>
      <c r="M14" s="163">
        <v>0.26</v>
      </c>
      <c r="N14" s="163">
        <v>0.23</v>
      </c>
    </row>
    <row r="15" spans="2:14" x14ac:dyDescent="0.45">
      <c r="B15" s="188"/>
      <c r="C15" s="409" t="s">
        <v>191</v>
      </c>
      <c r="D15" s="410"/>
      <c r="E15" s="160">
        <v>80</v>
      </c>
      <c r="F15" s="160">
        <v>79</v>
      </c>
      <c r="G15" s="160">
        <v>55</v>
      </c>
      <c r="H15" s="160">
        <v>44</v>
      </c>
      <c r="I15" s="160">
        <v>50</v>
      </c>
      <c r="J15" s="160">
        <v>47</v>
      </c>
      <c r="K15" s="160">
        <v>53</v>
      </c>
      <c r="L15" s="160">
        <v>53</v>
      </c>
      <c r="M15" s="189">
        <v>45</v>
      </c>
      <c r="N15" s="160">
        <v>43</v>
      </c>
    </row>
    <row r="16" spans="2:14" x14ac:dyDescent="0.45">
      <c r="B16" s="191"/>
      <c r="C16" s="192"/>
      <c r="D16" s="190" t="s">
        <v>186</v>
      </c>
      <c r="E16" s="163">
        <v>0.14000000000000001</v>
      </c>
      <c r="F16" s="163">
        <v>0.14000000000000001</v>
      </c>
      <c r="G16" s="163">
        <v>0.09</v>
      </c>
      <c r="H16" s="163">
        <v>7.0000000000000007E-2</v>
      </c>
      <c r="I16" s="163">
        <v>0.08</v>
      </c>
      <c r="J16" s="163">
        <v>0.08</v>
      </c>
      <c r="K16" s="163">
        <v>0.09</v>
      </c>
      <c r="L16" s="163">
        <v>0.09</v>
      </c>
      <c r="M16" s="163">
        <v>7.0000000000000007E-2</v>
      </c>
      <c r="N16" s="163">
        <v>7.0000000000000007E-2</v>
      </c>
    </row>
  </sheetData>
  <mergeCells count="17">
    <mergeCell ref="C7:D7"/>
    <mergeCell ref="C9:D9"/>
    <mergeCell ref="C11:D11"/>
    <mergeCell ref="C13:D13"/>
    <mergeCell ref="C15:D15"/>
    <mergeCell ref="K2:K3"/>
    <mergeCell ref="L2:L3"/>
    <mergeCell ref="M2:M3"/>
    <mergeCell ref="N2:N3"/>
    <mergeCell ref="B4:D4"/>
    <mergeCell ref="I2:I3"/>
    <mergeCell ref="J2:J3"/>
    <mergeCell ref="C5:D5"/>
    <mergeCell ref="E2:E3"/>
    <mergeCell ref="F2:F3"/>
    <mergeCell ref="G2:G3"/>
    <mergeCell ref="H2:H3"/>
  </mergeCells>
  <phoneticPr fontId="4"/>
  <pageMargins left="0.7" right="0.7" top="0.75" bottom="0.75" header="0.3" footer="0.3"/>
  <pageSetup paperSize="9" scale="7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M7"/>
  <sheetViews>
    <sheetView showGridLines="0" view="pageBreakPreview" zoomScale="175" zoomScaleNormal="175" zoomScaleSheetLayoutView="175" workbookViewId="0">
      <pane xSplit="3" ySplit="3" topLeftCell="D4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8" x14ac:dyDescent="0.45"/>
  <cols>
    <col min="1" max="1" width="1.69921875" customWidth="1"/>
    <col min="2" max="3" width="6.8984375" customWidth="1"/>
    <col min="4" max="11" width="7" customWidth="1"/>
    <col min="12" max="12" width="7" style="2" customWidth="1"/>
    <col min="13" max="13" width="7" customWidth="1"/>
  </cols>
  <sheetData>
    <row r="1" spans="2:13" x14ac:dyDescent="0.45">
      <c r="B1" t="s">
        <v>192</v>
      </c>
    </row>
    <row r="2" spans="2:13" ht="13.5" customHeight="1" x14ac:dyDescent="0.45">
      <c r="B2" s="3"/>
      <c r="C2" s="4" t="s">
        <v>1</v>
      </c>
      <c r="D2" s="293" t="s">
        <v>2</v>
      </c>
      <c r="E2" s="293" t="s">
        <v>3</v>
      </c>
      <c r="F2" s="293" t="s">
        <v>4</v>
      </c>
      <c r="G2" s="293" t="s">
        <v>5</v>
      </c>
      <c r="H2" s="293" t="s">
        <v>6</v>
      </c>
      <c r="I2" s="293" t="s">
        <v>7</v>
      </c>
      <c r="J2" s="293" t="s">
        <v>8</v>
      </c>
      <c r="K2" s="293" t="s">
        <v>9</v>
      </c>
      <c r="L2" s="298" t="s">
        <v>10</v>
      </c>
      <c r="M2" s="293" t="s">
        <v>11</v>
      </c>
    </row>
    <row r="3" spans="2:13" x14ac:dyDescent="0.45">
      <c r="B3" s="5" t="s">
        <v>12</v>
      </c>
      <c r="C3" s="6"/>
      <c r="D3" s="294"/>
      <c r="E3" s="294"/>
      <c r="F3" s="294"/>
      <c r="G3" s="294"/>
      <c r="H3" s="294"/>
      <c r="I3" s="294"/>
      <c r="J3" s="294"/>
      <c r="K3" s="294"/>
      <c r="L3" s="299"/>
      <c r="M3" s="294"/>
    </row>
    <row r="4" spans="2:13" x14ac:dyDescent="0.2">
      <c r="B4" s="414" t="s">
        <v>122</v>
      </c>
      <c r="C4" s="415"/>
      <c r="D4" s="193">
        <v>6261</v>
      </c>
      <c r="E4" s="193">
        <v>5540</v>
      </c>
      <c r="F4" s="193">
        <v>5475</v>
      </c>
      <c r="G4" s="193">
        <v>5508</v>
      </c>
      <c r="H4" s="194">
        <v>4617</v>
      </c>
      <c r="I4" s="193">
        <v>4222</v>
      </c>
      <c r="J4" s="193">
        <v>3677</v>
      </c>
      <c r="K4" s="193">
        <v>3524</v>
      </c>
      <c r="L4" s="195">
        <v>3281</v>
      </c>
      <c r="M4" s="193">
        <v>3141</v>
      </c>
    </row>
    <row r="5" spans="2:13" x14ac:dyDescent="0.2">
      <c r="B5" s="416" t="s">
        <v>193</v>
      </c>
      <c r="C5" s="417"/>
      <c r="D5" s="193">
        <v>1533</v>
      </c>
      <c r="E5" s="193">
        <v>1390</v>
      </c>
      <c r="F5" s="193">
        <v>1378</v>
      </c>
      <c r="G5" s="193">
        <v>1564</v>
      </c>
      <c r="H5" s="194">
        <v>1126</v>
      </c>
      <c r="I5" s="193">
        <v>1162</v>
      </c>
      <c r="J5" s="193">
        <v>1261</v>
      </c>
      <c r="K5" s="193">
        <v>929</v>
      </c>
      <c r="L5" s="195">
        <v>1018</v>
      </c>
      <c r="M5" s="193">
        <v>844</v>
      </c>
    </row>
    <row r="6" spans="2:13" x14ac:dyDescent="0.2">
      <c r="B6" s="418" t="s">
        <v>194</v>
      </c>
      <c r="C6" s="418"/>
      <c r="D6" s="193">
        <v>923</v>
      </c>
      <c r="E6" s="193">
        <v>846</v>
      </c>
      <c r="F6" s="193">
        <v>838</v>
      </c>
      <c r="G6" s="193">
        <v>765</v>
      </c>
      <c r="H6" s="194">
        <v>672</v>
      </c>
      <c r="I6" s="193">
        <v>725</v>
      </c>
      <c r="J6" s="193">
        <v>689</v>
      </c>
      <c r="K6" s="193">
        <v>553</v>
      </c>
      <c r="L6" s="195">
        <v>604</v>
      </c>
      <c r="M6" s="193">
        <v>539</v>
      </c>
    </row>
    <row r="7" spans="2:13" x14ac:dyDescent="0.2">
      <c r="B7" s="419" t="s">
        <v>17</v>
      </c>
      <c r="C7" s="419"/>
      <c r="D7" s="196">
        <v>24.5</v>
      </c>
      <c r="E7" s="196">
        <v>25.1</v>
      </c>
      <c r="F7" s="196">
        <v>25.2</v>
      </c>
      <c r="G7" s="196">
        <v>28.4</v>
      </c>
      <c r="H7" s="196">
        <v>24.4</v>
      </c>
      <c r="I7" s="196">
        <v>27.5</v>
      </c>
      <c r="J7" s="196">
        <v>34.299999999999997</v>
      </c>
      <c r="K7" s="196">
        <v>26.4</v>
      </c>
      <c r="L7" s="197">
        <v>31</v>
      </c>
      <c r="M7" s="196">
        <v>26.9</v>
      </c>
    </row>
  </sheetData>
  <mergeCells count="14">
    <mergeCell ref="B6:C6"/>
    <mergeCell ref="B7:C7"/>
    <mergeCell ref="J2:J3"/>
    <mergeCell ref="K2:K3"/>
    <mergeCell ref="L2:L3"/>
    <mergeCell ref="M2:M3"/>
    <mergeCell ref="B4:C4"/>
    <mergeCell ref="B5:C5"/>
    <mergeCell ref="D2:D3"/>
    <mergeCell ref="E2:E3"/>
    <mergeCell ref="F2:F3"/>
    <mergeCell ref="G2:G3"/>
    <mergeCell ref="H2:H3"/>
    <mergeCell ref="I2:I3"/>
  </mergeCells>
  <phoneticPr fontId="4"/>
  <pageMargins left="0.7" right="0.7" top="0.75" bottom="0.75" header="0.3" footer="0.3"/>
  <pageSetup paperSize="9" scale="94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O37"/>
  <sheetViews>
    <sheetView showGridLines="0" view="pageBreakPreview" zoomScale="145" zoomScaleNormal="112" zoomScaleSheetLayoutView="145" workbookViewId="0">
      <pane xSplit="5" ySplit="3" topLeftCell="F4" activePane="bottomRight" state="frozen"/>
      <selection activeCell="D1" sqref="D1"/>
      <selection pane="topRight" activeCell="D1" sqref="D1"/>
      <selection pane="bottomLeft" activeCell="D1" sqref="D1"/>
      <selection pane="bottomRight" activeCell="O36" sqref="O36"/>
    </sheetView>
  </sheetViews>
  <sheetFormatPr defaultRowHeight="18" x14ac:dyDescent="0.45"/>
  <cols>
    <col min="1" max="1" width="2.19921875" customWidth="1"/>
    <col min="2" max="3" width="2" customWidth="1"/>
    <col min="4" max="4" width="2.09765625" customWidth="1"/>
    <col min="5" max="5" width="15.3984375" customWidth="1"/>
    <col min="6" max="15" width="7.09765625" customWidth="1"/>
  </cols>
  <sheetData>
    <row r="1" spans="2:15" x14ac:dyDescent="0.45">
      <c r="B1" s="303" t="s">
        <v>195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2:15" ht="15" customHeight="1" x14ac:dyDescent="0.45">
      <c r="B2" s="3"/>
      <c r="C2" s="16"/>
      <c r="D2" s="16"/>
      <c r="E2" s="4" t="s">
        <v>1</v>
      </c>
      <c r="F2" s="293" t="s">
        <v>2</v>
      </c>
      <c r="G2" s="293" t="s">
        <v>3</v>
      </c>
      <c r="H2" s="293" t="s">
        <v>4</v>
      </c>
      <c r="I2" s="293" t="s">
        <v>5</v>
      </c>
      <c r="J2" s="293" t="s">
        <v>6</v>
      </c>
      <c r="K2" s="293" t="s">
        <v>7</v>
      </c>
      <c r="L2" s="293" t="s">
        <v>8</v>
      </c>
      <c r="M2" s="293" t="s">
        <v>9</v>
      </c>
      <c r="N2" s="298" t="s">
        <v>10</v>
      </c>
      <c r="O2" s="293" t="s">
        <v>11</v>
      </c>
    </row>
    <row r="3" spans="2:15" ht="15" customHeight="1" x14ac:dyDescent="0.45">
      <c r="B3" s="5" t="s">
        <v>12</v>
      </c>
      <c r="C3" s="17"/>
      <c r="D3" s="17"/>
      <c r="E3" s="18"/>
      <c r="F3" s="294"/>
      <c r="G3" s="294"/>
      <c r="H3" s="294"/>
      <c r="I3" s="294"/>
      <c r="J3" s="294"/>
      <c r="K3" s="294"/>
      <c r="L3" s="294"/>
      <c r="M3" s="294"/>
      <c r="N3" s="299"/>
      <c r="O3" s="294"/>
    </row>
    <row r="4" spans="2:15" ht="15" customHeight="1" x14ac:dyDescent="0.45">
      <c r="B4" s="393" t="s">
        <v>54</v>
      </c>
      <c r="C4" s="393"/>
      <c r="D4" s="393"/>
      <c r="E4" s="393"/>
      <c r="F4" s="198">
        <v>6255</v>
      </c>
      <c r="G4" s="198">
        <v>5534</v>
      </c>
      <c r="H4" s="198">
        <v>5473</v>
      </c>
      <c r="I4" s="198">
        <v>5506</v>
      </c>
      <c r="J4" s="199">
        <v>4614</v>
      </c>
      <c r="K4" s="198">
        <v>4216</v>
      </c>
      <c r="L4" s="198">
        <v>3676</v>
      </c>
      <c r="M4" s="198">
        <v>3518</v>
      </c>
      <c r="N4" s="200">
        <v>3280</v>
      </c>
      <c r="O4" s="198">
        <v>3140</v>
      </c>
    </row>
    <row r="5" spans="2:15" ht="15" customHeight="1" x14ac:dyDescent="0.45">
      <c r="B5" s="425"/>
      <c r="C5" s="407" t="s">
        <v>196</v>
      </c>
      <c r="D5" s="427"/>
      <c r="E5" s="427"/>
      <c r="F5" s="160">
        <v>2378</v>
      </c>
      <c r="G5" s="160">
        <v>2112</v>
      </c>
      <c r="H5" s="160">
        <v>2141</v>
      </c>
      <c r="I5" s="160">
        <v>2142</v>
      </c>
      <c r="J5" s="160">
        <v>1901</v>
      </c>
      <c r="K5" s="160">
        <v>1765</v>
      </c>
      <c r="L5" s="160">
        <v>1512</v>
      </c>
      <c r="M5" s="160">
        <v>1578</v>
      </c>
      <c r="N5" s="189">
        <v>1465</v>
      </c>
      <c r="O5" s="160">
        <v>1450</v>
      </c>
    </row>
    <row r="6" spans="2:15" ht="15" customHeight="1" x14ac:dyDescent="0.2">
      <c r="B6" s="425"/>
      <c r="C6" s="201"/>
      <c r="D6" s="420" t="s">
        <v>145</v>
      </c>
      <c r="E6" s="421"/>
      <c r="F6" s="202">
        <v>226</v>
      </c>
      <c r="G6" s="202">
        <v>197</v>
      </c>
      <c r="H6" s="202">
        <v>195</v>
      </c>
      <c r="I6" s="202">
        <v>197</v>
      </c>
      <c r="J6" s="202">
        <v>159</v>
      </c>
      <c r="K6" s="202">
        <v>144</v>
      </c>
      <c r="L6" s="202">
        <v>117</v>
      </c>
      <c r="M6" s="202">
        <v>133</v>
      </c>
      <c r="N6" s="203">
        <v>127</v>
      </c>
      <c r="O6" s="202">
        <v>102</v>
      </c>
    </row>
    <row r="7" spans="2:15" ht="15" customHeight="1" x14ac:dyDescent="0.2">
      <c r="B7" s="425"/>
      <c r="C7" s="204"/>
      <c r="D7" s="205"/>
      <c r="E7" s="206" t="s">
        <v>94</v>
      </c>
      <c r="F7" s="207">
        <v>1.92</v>
      </c>
      <c r="G7" s="207">
        <v>1.68</v>
      </c>
      <c r="H7" s="207">
        <v>1.68</v>
      </c>
      <c r="I7" s="207">
        <v>1.71</v>
      </c>
      <c r="J7" s="207">
        <v>1.39</v>
      </c>
      <c r="K7" s="207">
        <v>1.27</v>
      </c>
      <c r="L7" s="207">
        <v>1.04</v>
      </c>
      <c r="M7" s="207">
        <v>1.2</v>
      </c>
      <c r="N7" s="207">
        <v>1.1599999999999999</v>
      </c>
      <c r="O7" s="207">
        <v>0.94</v>
      </c>
    </row>
    <row r="8" spans="2:15" ht="15" customHeight="1" x14ac:dyDescent="0.2">
      <c r="B8" s="425"/>
      <c r="C8" s="22"/>
      <c r="D8" s="423" t="s">
        <v>95</v>
      </c>
      <c r="E8" s="424"/>
      <c r="F8" s="202">
        <v>667</v>
      </c>
      <c r="G8" s="202">
        <v>639</v>
      </c>
      <c r="H8" s="202">
        <v>644</v>
      </c>
      <c r="I8" s="202">
        <v>624</v>
      </c>
      <c r="J8" s="202">
        <v>541</v>
      </c>
      <c r="K8" s="202">
        <v>569</v>
      </c>
      <c r="L8" s="202">
        <v>476</v>
      </c>
      <c r="M8" s="202">
        <v>521</v>
      </c>
      <c r="N8" s="203">
        <v>451</v>
      </c>
      <c r="O8" s="202">
        <v>504</v>
      </c>
    </row>
    <row r="9" spans="2:15" ht="15" customHeight="1" x14ac:dyDescent="0.2">
      <c r="B9" s="425"/>
      <c r="C9" s="204"/>
      <c r="D9" s="205"/>
      <c r="E9" s="206" t="s">
        <v>96</v>
      </c>
      <c r="F9" s="207">
        <v>9.41</v>
      </c>
      <c r="G9" s="207">
        <v>9.2200000000000006</v>
      </c>
      <c r="H9" s="207">
        <v>9.4600000000000009</v>
      </c>
      <c r="I9" s="207">
        <v>9.33</v>
      </c>
      <c r="J9" s="207">
        <v>8.18</v>
      </c>
      <c r="K9" s="207">
        <v>8.81</v>
      </c>
      <c r="L9" s="207">
        <v>7.4</v>
      </c>
      <c r="M9" s="207">
        <v>8.1</v>
      </c>
      <c r="N9" s="207">
        <v>6.98</v>
      </c>
      <c r="O9" s="207">
        <v>7.73</v>
      </c>
    </row>
    <row r="10" spans="2:15" ht="15" customHeight="1" x14ac:dyDescent="0.2">
      <c r="B10" s="425"/>
      <c r="C10" s="22"/>
      <c r="D10" s="420" t="s">
        <v>97</v>
      </c>
      <c r="E10" s="421"/>
      <c r="F10" s="202">
        <v>426</v>
      </c>
      <c r="G10" s="202">
        <v>344</v>
      </c>
      <c r="H10" s="202">
        <v>385</v>
      </c>
      <c r="I10" s="202">
        <v>381</v>
      </c>
      <c r="J10" s="202">
        <v>379</v>
      </c>
      <c r="K10" s="202">
        <v>311</v>
      </c>
      <c r="L10" s="202">
        <v>284</v>
      </c>
      <c r="M10" s="202">
        <v>318</v>
      </c>
      <c r="N10" s="203">
        <v>278</v>
      </c>
      <c r="O10" s="202">
        <v>258</v>
      </c>
    </row>
    <row r="11" spans="2:15" ht="15" customHeight="1" x14ac:dyDescent="0.2">
      <c r="B11" s="425"/>
      <c r="C11" s="204"/>
      <c r="D11" s="205"/>
      <c r="E11" s="206" t="s">
        <v>96</v>
      </c>
      <c r="F11" s="207">
        <v>4.59</v>
      </c>
      <c r="G11" s="207">
        <v>3.8</v>
      </c>
      <c r="H11" s="207">
        <v>4.4000000000000004</v>
      </c>
      <c r="I11" s="207">
        <v>4.5</v>
      </c>
      <c r="J11" s="207">
        <v>4.63</v>
      </c>
      <c r="K11" s="207">
        <v>3.87</v>
      </c>
      <c r="L11" s="207">
        <v>3.63</v>
      </c>
      <c r="M11" s="207">
        <v>4.17</v>
      </c>
      <c r="N11" s="207">
        <v>3.74</v>
      </c>
      <c r="O11" s="207">
        <v>3.54</v>
      </c>
    </row>
    <row r="12" spans="2:15" ht="15" customHeight="1" x14ac:dyDescent="0.2">
      <c r="B12" s="425"/>
      <c r="C12" s="22"/>
      <c r="D12" s="420" t="s">
        <v>98</v>
      </c>
      <c r="E12" s="421"/>
      <c r="F12" s="202">
        <v>317</v>
      </c>
      <c r="G12" s="202">
        <v>335</v>
      </c>
      <c r="H12" s="202">
        <v>339</v>
      </c>
      <c r="I12" s="202">
        <v>344</v>
      </c>
      <c r="J12" s="202">
        <v>295</v>
      </c>
      <c r="K12" s="202">
        <v>274</v>
      </c>
      <c r="L12" s="202">
        <v>251</v>
      </c>
      <c r="M12" s="202">
        <v>244</v>
      </c>
      <c r="N12" s="203">
        <v>248</v>
      </c>
      <c r="O12" s="202">
        <v>210</v>
      </c>
    </row>
    <row r="13" spans="2:15" ht="15" customHeight="1" x14ac:dyDescent="0.2">
      <c r="B13" s="425"/>
      <c r="C13" s="204"/>
      <c r="D13" s="205"/>
      <c r="E13" s="206" t="s">
        <v>96</v>
      </c>
      <c r="F13" s="207">
        <v>3.72</v>
      </c>
      <c r="G13" s="207">
        <v>3.84</v>
      </c>
      <c r="H13" s="207">
        <v>3.8</v>
      </c>
      <c r="I13" s="207">
        <v>3.77</v>
      </c>
      <c r="J13" s="207">
        <v>3.17</v>
      </c>
      <c r="K13" s="207">
        <v>2.91</v>
      </c>
      <c r="L13" s="207">
        <v>2.61</v>
      </c>
      <c r="M13" s="207">
        <v>2.5499999999999998</v>
      </c>
      <c r="N13" s="207">
        <v>2.61</v>
      </c>
      <c r="O13" s="207">
        <v>2.2400000000000002</v>
      </c>
    </row>
    <row r="14" spans="2:15" ht="15" customHeight="1" x14ac:dyDescent="0.2">
      <c r="B14" s="425"/>
      <c r="C14" s="22"/>
      <c r="D14" s="420" t="s">
        <v>99</v>
      </c>
      <c r="E14" s="421"/>
      <c r="F14" s="202">
        <v>263</v>
      </c>
      <c r="G14" s="202">
        <v>224</v>
      </c>
      <c r="H14" s="202">
        <v>230</v>
      </c>
      <c r="I14" s="202">
        <v>229</v>
      </c>
      <c r="J14" s="202">
        <v>201</v>
      </c>
      <c r="K14" s="202">
        <v>191</v>
      </c>
      <c r="L14" s="202">
        <v>158</v>
      </c>
      <c r="M14" s="202">
        <v>191</v>
      </c>
      <c r="N14" s="203">
        <v>187</v>
      </c>
      <c r="O14" s="202">
        <v>206</v>
      </c>
    </row>
    <row r="15" spans="2:15" ht="15" customHeight="1" x14ac:dyDescent="0.2">
      <c r="B15" s="425"/>
      <c r="C15" s="204"/>
      <c r="D15" s="205"/>
      <c r="E15" s="206" t="s">
        <v>96</v>
      </c>
      <c r="F15" s="207">
        <v>3.21</v>
      </c>
      <c r="G15" s="207">
        <v>2.81</v>
      </c>
      <c r="H15" s="207">
        <v>2.95</v>
      </c>
      <c r="I15" s="207">
        <v>2.97</v>
      </c>
      <c r="J15" s="207">
        <v>2.6</v>
      </c>
      <c r="K15" s="207">
        <v>2.44</v>
      </c>
      <c r="L15" s="207">
        <v>2.04</v>
      </c>
      <c r="M15" s="207">
        <v>2.42</v>
      </c>
      <c r="N15" s="207">
        <v>2.33</v>
      </c>
      <c r="O15" s="207">
        <v>2.52</v>
      </c>
    </row>
    <row r="16" spans="2:15" ht="15" customHeight="1" x14ac:dyDescent="0.2">
      <c r="B16" s="425"/>
      <c r="C16" s="22"/>
      <c r="D16" s="420" t="s">
        <v>100</v>
      </c>
      <c r="E16" s="421"/>
      <c r="F16" s="160">
        <v>291</v>
      </c>
      <c r="G16" s="160">
        <v>225</v>
      </c>
      <c r="H16" s="160">
        <v>212</v>
      </c>
      <c r="I16" s="160">
        <v>220</v>
      </c>
      <c r="J16" s="160">
        <v>178</v>
      </c>
      <c r="K16" s="160">
        <v>145</v>
      </c>
      <c r="L16" s="160">
        <v>117</v>
      </c>
      <c r="M16" s="160">
        <v>100</v>
      </c>
      <c r="N16" s="189">
        <v>98</v>
      </c>
      <c r="O16" s="160">
        <v>94</v>
      </c>
    </row>
    <row r="17" spans="2:15" ht="15" customHeight="1" x14ac:dyDescent="0.2">
      <c r="B17" s="425"/>
      <c r="C17" s="204"/>
      <c r="D17" s="205"/>
      <c r="E17" s="206" t="s">
        <v>96</v>
      </c>
      <c r="F17" s="207">
        <v>3.26</v>
      </c>
      <c r="G17" s="207">
        <v>2.5</v>
      </c>
      <c r="H17" s="207">
        <v>2.36</v>
      </c>
      <c r="I17" s="207">
        <v>2.46</v>
      </c>
      <c r="J17" s="207">
        <v>2.0099999999999998</v>
      </c>
      <c r="K17" s="207">
        <v>1.62</v>
      </c>
      <c r="L17" s="207">
        <v>1.3</v>
      </c>
      <c r="M17" s="207">
        <v>1.1499999999999999</v>
      </c>
      <c r="N17" s="207">
        <v>1.18</v>
      </c>
      <c r="O17" s="207">
        <v>1.18</v>
      </c>
    </row>
    <row r="18" spans="2:15" ht="15" customHeight="1" x14ac:dyDescent="0.2">
      <c r="B18" s="425"/>
      <c r="C18" s="22"/>
      <c r="D18" s="420" t="s">
        <v>101</v>
      </c>
      <c r="E18" s="421"/>
      <c r="F18" s="202">
        <v>188</v>
      </c>
      <c r="G18" s="202">
        <v>148</v>
      </c>
      <c r="H18" s="202">
        <v>136</v>
      </c>
      <c r="I18" s="202">
        <v>147</v>
      </c>
      <c r="J18" s="202">
        <v>148</v>
      </c>
      <c r="K18" s="202">
        <v>131</v>
      </c>
      <c r="L18" s="202">
        <v>109</v>
      </c>
      <c r="M18" s="202">
        <v>71</v>
      </c>
      <c r="N18" s="203">
        <v>76</v>
      </c>
      <c r="O18" s="202">
        <v>76</v>
      </c>
    </row>
    <row r="19" spans="2:15" ht="15" customHeight="1" x14ac:dyDescent="0.2">
      <c r="B19" s="425"/>
      <c r="C19" s="22"/>
      <c r="D19" s="22"/>
      <c r="E19" s="208" t="s">
        <v>96</v>
      </c>
      <c r="F19" s="207">
        <v>2.1800000000000002</v>
      </c>
      <c r="G19" s="207">
        <v>1.65</v>
      </c>
      <c r="H19" s="207">
        <v>1.47</v>
      </c>
      <c r="I19" s="207">
        <v>1.54</v>
      </c>
      <c r="J19" s="207">
        <v>1.5</v>
      </c>
      <c r="K19" s="207">
        <v>1.31</v>
      </c>
      <c r="L19" s="207">
        <v>1.08</v>
      </c>
      <c r="M19" s="207">
        <v>0.67</v>
      </c>
      <c r="N19" s="207">
        <v>0.69</v>
      </c>
      <c r="O19" s="207">
        <v>0.66</v>
      </c>
    </row>
    <row r="20" spans="2:15" ht="15" customHeight="1" x14ac:dyDescent="0.45">
      <c r="B20" s="425"/>
      <c r="C20" s="403" t="s">
        <v>197</v>
      </c>
      <c r="D20" s="422"/>
      <c r="E20" s="404"/>
      <c r="F20" s="160">
        <v>3877</v>
      </c>
      <c r="G20" s="160">
        <v>3422</v>
      </c>
      <c r="H20" s="160">
        <v>3332</v>
      </c>
      <c r="I20" s="160">
        <v>3364</v>
      </c>
      <c r="J20" s="160">
        <v>2713</v>
      </c>
      <c r="K20" s="160">
        <v>2451</v>
      </c>
      <c r="L20" s="160">
        <v>2164</v>
      </c>
      <c r="M20" s="160">
        <v>1940</v>
      </c>
      <c r="N20" s="189">
        <v>1815</v>
      </c>
      <c r="O20" s="160">
        <v>1690</v>
      </c>
    </row>
    <row r="21" spans="2:15" ht="15" customHeight="1" x14ac:dyDescent="0.2">
      <c r="B21" s="425"/>
      <c r="C21" s="201"/>
      <c r="D21" s="420" t="s">
        <v>145</v>
      </c>
      <c r="E21" s="421"/>
      <c r="F21" s="202">
        <v>494</v>
      </c>
      <c r="G21" s="202">
        <v>428</v>
      </c>
      <c r="H21" s="202">
        <v>397</v>
      </c>
      <c r="I21" s="202">
        <v>451</v>
      </c>
      <c r="J21" s="202">
        <v>338</v>
      </c>
      <c r="K21" s="202">
        <v>326</v>
      </c>
      <c r="L21" s="202">
        <v>245</v>
      </c>
      <c r="M21" s="202">
        <v>189</v>
      </c>
      <c r="N21" s="203">
        <v>192</v>
      </c>
      <c r="O21" s="202">
        <v>159</v>
      </c>
    </row>
    <row r="22" spans="2:15" ht="15" customHeight="1" x14ac:dyDescent="0.2">
      <c r="B22" s="425"/>
      <c r="C22" s="204"/>
      <c r="D22" s="205"/>
      <c r="E22" s="206" t="s">
        <v>94</v>
      </c>
      <c r="F22" s="207">
        <v>4.41</v>
      </c>
      <c r="G22" s="207">
        <v>3.85</v>
      </c>
      <c r="H22" s="207">
        <v>3.6</v>
      </c>
      <c r="I22" s="207">
        <v>4.12</v>
      </c>
      <c r="J22" s="207">
        <v>3.11</v>
      </c>
      <c r="K22" s="207">
        <v>3.04</v>
      </c>
      <c r="L22" s="207">
        <v>2.2999999999999998</v>
      </c>
      <c r="M22" s="207">
        <v>1.79</v>
      </c>
      <c r="N22" s="207">
        <v>1.84</v>
      </c>
      <c r="O22" s="207">
        <v>1.55</v>
      </c>
    </row>
    <row r="23" spans="2:15" ht="15" customHeight="1" x14ac:dyDescent="0.2">
      <c r="B23" s="425"/>
      <c r="C23" s="22"/>
      <c r="D23" s="423" t="s">
        <v>95</v>
      </c>
      <c r="E23" s="424"/>
      <c r="F23" s="202">
        <v>1267</v>
      </c>
      <c r="G23" s="202">
        <v>1099</v>
      </c>
      <c r="H23" s="202">
        <v>1036</v>
      </c>
      <c r="I23" s="202">
        <v>1097</v>
      </c>
      <c r="J23" s="202">
        <v>1017</v>
      </c>
      <c r="K23" s="202">
        <v>880</v>
      </c>
      <c r="L23" s="202">
        <v>834</v>
      </c>
      <c r="M23" s="202">
        <v>696</v>
      </c>
      <c r="N23" s="203">
        <v>661</v>
      </c>
      <c r="O23" s="202">
        <v>668</v>
      </c>
    </row>
    <row r="24" spans="2:15" ht="15" customHeight="1" x14ac:dyDescent="0.2">
      <c r="B24" s="425"/>
      <c r="C24" s="204"/>
      <c r="D24" s="205"/>
      <c r="E24" s="206" t="s">
        <v>96</v>
      </c>
      <c r="F24" s="207">
        <v>18.53</v>
      </c>
      <c r="G24" s="207">
        <v>16.489999999999998</v>
      </c>
      <c r="H24" s="207">
        <v>15.89</v>
      </c>
      <c r="I24" s="207">
        <v>17.170000000000002</v>
      </c>
      <c r="J24" s="207">
        <v>16.2</v>
      </c>
      <c r="K24" s="207">
        <v>14.26</v>
      </c>
      <c r="L24" s="207">
        <v>13.64</v>
      </c>
      <c r="M24" s="207">
        <v>11.42</v>
      </c>
      <c r="N24" s="207">
        <v>10.84</v>
      </c>
      <c r="O24" s="207">
        <v>10.92</v>
      </c>
    </row>
    <row r="25" spans="2:15" ht="15" customHeight="1" x14ac:dyDescent="0.2">
      <c r="B25" s="425"/>
      <c r="C25" s="22"/>
      <c r="D25" s="420" t="s">
        <v>97</v>
      </c>
      <c r="E25" s="421"/>
      <c r="F25" s="202">
        <v>598</v>
      </c>
      <c r="G25" s="202">
        <v>519</v>
      </c>
      <c r="H25" s="202">
        <v>518</v>
      </c>
      <c r="I25" s="202">
        <v>505</v>
      </c>
      <c r="J25" s="202">
        <v>436</v>
      </c>
      <c r="K25" s="202">
        <v>399</v>
      </c>
      <c r="L25" s="202">
        <v>352</v>
      </c>
      <c r="M25" s="202">
        <v>316</v>
      </c>
      <c r="N25" s="203">
        <v>294</v>
      </c>
      <c r="O25" s="202">
        <v>282</v>
      </c>
    </row>
    <row r="26" spans="2:15" ht="15" customHeight="1" x14ac:dyDescent="0.2">
      <c r="B26" s="425"/>
      <c r="C26" s="204"/>
      <c r="D26" s="205"/>
      <c r="E26" s="206" t="s">
        <v>96</v>
      </c>
      <c r="F26" s="207">
        <v>6.63</v>
      </c>
      <c r="G26" s="207">
        <v>5.91</v>
      </c>
      <c r="H26" s="207">
        <v>6.09</v>
      </c>
      <c r="I26" s="207">
        <v>6.14</v>
      </c>
      <c r="J26" s="207">
        <v>5.48</v>
      </c>
      <c r="K26" s="207">
        <v>5.1100000000000003</v>
      </c>
      <c r="L26" s="207">
        <v>4.6399999999999997</v>
      </c>
      <c r="M26" s="207">
        <v>4.2699999999999996</v>
      </c>
      <c r="N26" s="207">
        <v>4.08</v>
      </c>
      <c r="O26" s="207">
        <v>4.01</v>
      </c>
    </row>
    <row r="27" spans="2:15" ht="15" customHeight="1" x14ac:dyDescent="0.2">
      <c r="B27" s="425"/>
      <c r="C27" s="22"/>
      <c r="D27" s="420" t="s">
        <v>98</v>
      </c>
      <c r="E27" s="421"/>
      <c r="F27" s="202">
        <v>362</v>
      </c>
      <c r="G27" s="202">
        <v>357</v>
      </c>
      <c r="H27" s="202">
        <v>360</v>
      </c>
      <c r="I27" s="202">
        <v>332</v>
      </c>
      <c r="J27" s="202">
        <v>273</v>
      </c>
      <c r="K27" s="202">
        <v>241</v>
      </c>
      <c r="L27" s="202">
        <v>236</v>
      </c>
      <c r="M27" s="202">
        <v>226</v>
      </c>
      <c r="N27" s="203">
        <v>223</v>
      </c>
      <c r="O27" s="202">
        <v>194</v>
      </c>
    </row>
    <row r="28" spans="2:15" ht="15" customHeight="1" x14ac:dyDescent="0.2">
      <c r="B28" s="425"/>
      <c r="C28" s="204"/>
      <c r="D28" s="205"/>
      <c r="E28" s="206" t="s">
        <v>96</v>
      </c>
      <c r="F28" s="207">
        <v>4.3099999999999996</v>
      </c>
      <c r="G28" s="207">
        <v>4.16</v>
      </c>
      <c r="H28" s="207">
        <v>4.0999999999999996</v>
      </c>
      <c r="I28" s="207">
        <v>3.7</v>
      </c>
      <c r="J28" s="207">
        <v>2.99</v>
      </c>
      <c r="K28" s="207">
        <v>2.61</v>
      </c>
      <c r="L28" s="207">
        <v>2.5099999999999998</v>
      </c>
      <c r="M28" s="207">
        <v>2.41</v>
      </c>
      <c r="N28" s="207">
        <v>2.4</v>
      </c>
      <c r="O28" s="207">
        <v>2.12</v>
      </c>
    </row>
    <row r="29" spans="2:15" ht="15" customHeight="1" x14ac:dyDescent="0.2">
      <c r="B29" s="425"/>
      <c r="C29" s="22"/>
      <c r="D29" s="420" t="s">
        <v>99</v>
      </c>
      <c r="E29" s="421"/>
      <c r="F29" s="202">
        <v>328</v>
      </c>
      <c r="G29" s="202">
        <v>301</v>
      </c>
      <c r="H29" s="202">
        <v>286</v>
      </c>
      <c r="I29" s="202">
        <v>270</v>
      </c>
      <c r="J29" s="202">
        <v>188</v>
      </c>
      <c r="K29" s="202">
        <v>165</v>
      </c>
      <c r="L29" s="202">
        <v>162</v>
      </c>
      <c r="M29" s="202">
        <v>166</v>
      </c>
      <c r="N29" s="203">
        <v>152</v>
      </c>
      <c r="O29" s="202">
        <v>132</v>
      </c>
    </row>
    <row r="30" spans="2:15" ht="15" customHeight="1" x14ac:dyDescent="0.2">
      <c r="B30" s="425"/>
      <c r="C30" s="204"/>
      <c r="D30" s="205"/>
      <c r="E30" s="206" t="s">
        <v>96</v>
      </c>
      <c r="F30" s="207">
        <v>3.97</v>
      </c>
      <c r="G30" s="207">
        <v>3.75</v>
      </c>
      <c r="H30" s="207">
        <v>3.64</v>
      </c>
      <c r="I30" s="207">
        <v>3.48</v>
      </c>
      <c r="J30" s="207">
        <v>2.42</v>
      </c>
      <c r="K30" s="207">
        <v>2.11</v>
      </c>
      <c r="L30" s="207">
        <v>2.09</v>
      </c>
      <c r="M30" s="207">
        <v>2.11</v>
      </c>
      <c r="N30" s="207">
        <v>1.9</v>
      </c>
      <c r="O30" s="207">
        <v>1.62</v>
      </c>
    </row>
    <row r="31" spans="2:15" ht="15" customHeight="1" x14ac:dyDescent="0.2">
      <c r="B31" s="425"/>
      <c r="C31" s="22"/>
      <c r="D31" s="420" t="s">
        <v>100</v>
      </c>
      <c r="E31" s="421"/>
      <c r="F31" s="160">
        <v>420</v>
      </c>
      <c r="G31" s="160">
        <v>347</v>
      </c>
      <c r="H31" s="160">
        <v>337</v>
      </c>
      <c r="I31" s="160">
        <v>339</v>
      </c>
      <c r="J31" s="160">
        <v>230</v>
      </c>
      <c r="K31" s="160">
        <v>222</v>
      </c>
      <c r="L31" s="160">
        <v>162</v>
      </c>
      <c r="M31" s="160">
        <v>156</v>
      </c>
      <c r="N31" s="189">
        <v>122</v>
      </c>
      <c r="O31" s="160">
        <v>104</v>
      </c>
    </row>
    <row r="32" spans="2:15" ht="15" customHeight="1" x14ac:dyDescent="0.2">
      <c r="B32" s="425"/>
      <c r="C32" s="204"/>
      <c r="D32" s="205"/>
      <c r="E32" s="206" t="s">
        <v>96</v>
      </c>
      <c r="F32" s="207">
        <v>4.43</v>
      </c>
      <c r="G32" s="207">
        <v>3.64</v>
      </c>
      <c r="H32" s="207">
        <v>3.55</v>
      </c>
      <c r="I32" s="207">
        <v>3.59</v>
      </c>
      <c r="J32" s="207">
        <v>2.46</v>
      </c>
      <c r="K32" s="207">
        <v>2.36</v>
      </c>
      <c r="L32" s="207">
        <v>1.71</v>
      </c>
      <c r="M32" s="207">
        <v>1.71</v>
      </c>
      <c r="N32" s="207">
        <v>1.4</v>
      </c>
      <c r="O32" s="207">
        <v>1.25</v>
      </c>
    </row>
    <row r="33" spans="2:15" ht="15" customHeight="1" x14ac:dyDescent="0.2">
      <c r="B33" s="425"/>
      <c r="C33" s="22"/>
      <c r="D33" s="420" t="s">
        <v>101</v>
      </c>
      <c r="E33" s="421"/>
      <c r="F33" s="202">
        <v>408</v>
      </c>
      <c r="G33" s="202">
        <v>371</v>
      </c>
      <c r="H33" s="202">
        <v>398</v>
      </c>
      <c r="I33" s="202">
        <v>370</v>
      </c>
      <c r="J33" s="202">
        <v>231</v>
      </c>
      <c r="K33" s="202">
        <v>218</v>
      </c>
      <c r="L33" s="202">
        <v>173</v>
      </c>
      <c r="M33" s="202">
        <v>191</v>
      </c>
      <c r="N33" s="203">
        <v>171</v>
      </c>
      <c r="O33" s="202">
        <v>151</v>
      </c>
    </row>
    <row r="34" spans="2:15" ht="15" customHeight="1" x14ac:dyDescent="0.2">
      <c r="B34" s="426"/>
      <c r="C34" s="209"/>
      <c r="D34" s="5"/>
      <c r="E34" s="206" t="s">
        <v>96</v>
      </c>
      <c r="F34" s="207">
        <v>3.23</v>
      </c>
      <c r="G34" s="207">
        <v>2.86</v>
      </c>
      <c r="H34" s="207">
        <v>2.98</v>
      </c>
      <c r="I34" s="207">
        <v>2.7</v>
      </c>
      <c r="J34" s="207">
        <v>1.64</v>
      </c>
      <c r="K34" s="207">
        <v>1.53</v>
      </c>
      <c r="L34" s="207">
        <v>1.21</v>
      </c>
      <c r="M34" s="207">
        <v>1.29</v>
      </c>
      <c r="N34" s="207">
        <v>1.1100000000000001</v>
      </c>
      <c r="O34" s="207">
        <v>0.95</v>
      </c>
    </row>
    <row r="35" spans="2:15" ht="15" customHeight="1" x14ac:dyDescent="0.45">
      <c r="B35" s="46"/>
      <c r="C35" s="46"/>
      <c r="D35" s="46"/>
      <c r="E35" s="46"/>
      <c r="F35" s="46" t="s">
        <v>198</v>
      </c>
      <c r="G35" s="46"/>
      <c r="H35" s="46"/>
      <c r="I35" s="46"/>
      <c r="J35" s="46"/>
      <c r="K35" s="46"/>
      <c r="L35" s="46"/>
      <c r="M35" s="46"/>
      <c r="N35" s="46"/>
    </row>
    <row r="37" spans="2:15" x14ac:dyDescent="0.45">
      <c r="O37" s="165"/>
    </row>
  </sheetData>
  <mergeCells count="29">
    <mergeCell ref="B5:B34"/>
    <mergeCell ref="C5:E5"/>
    <mergeCell ref="D6:E6"/>
    <mergeCell ref="D8:E8"/>
    <mergeCell ref="N2:N3"/>
    <mergeCell ref="O2:O3"/>
    <mergeCell ref="B4:E4"/>
    <mergeCell ref="F2:F3"/>
    <mergeCell ref="G2:G3"/>
    <mergeCell ref="H2:H3"/>
    <mergeCell ref="I2:I3"/>
    <mergeCell ref="J2:J3"/>
    <mergeCell ref="K2:K3"/>
    <mergeCell ref="B1:O1"/>
    <mergeCell ref="D10:E10"/>
    <mergeCell ref="D33:E33"/>
    <mergeCell ref="D12:E12"/>
    <mergeCell ref="D14:E14"/>
    <mergeCell ref="D16:E16"/>
    <mergeCell ref="D18:E18"/>
    <mergeCell ref="C20:E20"/>
    <mergeCell ref="D21:E21"/>
    <mergeCell ref="D23:E23"/>
    <mergeCell ref="D25:E25"/>
    <mergeCell ref="D27:E27"/>
    <mergeCell ref="D29:E29"/>
    <mergeCell ref="D31:E31"/>
    <mergeCell ref="L2:L3"/>
    <mergeCell ref="M2:M3"/>
  </mergeCells>
  <phoneticPr fontId="4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N19"/>
  <sheetViews>
    <sheetView showGridLines="0" view="pageBreakPreview" zoomScale="145" zoomScaleNormal="100" zoomScaleSheetLayoutView="145" workbookViewId="0">
      <selection activeCell="N18" sqref="N18"/>
    </sheetView>
  </sheetViews>
  <sheetFormatPr defaultRowHeight="18" x14ac:dyDescent="0.45"/>
  <cols>
    <col min="1" max="1" width="2.69921875" customWidth="1"/>
    <col min="2" max="3" width="2.19921875" customWidth="1"/>
    <col min="4" max="4" width="16.69921875" customWidth="1"/>
    <col min="5" max="14" width="6" customWidth="1"/>
  </cols>
  <sheetData>
    <row r="1" spans="2:14" x14ac:dyDescent="0.45">
      <c r="B1" t="s">
        <v>199</v>
      </c>
    </row>
    <row r="2" spans="2:14" ht="15" customHeight="1" x14ac:dyDescent="0.45">
      <c r="B2" s="210"/>
      <c r="C2" s="211"/>
      <c r="D2" s="4" t="s">
        <v>1</v>
      </c>
      <c r="E2" s="293" t="s">
        <v>2</v>
      </c>
      <c r="F2" s="293" t="s">
        <v>3</v>
      </c>
      <c r="G2" s="293" t="s">
        <v>4</v>
      </c>
      <c r="H2" s="293" t="s">
        <v>5</v>
      </c>
      <c r="I2" s="293" t="s">
        <v>6</v>
      </c>
      <c r="J2" s="293" t="s">
        <v>7</v>
      </c>
      <c r="K2" s="293" t="s">
        <v>8</v>
      </c>
      <c r="L2" s="293" t="s">
        <v>9</v>
      </c>
      <c r="M2" s="298" t="s">
        <v>10</v>
      </c>
      <c r="N2" s="293" t="s">
        <v>11</v>
      </c>
    </row>
    <row r="3" spans="2:14" ht="15" customHeight="1" x14ac:dyDescent="0.45">
      <c r="B3" s="212" t="s">
        <v>12</v>
      </c>
      <c r="C3" s="213"/>
      <c r="D3" s="214"/>
      <c r="E3" s="294"/>
      <c r="F3" s="294"/>
      <c r="G3" s="294"/>
      <c r="H3" s="294"/>
      <c r="I3" s="294"/>
      <c r="J3" s="294"/>
      <c r="K3" s="294"/>
      <c r="L3" s="294"/>
      <c r="M3" s="299"/>
      <c r="N3" s="294"/>
    </row>
    <row r="4" spans="2:14" ht="15" customHeight="1" x14ac:dyDescent="0.45">
      <c r="B4" s="428" t="s">
        <v>184</v>
      </c>
      <c r="C4" s="429"/>
      <c r="D4" s="430"/>
      <c r="E4" s="215">
        <v>923</v>
      </c>
      <c r="F4" s="215">
        <v>846</v>
      </c>
      <c r="G4" s="215">
        <v>838</v>
      </c>
      <c r="H4" s="215">
        <v>765</v>
      </c>
      <c r="I4" s="215">
        <v>672</v>
      </c>
      <c r="J4" s="215">
        <v>725</v>
      </c>
      <c r="K4" s="215">
        <v>689</v>
      </c>
      <c r="L4" s="215">
        <v>553</v>
      </c>
      <c r="M4" s="215">
        <v>604</v>
      </c>
      <c r="N4" s="215">
        <v>539</v>
      </c>
    </row>
    <row r="5" spans="2:14" ht="15" customHeight="1" x14ac:dyDescent="0.45">
      <c r="B5" s="217"/>
      <c r="C5" s="403" t="s">
        <v>185</v>
      </c>
      <c r="D5" s="404"/>
      <c r="E5" s="160">
        <v>136</v>
      </c>
      <c r="F5" s="160">
        <v>118</v>
      </c>
      <c r="G5" s="160">
        <v>107</v>
      </c>
      <c r="H5" s="160">
        <v>90</v>
      </c>
      <c r="I5" s="160">
        <v>79</v>
      </c>
      <c r="J5" s="160">
        <v>70</v>
      </c>
      <c r="K5" s="160">
        <v>90</v>
      </c>
      <c r="L5" s="160">
        <v>51</v>
      </c>
      <c r="M5" s="161">
        <v>62</v>
      </c>
      <c r="N5" s="160">
        <v>52</v>
      </c>
    </row>
    <row r="6" spans="2:14" ht="15" customHeight="1" x14ac:dyDescent="0.45">
      <c r="B6" s="217"/>
      <c r="C6" s="217"/>
      <c r="D6" s="216" t="s">
        <v>186</v>
      </c>
      <c r="E6" s="163">
        <v>1.86</v>
      </c>
      <c r="F6" s="163">
        <v>1.62</v>
      </c>
      <c r="G6" s="163">
        <v>1.47</v>
      </c>
      <c r="H6" s="163">
        <v>1.24</v>
      </c>
      <c r="I6" s="163">
        <v>1.0900000000000001</v>
      </c>
      <c r="J6" s="163">
        <v>0.96</v>
      </c>
      <c r="K6" s="163">
        <v>1.25</v>
      </c>
      <c r="L6" s="163">
        <v>0.71</v>
      </c>
      <c r="M6" s="163">
        <v>0.88</v>
      </c>
      <c r="N6" s="163">
        <v>0.75</v>
      </c>
    </row>
    <row r="7" spans="2:14" ht="15" customHeight="1" x14ac:dyDescent="0.45">
      <c r="B7" s="217"/>
      <c r="C7" s="403" t="s">
        <v>200</v>
      </c>
      <c r="D7" s="404"/>
      <c r="E7" s="160">
        <v>195</v>
      </c>
      <c r="F7" s="160">
        <v>175</v>
      </c>
      <c r="G7" s="160">
        <v>188</v>
      </c>
      <c r="H7" s="160">
        <v>192</v>
      </c>
      <c r="I7" s="160">
        <v>169</v>
      </c>
      <c r="J7" s="160">
        <v>207</v>
      </c>
      <c r="K7" s="160">
        <v>179</v>
      </c>
      <c r="L7" s="160">
        <v>146</v>
      </c>
      <c r="M7" s="161">
        <v>154</v>
      </c>
      <c r="N7" s="160">
        <v>152</v>
      </c>
    </row>
    <row r="8" spans="2:14" ht="15" customHeight="1" x14ac:dyDescent="0.45">
      <c r="B8" s="217"/>
      <c r="C8" s="217"/>
      <c r="D8" s="216" t="s">
        <v>186</v>
      </c>
      <c r="E8" s="163">
        <v>1.4</v>
      </c>
      <c r="F8" s="163">
        <v>1.28</v>
      </c>
      <c r="G8" s="163">
        <v>1.41</v>
      </c>
      <c r="H8" s="163">
        <v>1.46</v>
      </c>
      <c r="I8" s="163">
        <v>1.31</v>
      </c>
      <c r="J8" s="163">
        <v>1.63</v>
      </c>
      <c r="K8" s="163">
        <v>1.42</v>
      </c>
      <c r="L8" s="163">
        <v>1.1599999999999999</v>
      </c>
      <c r="M8" s="163">
        <v>1.22</v>
      </c>
      <c r="N8" s="163">
        <v>1.2</v>
      </c>
    </row>
    <row r="9" spans="2:14" ht="15" customHeight="1" x14ac:dyDescent="0.45">
      <c r="B9" s="217"/>
      <c r="C9" s="403" t="s">
        <v>189</v>
      </c>
      <c r="D9" s="404"/>
      <c r="E9" s="160">
        <v>144</v>
      </c>
      <c r="F9" s="160">
        <v>133</v>
      </c>
      <c r="G9" s="160">
        <v>126</v>
      </c>
      <c r="H9" s="160">
        <v>122</v>
      </c>
      <c r="I9" s="160">
        <v>133</v>
      </c>
      <c r="J9" s="160">
        <v>115</v>
      </c>
      <c r="K9" s="160">
        <v>114</v>
      </c>
      <c r="L9" s="160">
        <v>88</v>
      </c>
      <c r="M9" s="161">
        <v>105</v>
      </c>
      <c r="N9" s="160">
        <v>84</v>
      </c>
    </row>
    <row r="10" spans="2:14" ht="15" customHeight="1" x14ac:dyDescent="0.45">
      <c r="B10" s="217"/>
      <c r="C10" s="217"/>
      <c r="D10" s="216" t="s">
        <v>186</v>
      </c>
      <c r="E10" s="163">
        <v>0.78</v>
      </c>
      <c r="F10" s="163">
        <v>0.74</v>
      </c>
      <c r="G10" s="163">
        <v>0.73</v>
      </c>
      <c r="H10" s="163">
        <v>0.73</v>
      </c>
      <c r="I10" s="163">
        <v>0.82</v>
      </c>
      <c r="J10" s="163">
        <v>0.72</v>
      </c>
      <c r="K10" s="163">
        <v>0.74</v>
      </c>
      <c r="L10" s="163">
        <v>0.57999999999999996</v>
      </c>
      <c r="M10" s="163">
        <v>0.71</v>
      </c>
      <c r="N10" s="163">
        <v>0.57999999999999996</v>
      </c>
    </row>
    <row r="11" spans="2:14" ht="15" customHeight="1" x14ac:dyDescent="0.45">
      <c r="B11" s="217"/>
      <c r="C11" s="403" t="s">
        <v>190</v>
      </c>
      <c r="D11" s="404"/>
      <c r="E11" s="160">
        <v>129</v>
      </c>
      <c r="F11" s="160">
        <v>126</v>
      </c>
      <c r="G11" s="160">
        <v>126</v>
      </c>
      <c r="H11" s="160">
        <v>103</v>
      </c>
      <c r="I11" s="160">
        <v>92</v>
      </c>
      <c r="J11" s="160">
        <v>104</v>
      </c>
      <c r="K11" s="160">
        <v>108</v>
      </c>
      <c r="L11" s="160">
        <v>82</v>
      </c>
      <c r="M11" s="161">
        <v>94</v>
      </c>
      <c r="N11" s="160">
        <v>93</v>
      </c>
    </row>
    <row r="12" spans="2:14" ht="15" customHeight="1" x14ac:dyDescent="0.45">
      <c r="B12" s="217"/>
      <c r="C12" s="217"/>
      <c r="D12" s="216" t="s">
        <v>186</v>
      </c>
      <c r="E12" s="163">
        <v>0.76</v>
      </c>
      <c r="F12" s="163">
        <v>0.72</v>
      </c>
      <c r="G12" s="163">
        <v>0.71</v>
      </c>
      <c r="H12" s="163">
        <v>0.56000000000000005</v>
      </c>
      <c r="I12" s="163">
        <v>0.49</v>
      </c>
      <c r="J12" s="163">
        <v>0.55000000000000004</v>
      </c>
      <c r="K12" s="163">
        <v>0.56000000000000005</v>
      </c>
      <c r="L12" s="163">
        <v>0.43</v>
      </c>
      <c r="M12" s="163">
        <v>0.5</v>
      </c>
      <c r="N12" s="163">
        <v>0.5</v>
      </c>
    </row>
    <row r="13" spans="2:14" ht="15" customHeight="1" x14ac:dyDescent="0.45">
      <c r="B13" s="217"/>
      <c r="C13" s="403" t="s">
        <v>201</v>
      </c>
      <c r="D13" s="404"/>
      <c r="E13" s="160">
        <v>115</v>
      </c>
      <c r="F13" s="160">
        <v>99</v>
      </c>
      <c r="G13" s="160">
        <v>91</v>
      </c>
      <c r="H13" s="160">
        <v>93</v>
      </c>
      <c r="I13" s="160">
        <v>72</v>
      </c>
      <c r="J13" s="160">
        <v>101</v>
      </c>
      <c r="K13" s="160">
        <v>68</v>
      </c>
      <c r="L13" s="160">
        <v>65</v>
      </c>
      <c r="M13" s="161">
        <v>72</v>
      </c>
      <c r="N13" s="160">
        <v>61</v>
      </c>
    </row>
    <row r="14" spans="2:14" ht="15" customHeight="1" x14ac:dyDescent="0.45">
      <c r="B14" s="217"/>
      <c r="C14" s="217"/>
      <c r="D14" s="216" t="s">
        <v>186</v>
      </c>
      <c r="E14" s="163">
        <v>0.7</v>
      </c>
      <c r="F14" s="163">
        <v>0.62</v>
      </c>
      <c r="G14" s="163">
        <v>0.57999999999999996</v>
      </c>
      <c r="H14" s="163">
        <v>0.6</v>
      </c>
      <c r="I14" s="163">
        <v>0.46</v>
      </c>
      <c r="J14" s="163">
        <v>0.64</v>
      </c>
      <c r="K14" s="163">
        <v>0.44</v>
      </c>
      <c r="L14" s="163">
        <v>0.41</v>
      </c>
      <c r="M14" s="163">
        <v>0.44</v>
      </c>
      <c r="N14" s="163">
        <v>0.37</v>
      </c>
    </row>
    <row r="15" spans="2:14" ht="15" customHeight="1" x14ac:dyDescent="0.45">
      <c r="B15" s="217"/>
      <c r="C15" s="403" t="s">
        <v>202</v>
      </c>
      <c r="D15" s="404"/>
      <c r="E15" s="160">
        <v>146</v>
      </c>
      <c r="F15" s="160">
        <v>134</v>
      </c>
      <c r="G15" s="160">
        <v>127</v>
      </c>
      <c r="H15" s="160">
        <v>94</v>
      </c>
      <c r="I15" s="160">
        <v>71</v>
      </c>
      <c r="J15" s="160">
        <v>77</v>
      </c>
      <c r="K15" s="160">
        <v>73</v>
      </c>
      <c r="L15" s="160">
        <v>67</v>
      </c>
      <c r="M15" s="161">
        <v>66</v>
      </c>
      <c r="N15" s="160">
        <v>56</v>
      </c>
    </row>
    <row r="16" spans="2:14" ht="15" customHeight="1" x14ac:dyDescent="0.45">
      <c r="B16" s="217"/>
      <c r="C16" s="217"/>
      <c r="D16" s="216" t="s">
        <v>186</v>
      </c>
      <c r="E16" s="163">
        <v>0.79</v>
      </c>
      <c r="F16" s="163">
        <v>0.72</v>
      </c>
      <c r="G16" s="163">
        <v>0.68</v>
      </c>
      <c r="H16" s="163">
        <v>0.51</v>
      </c>
      <c r="I16" s="163">
        <v>0.39</v>
      </c>
      <c r="J16" s="163">
        <v>0.42</v>
      </c>
      <c r="K16" s="163">
        <v>0.39</v>
      </c>
      <c r="L16" s="163">
        <v>0.37</v>
      </c>
      <c r="M16" s="163">
        <v>0.38</v>
      </c>
      <c r="N16" s="163">
        <v>0.34</v>
      </c>
    </row>
    <row r="17" spans="2:14" ht="15" customHeight="1" x14ac:dyDescent="0.45">
      <c r="B17" s="217"/>
      <c r="C17" s="403" t="s">
        <v>203</v>
      </c>
      <c r="D17" s="404"/>
      <c r="E17" s="160">
        <v>58</v>
      </c>
      <c r="F17" s="160">
        <v>61</v>
      </c>
      <c r="G17" s="160">
        <v>73</v>
      </c>
      <c r="H17" s="160">
        <v>71</v>
      </c>
      <c r="I17" s="160">
        <v>56</v>
      </c>
      <c r="J17" s="160">
        <v>51</v>
      </c>
      <c r="K17" s="160">
        <v>57</v>
      </c>
      <c r="L17" s="160">
        <v>54</v>
      </c>
      <c r="M17" s="161">
        <v>51</v>
      </c>
      <c r="N17" s="160">
        <v>41</v>
      </c>
    </row>
    <row r="18" spans="2:14" ht="15" customHeight="1" x14ac:dyDescent="0.45">
      <c r="B18" s="220"/>
      <c r="C18" s="212"/>
      <c r="D18" s="216" t="s">
        <v>186</v>
      </c>
      <c r="E18" s="163">
        <v>0.27</v>
      </c>
      <c r="F18" s="163">
        <v>0.27</v>
      </c>
      <c r="G18" s="163">
        <v>0.32</v>
      </c>
      <c r="H18" s="163">
        <v>0.3</v>
      </c>
      <c r="I18" s="163">
        <v>0.23</v>
      </c>
      <c r="J18" s="163">
        <v>0.21</v>
      </c>
      <c r="K18" s="163">
        <v>0.23</v>
      </c>
      <c r="L18" s="163">
        <v>0.21</v>
      </c>
      <c r="M18" s="163">
        <v>0.19</v>
      </c>
      <c r="N18" s="163">
        <v>0.15</v>
      </c>
    </row>
    <row r="19" spans="2:14" x14ac:dyDescent="0.45"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</sheetData>
  <mergeCells count="18">
    <mergeCell ref="C13:D13"/>
    <mergeCell ref="C15:D15"/>
    <mergeCell ref="C17:D17"/>
    <mergeCell ref="K2:K3"/>
    <mergeCell ref="L2:L3"/>
    <mergeCell ref="C7:D7"/>
    <mergeCell ref="C9:D9"/>
    <mergeCell ref="C11:D11"/>
    <mergeCell ref="M2:M3"/>
    <mergeCell ref="N2:N3"/>
    <mergeCell ref="B4:D4"/>
    <mergeCell ref="C5:D5"/>
    <mergeCell ref="E2:E3"/>
    <mergeCell ref="F2:F3"/>
    <mergeCell ref="G2:G3"/>
    <mergeCell ref="H2:H3"/>
    <mergeCell ref="I2:I3"/>
    <mergeCell ref="J2:J3"/>
  </mergeCells>
  <phoneticPr fontId="4"/>
  <pageMargins left="0.7" right="0.7" top="0.75" bottom="0.7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2"/>
  <sheetViews>
    <sheetView showGridLines="0" view="pageBreakPreview" zoomScale="160" zoomScaleNormal="136" zoomScaleSheetLayoutView="160" workbookViewId="0">
      <pane xSplit="3" ySplit="3" topLeftCell="D4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8" x14ac:dyDescent="0.45"/>
  <cols>
    <col min="1" max="1" width="2" customWidth="1"/>
    <col min="2" max="2" width="1.8984375" customWidth="1"/>
    <col min="3" max="3" width="11.3984375" customWidth="1"/>
    <col min="4" max="7" width="8" customWidth="1"/>
    <col min="8" max="11" width="7.3984375" customWidth="1"/>
    <col min="12" max="12" width="7.3984375" style="2" customWidth="1"/>
    <col min="13" max="13" width="8" customWidth="1"/>
  </cols>
  <sheetData>
    <row r="1" spans="2:13" x14ac:dyDescent="0.45">
      <c r="B1" s="1" t="s">
        <v>0</v>
      </c>
    </row>
    <row r="2" spans="2:13" ht="14.25" customHeight="1" x14ac:dyDescent="0.45">
      <c r="B2" s="3"/>
      <c r="C2" s="4" t="s">
        <v>1</v>
      </c>
      <c r="D2" s="293" t="s">
        <v>2</v>
      </c>
      <c r="E2" s="293" t="s">
        <v>3</v>
      </c>
      <c r="F2" s="293" t="s">
        <v>4</v>
      </c>
      <c r="G2" s="293" t="s">
        <v>5</v>
      </c>
      <c r="H2" s="293" t="s">
        <v>6</v>
      </c>
      <c r="I2" s="293" t="s">
        <v>7</v>
      </c>
      <c r="J2" s="293" t="s">
        <v>8</v>
      </c>
      <c r="K2" s="293" t="s">
        <v>9</v>
      </c>
      <c r="L2" s="298" t="s">
        <v>10</v>
      </c>
      <c r="M2" s="293" t="s">
        <v>11</v>
      </c>
    </row>
    <row r="3" spans="2:13" ht="14.25" customHeight="1" x14ac:dyDescent="0.45">
      <c r="B3" s="5" t="s">
        <v>12</v>
      </c>
      <c r="C3" s="6"/>
      <c r="D3" s="294"/>
      <c r="E3" s="294"/>
      <c r="F3" s="294"/>
      <c r="G3" s="294"/>
      <c r="H3" s="294"/>
      <c r="I3" s="294"/>
      <c r="J3" s="294"/>
      <c r="K3" s="294"/>
      <c r="L3" s="299"/>
      <c r="M3" s="294"/>
    </row>
    <row r="4" spans="2:13" ht="14.25" customHeight="1" x14ac:dyDescent="0.45">
      <c r="B4" s="295" t="s">
        <v>13</v>
      </c>
      <c r="C4" s="295"/>
      <c r="D4" s="7">
        <v>136749</v>
      </c>
      <c r="E4" s="7">
        <v>126382</v>
      </c>
      <c r="F4" s="7">
        <v>115328</v>
      </c>
      <c r="G4" s="7">
        <v>107313</v>
      </c>
      <c r="H4" s="7">
        <v>93566</v>
      </c>
      <c r="I4" s="7">
        <v>86373</v>
      </c>
      <c r="J4" s="7">
        <v>76477</v>
      </c>
      <c r="K4" s="7">
        <v>73122</v>
      </c>
      <c r="L4" s="7">
        <v>62745</v>
      </c>
      <c r="M4" s="7">
        <v>57808</v>
      </c>
    </row>
    <row r="5" spans="2:13" ht="14.25" customHeight="1" x14ac:dyDescent="0.45">
      <c r="B5" s="8"/>
      <c r="C5" s="9" t="s">
        <v>14</v>
      </c>
      <c r="D5" s="10">
        <v>78692</v>
      </c>
      <c r="E5" s="10">
        <v>71444</v>
      </c>
      <c r="F5" s="10">
        <v>65688</v>
      </c>
      <c r="G5" s="10">
        <v>62984</v>
      </c>
      <c r="H5" s="10">
        <v>52511</v>
      </c>
      <c r="I5" s="10">
        <v>50995</v>
      </c>
      <c r="J5" s="10">
        <v>44204</v>
      </c>
      <c r="K5" s="10">
        <v>41808</v>
      </c>
      <c r="L5" s="10">
        <v>36663</v>
      </c>
      <c r="M5" s="10">
        <v>33924</v>
      </c>
    </row>
    <row r="6" spans="2:13" ht="14.25" customHeight="1" x14ac:dyDescent="0.45">
      <c r="B6" s="295" t="s">
        <v>15</v>
      </c>
      <c r="C6" s="295"/>
      <c r="D6" s="7">
        <v>70307</v>
      </c>
      <c r="E6" s="7">
        <v>65270</v>
      </c>
      <c r="F6" s="7">
        <v>62298</v>
      </c>
      <c r="G6" s="7">
        <v>53914</v>
      </c>
      <c r="H6" s="7">
        <v>50500</v>
      </c>
      <c r="I6" s="7">
        <v>46786</v>
      </c>
      <c r="J6" s="7">
        <v>43780</v>
      </c>
      <c r="K6" s="7">
        <v>41481</v>
      </c>
      <c r="L6" s="7">
        <v>39237</v>
      </c>
      <c r="M6" s="7">
        <v>37083</v>
      </c>
    </row>
    <row r="7" spans="2:13" ht="14.25" customHeight="1" x14ac:dyDescent="0.45">
      <c r="B7" s="8"/>
      <c r="C7" s="9" t="s">
        <v>14</v>
      </c>
      <c r="D7" s="10">
        <v>41690</v>
      </c>
      <c r="E7" s="10">
        <v>37687</v>
      </c>
      <c r="F7" s="10">
        <v>34906</v>
      </c>
      <c r="G7" s="10">
        <v>30683</v>
      </c>
      <c r="H7" s="10">
        <v>27410</v>
      </c>
      <c r="I7" s="10">
        <v>27876</v>
      </c>
      <c r="J7" s="10">
        <v>25072</v>
      </c>
      <c r="K7" s="10">
        <v>23632</v>
      </c>
      <c r="L7" s="10">
        <v>22303</v>
      </c>
      <c r="M7" s="10">
        <v>20521</v>
      </c>
    </row>
    <row r="8" spans="2:13" ht="14.25" customHeight="1" x14ac:dyDescent="0.45">
      <c r="B8" s="296" t="s">
        <v>16</v>
      </c>
      <c r="C8" s="296"/>
      <c r="D8" s="11">
        <v>10766</v>
      </c>
      <c r="E8" s="11">
        <v>10586</v>
      </c>
      <c r="F8" s="11">
        <v>9719</v>
      </c>
      <c r="G8" s="11">
        <v>9063</v>
      </c>
      <c r="H8" s="11">
        <v>8231</v>
      </c>
      <c r="I8" s="11">
        <v>7820</v>
      </c>
      <c r="J8" s="11">
        <v>7326</v>
      </c>
      <c r="K8" s="11">
        <v>7241</v>
      </c>
      <c r="L8" s="11">
        <v>6561</v>
      </c>
      <c r="M8" s="11">
        <v>6106</v>
      </c>
    </row>
    <row r="9" spans="2:13" ht="14.25" customHeight="1" x14ac:dyDescent="0.45">
      <c r="B9" s="297" t="s">
        <v>17</v>
      </c>
      <c r="C9" s="297"/>
      <c r="D9" s="12">
        <v>51.4</v>
      </c>
      <c r="E9" s="12">
        <v>51.6</v>
      </c>
      <c r="F9" s="12">
        <v>54</v>
      </c>
      <c r="G9" s="12">
        <v>50.2</v>
      </c>
      <c r="H9" s="12">
        <v>54</v>
      </c>
      <c r="I9" s="12">
        <v>54.2</v>
      </c>
      <c r="J9" s="12">
        <v>57.2</v>
      </c>
      <c r="K9" s="12">
        <v>56.7</v>
      </c>
      <c r="L9" s="12">
        <v>62.5</v>
      </c>
      <c r="M9" s="12">
        <v>64.099999999999994</v>
      </c>
    </row>
    <row r="10" spans="2:13" ht="14.25" customHeight="1" x14ac:dyDescent="0.45">
      <c r="B10" s="13"/>
      <c r="C10" s="9" t="s">
        <v>14</v>
      </c>
      <c r="D10" s="14">
        <v>52.978701774004975</v>
      </c>
      <c r="E10" s="14">
        <v>52.75040591232294</v>
      </c>
      <c r="F10" s="14">
        <v>53.139081719644373</v>
      </c>
      <c r="G10" s="14">
        <v>48.715546805537912</v>
      </c>
      <c r="H10" s="14">
        <v>52.198586962731618</v>
      </c>
      <c r="I10" s="14">
        <v>54.66418276301598</v>
      </c>
      <c r="J10" s="14">
        <v>56.718848972943626</v>
      </c>
      <c r="K10" s="14">
        <v>56.525066972828164</v>
      </c>
      <c r="L10" s="14">
        <v>60.832446881051737</v>
      </c>
      <c r="M10" s="14">
        <v>60.491097747907084</v>
      </c>
    </row>
    <row r="12" spans="2:13" x14ac:dyDescent="0.45">
      <c r="I12" s="15"/>
    </row>
  </sheetData>
  <mergeCells count="14">
    <mergeCell ref="B8:C8"/>
    <mergeCell ref="B9:C9"/>
    <mergeCell ref="J2:J3"/>
    <mergeCell ref="K2:K3"/>
    <mergeCell ref="L2:L3"/>
    <mergeCell ref="M2:M3"/>
    <mergeCell ref="B4:C4"/>
    <mergeCell ref="B6:C6"/>
    <mergeCell ref="D2:D3"/>
    <mergeCell ref="E2:E3"/>
    <mergeCell ref="F2:F3"/>
    <mergeCell ref="G2:G3"/>
    <mergeCell ref="H2:H3"/>
    <mergeCell ref="I2:I3"/>
  </mergeCells>
  <phoneticPr fontId="4"/>
  <pageMargins left="0.7" right="0.7" top="0.75" bottom="0.75" header="0.3" footer="0.3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20"/>
  <sheetViews>
    <sheetView showGridLines="0" view="pageBreakPreview" zoomScale="145" zoomScaleNormal="118" zoomScaleSheetLayoutView="145" workbookViewId="0">
      <pane xSplit="4" ySplit="3" topLeftCell="E4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8" x14ac:dyDescent="0.45"/>
  <cols>
    <col min="1" max="1" width="2" customWidth="1"/>
    <col min="2" max="2" width="1.69921875" customWidth="1"/>
    <col min="3" max="3" width="1.8984375" customWidth="1"/>
    <col min="4" max="4" width="17.3984375" customWidth="1"/>
    <col min="5" max="12" width="7.69921875" customWidth="1"/>
    <col min="13" max="13" width="7.69921875" style="2" customWidth="1"/>
    <col min="14" max="14" width="7.69921875" customWidth="1"/>
  </cols>
  <sheetData>
    <row r="1" spans="2:14" x14ac:dyDescent="0.45">
      <c r="B1" s="1" t="s">
        <v>18</v>
      </c>
    </row>
    <row r="2" spans="2:14" ht="14.25" customHeight="1" x14ac:dyDescent="0.45">
      <c r="B2" s="3"/>
      <c r="C2" s="16"/>
      <c r="D2" s="4" t="s">
        <v>1</v>
      </c>
      <c r="E2" s="293" t="s">
        <v>2</v>
      </c>
      <c r="F2" s="293" t="s">
        <v>3</v>
      </c>
      <c r="G2" s="293" t="s">
        <v>4</v>
      </c>
      <c r="H2" s="293" t="s">
        <v>5</v>
      </c>
      <c r="I2" s="293" t="s">
        <v>6</v>
      </c>
      <c r="J2" s="293" t="s">
        <v>7</v>
      </c>
      <c r="K2" s="293" t="s">
        <v>8</v>
      </c>
      <c r="L2" s="293" t="s">
        <v>9</v>
      </c>
      <c r="M2" s="298" t="s">
        <v>10</v>
      </c>
      <c r="N2" s="293" t="s">
        <v>11</v>
      </c>
    </row>
    <row r="3" spans="2:14" ht="14.25" customHeight="1" x14ac:dyDescent="0.45">
      <c r="B3" s="5" t="s">
        <v>12</v>
      </c>
      <c r="C3" s="17"/>
      <c r="D3" s="18"/>
      <c r="E3" s="294"/>
      <c r="F3" s="294"/>
      <c r="G3" s="294"/>
      <c r="H3" s="294"/>
      <c r="I3" s="294"/>
      <c r="J3" s="294"/>
      <c r="K3" s="294"/>
      <c r="L3" s="294"/>
      <c r="M3" s="299"/>
      <c r="N3" s="294"/>
    </row>
    <row r="4" spans="2:14" ht="14.25" customHeight="1" x14ac:dyDescent="0.45">
      <c r="B4" s="300" t="s">
        <v>19</v>
      </c>
      <c r="C4" s="301"/>
      <c r="D4" s="302"/>
      <c r="E4" s="19">
        <v>78692</v>
      </c>
      <c r="F4" s="19">
        <v>71444</v>
      </c>
      <c r="G4" s="19">
        <v>65688</v>
      </c>
      <c r="H4" s="19">
        <v>62984</v>
      </c>
      <c r="I4" s="19">
        <v>52511</v>
      </c>
      <c r="J4" s="19">
        <v>50995</v>
      </c>
      <c r="K4" s="19">
        <f>SUM(K17,K13,K9,K5)</f>
        <v>44204</v>
      </c>
      <c r="L4" s="19">
        <f>SUM(L17,L13,L9,L5)</f>
        <v>41808</v>
      </c>
      <c r="M4" s="20">
        <f>SUM(M17,M13,M9,M5)</f>
        <v>36663</v>
      </c>
      <c r="N4" s="19">
        <v>33924</v>
      </c>
    </row>
    <row r="5" spans="2:14" ht="14.25" customHeight="1" x14ac:dyDescent="0.45">
      <c r="B5" s="21"/>
      <c r="C5" s="295" t="s">
        <v>20</v>
      </c>
      <c r="D5" s="295"/>
      <c r="E5" s="7">
        <v>54463</v>
      </c>
      <c r="F5" s="7">
        <v>46801</v>
      </c>
      <c r="G5" s="7">
        <v>43585</v>
      </c>
      <c r="H5" s="7">
        <v>40619</v>
      </c>
      <c r="I5" s="7">
        <v>34116</v>
      </c>
      <c r="J5" s="7">
        <v>31374</v>
      </c>
      <c r="K5" s="7">
        <v>27058</v>
      </c>
      <c r="L5" s="7">
        <v>25511</v>
      </c>
      <c r="M5" s="7">
        <v>22103</v>
      </c>
      <c r="N5" s="7">
        <v>19543</v>
      </c>
    </row>
    <row r="6" spans="2:14" ht="14.25" customHeight="1" x14ac:dyDescent="0.45">
      <c r="B6" s="22"/>
      <c r="C6" s="23"/>
      <c r="D6" s="24" t="s">
        <v>21</v>
      </c>
      <c r="E6" s="25">
        <v>31997</v>
      </c>
      <c r="F6" s="25">
        <v>28934</v>
      </c>
      <c r="G6" s="25">
        <v>26736</v>
      </c>
      <c r="H6" s="25">
        <v>26305</v>
      </c>
      <c r="I6" s="25">
        <v>21398</v>
      </c>
      <c r="J6" s="25">
        <v>19875</v>
      </c>
      <c r="K6" s="25">
        <v>17576</v>
      </c>
      <c r="L6" s="25">
        <v>16418</v>
      </c>
      <c r="M6" s="25">
        <v>14452</v>
      </c>
      <c r="N6" s="25">
        <v>13302</v>
      </c>
    </row>
    <row r="7" spans="2:14" ht="14.25" customHeight="1" x14ac:dyDescent="0.45">
      <c r="B7" s="22"/>
      <c r="C7" s="23"/>
      <c r="D7" s="24" t="s">
        <v>22</v>
      </c>
      <c r="E7" s="25">
        <v>6385</v>
      </c>
      <c r="F7" s="25">
        <v>4765</v>
      </c>
      <c r="G7" s="25">
        <v>4327</v>
      </c>
      <c r="H7" s="25">
        <v>3866</v>
      </c>
      <c r="I7" s="25">
        <v>3306</v>
      </c>
      <c r="J7" s="25">
        <v>3048</v>
      </c>
      <c r="K7" s="25">
        <v>2612</v>
      </c>
      <c r="L7" s="25">
        <v>2427</v>
      </c>
      <c r="M7" s="25">
        <v>1912</v>
      </c>
      <c r="N7" s="25">
        <v>1737</v>
      </c>
    </row>
    <row r="8" spans="2:14" ht="14.25" customHeight="1" x14ac:dyDescent="0.45">
      <c r="B8" s="22"/>
      <c r="C8" s="23"/>
      <c r="D8" s="26" t="s">
        <v>23</v>
      </c>
      <c r="E8" s="27">
        <v>16081</v>
      </c>
      <c r="F8" s="27">
        <v>13102</v>
      </c>
      <c r="G8" s="27">
        <v>12522</v>
      </c>
      <c r="H8" s="27">
        <v>10448</v>
      </c>
      <c r="I8" s="27">
        <v>9412</v>
      </c>
      <c r="J8" s="27">
        <v>8451</v>
      </c>
      <c r="K8" s="27">
        <v>6870</v>
      </c>
      <c r="L8" s="27">
        <v>6666</v>
      </c>
      <c r="M8" s="27">
        <v>5739</v>
      </c>
      <c r="N8" s="27">
        <v>4504</v>
      </c>
    </row>
    <row r="9" spans="2:14" ht="14.25" customHeight="1" x14ac:dyDescent="0.45">
      <c r="B9" s="22"/>
      <c r="C9" s="295" t="s">
        <v>24</v>
      </c>
      <c r="D9" s="295"/>
      <c r="E9" s="7">
        <v>16059</v>
      </c>
      <c r="F9" s="7">
        <v>16259</v>
      </c>
      <c r="G9" s="7">
        <v>13516</v>
      </c>
      <c r="H9" s="7">
        <v>13683</v>
      </c>
      <c r="I9" s="7">
        <v>11098</v>
      </c>
      <c r="J9" s="7">
        <v>12169</v>
      </c>
      <c r="K9" s="7">
        <v>9828</v>
      </c>
      <c r="L9" s="7">
        <v>9470</v>
      </c>
      <c r="M9" s="7">
        <v>7409</v>
      </c>
      <c r="N9" s="7">
        <v>7852</v>
      </c>
    </row>
    <row r="10" spans="2:14" ht="14.25" customHeight="1" x14ac:dyDescent="0.45">
      <c r="B10" s="22"/>
      <c r="C10" s="23"/>
      <c r="D10" s="24" t="s">
        <v>21</v>
      </c>
      <c r="E10" s="25">
        <v>13554</v>
      </c>
      <c r="F10" s="25">
        <v>13787</v>
      </c>
      <c r="G10" s="25">
        <v>11159</v>
      </c>
      <c r="H10" s="25">
        <v>11212</v>
      </c>
      <c r="I10" s="25">
        <v>9226</v>
      </c>
      <c r="J10" s="25">
        <v>10515</v>
      </c>
      <c r="K10" s="25">
        <v>8296</v>
      </c>
      <c r="L10" s="25">
        <v>8179</v>
      </c>
      <c r="M10" s="25">
        <v>6379</v>
      </c>
      <c r="N10" s="25">
        <v>6888</v>
      </c>
    </row>
    <row r="11" spans="2:14" ht="14.25" customHeight="1" x14ac:dyDescent="0.45">
      <c r="B11" s="22"/>
      <c r="C11" s="23"/>
      <c r="D11" s="24" t="s">
        <v>22</v>
      </c>
      <c r="E11" s="25">
        <v>712</v>
      </c>
      <c r="F11" s="25">
        <v>688</v>
      </c>
      <c r="G11" s="25">
        <v>677</v>
      </c>
      <c r="H11" s="25">
        <v>792</v>
      </c>
      <c r="I11" s="25">
        <v>499</v>
      </c>
      <c r="J11" s="25">
        <v>443</v>
      </c>
      <c r="K11" s="25">
        <v>452</v>
      </c>
      <c r="L11" s="25">
        <v>389</v>
      </c>
      <c r="M11" s="25">
        <v>291</v>
      </c>
      <c r="N11" s="25">
        <v>287</v>
      </c>
    </row>
    <row r="12" spans="2:14" ht="14.25" customHeight="1" x14ac:dyDescent="0.45">
      <c r="B12" s="22"/>
      <c r="C12" s="23"/>
      <c r="D12" s="26" t="s">
        <v>23</v>
      </c>
      <c r="E12" s="27">
        <v>1793</v>
      </c>
      <c r="F12" s="27">
        <v>1784</v>
      </c>
      <c r="G12" s="27">
        <v>1680</v>
      </c>
      <c r="H12" s="27">
        <v>1679</v>
      </c>
      <c r="I12" s="27">
        <v>1373</v>
      </c>
      <c r="J12" s="27">
        <v>1211</v>
      </c>
      <c r="K12" s="27">
        <v>1080</v>
      </c>
      <c r="L12" s="27">
        <v>902</v>
      </c>
      <c r="M12" s="27">
        <v>739</v>
      </c>
      <c r="N12" s="27">
        <v>677</v>
      </c>
    </row>
    <row r="13" spans="2:14" ht="14.25" customHeight="1" x14ac:dyDescent="0.45">
      <c r="B13" s="22"/>
      <c r="C13" s="295" t="s">
        <v>25</v>
      </c>
      <c r="D13" s="295"/>
      <c r="E13" s="7">
        <v>3893</v>
      </c>
      <c r="F13" s="7">
        <v>3661</v>
      </c>
      <c r="G13" s="7">
        <v>3655</v>
      </c>
      <c r="H13" s="7">
        <v>3272</v>
      </c>
      <c r="I13" s="7">
        <v>2730</v>
      </c>
      <c r="J13" s="7">
        <v>2381</v>
      </c>
      <c r="K13" s="7">
        <v>2204</v>
      </c>
      <c r="L13" s="7">
        <v>1900</v>
      </c>
      <c r="M13" s="7">
        <v>1859</v>
      </c>
      <c r="N13" s="7">
        <v>1421</v>
      </c>
    </row>
    <row r="14" spans="2:14" ht="14.25" customHeight="1" x14ac:dyDescent="0.45">
      <c r="B14" s="22"/>
      <c r="C14" s="23"/>
      <c r="D14" s="24" t="s">
        <v>21</v>
      </c>
      <c r="E14" s="25">
        <v>2947</v>
      </c>
      <c r="F14" s="25">
        <v>2757</v>
      </c>
      <c r="G14" s="25">
        <v>2668</v>
      </c>
      <c r="H14" s="25">
        <v>2512</v>
      </c>
      <c r="I14" s="25">
        <v>2079</v>
      </c>
      <c r="J14" s="25">
        <v>1770</v>
      </c>
      <c r="K14" s="25">
        <v>1728</v>
      </c>
      <c r="L14" s="25">
        <v>1485</v>
      </c>
      <c r="M14" s="25">
        <v>1541</v>
      </c>
      <c r="N14" s="25">
        <v>1113</v>
      </c>
    </row>
    <row r="15" spans="2:14" ht="14.25" customHeight="1" x14ac:dyDescent="0.45">
      <c r="B15" s="22"/>
      <c r="C15" s="23"/>
      <c r="D15" s="24" t="s">
        <v>22</v>
      </c>
      <c r="E15" s="25">
        <v>294</v>
      </c>
      <c r="F15" s="25">
        <v>295</v>
      </c>
      <c r="G15" s="25">
        <v>289</v>
      </c>
      <c r="H15" s="25">
        <v>254</v>
      </c>
      <c r="I15" s="25">
        <v>228</v>
      </c>
      <c r="J15" s="25">
        <v>199</v>
      </c>
      <c r="K15" s="25">
        <v>153</v>
      </c>
      <c r="L15" s="25">
        <v>136</v>
      </c>
      <c r="M15" s="25">
        <v>101</v>
      </c>
      <c r="N15" s="25">
        <v>110</v>
      </c>
    </row>
    <row r="16" spans="2:14" ht="14.25" customHeight="1" x14ac:dyDescent="0.45">
      <c r="B16" s="22"/>
      <c r="C16" s="23"/>
      <c r="D16" s="26" t="s">
        <v>23</v>
      </c>
      <c r="E16" s="27">
        <v>652</v>
      </c>
      <c r="F16" s="27">
        <v>609</v>
      </c>
      <c r="G16" s="27">
        <v>698</v>
      </c>
      <c r="H16" s="27">
        <v>506</v>
      </c>
      <c r="I16" s="27">
        <v>423</v>
      </c>
      <c r="J16" s="27">
        <v>412</v>
      </c>
      <c r="K16" s="27">
        <v>323</v>
      </c>
      <c r="L16" s="27">
        <v>279</v>
      </c>
      <c r="M16" s="27">
        <v>217</v>
      </c>
      <c r="N16" s="27">
        <v>198</v>
      </c>
    </row>
    <row r="17" spans="2:14" ht="14.25" customHeight="1" x14ac:dyDescent="0.45">
      <c r="B17" s="22"/>
      <c r="C17" s="295" t="s">
        <v>26</v>
      </c>
      <c r="D17" s="295"/>
      <c r="E17" s="7">
        <f t="shared" ref="E17:J17" si="0">E4-E5-E9-E13</f>
        <v>4277</v>
      </c>
      <c r="F17" s="7">
        <f t="shared" si="0"/>
        <v>4723</v>
      </c>
      <c r="G17" s="7">
        <f t="shared" si="0"/>
        <v>4932</v>
      </c>
      <c r="H17" s="7">
        <f t="shared" si="0"/>
        <v>5410</v>
      </c>
      <c r="I17" s="7">
        <f t="shared" si="0"/>
        <v>4567</v>
      </c>
      <c r="J17" s="7">
        <f t="shared" si="0"/>
        <v>5071</v>
      </c>
      <c r="K17" s="7">
        <v>5114</v>
      </c>
      <c r="L17" s="7">
        <v>4927</v>
      </c>
      <c r="M17" s="7">
        <v>5292</v>
      </c>
      <c r="N17" s="7">
        <f>N4-N5-N9-N13</f>
        <v>5108</v>
      </c>
    </row>
    <row r="18" spans="2:14" ht="14.25" customHeight="1" x14ac:dyDescent="0.45">
      <c r="B18" s="22"/>
      <c r="C18" s="23"/>
      <c r="D18" s="24" t="s">
        <v>21</v>
      </c>
      <c r="E18" s="25">
        <v>2843</v>
      </c>
      <c r="F18" s="25">
        <v>3175</v>
      </c>
      <c r="G18" s="25">
        <v>3316</v>
      </c>
      <c r="H18" s="25">
        <v>3859</v>
      </c>
      <c r="I18" s="25">
        <v>3332</v>
      </c>
      <c r="J18" s="25">
        <v>3742</v>
      </c>
      <c r="K18" s="25">
        <v>3932</v>
      </c>
      <c r="L18" s="25">
        <v>3865</v>
      </c>
      <c r="M18" s="25">
        <v>4318</v>
      </c>
      <c r="N18" s="25">
        <v>4071</v>
      </c>
    </row>
    <row r="19" spans="2:14" ht="14.25" customHeight="1" x14ac:dyDescent="0.45">
      <c r="B19" s="22"/>
      <c r="C19" s="23"/>
      <c r="D19" s="24" t="s">
        <v>22</v>
      </c>
      <c r="E19" s="25">
        <v>321</v>
      </c>
      <c r="F19" s="25">
        <v>297</v>
      </c>
      <c r="G19" s="25">
        <v>335</v>
      </c>
      <c r="H19" s="25">
        <v>375</v>
      </c>
      <c r="I19" s="25">
        <v>308</v>
      </c>
      <c r="J19" s="25">
        <v>289</v>
      </c>
      <c r="K19" s="25">
        <v>325</v>
      </c>
      <c r="L19" s="25">
        <v>295</v>
      </c>
      <c r="M19" s="25">
        <v>290</v>
      </c>
      <c r="N19" s="25">
        <v>230</v>
      </c>
    </row>
    <row r="20" spans="2:14" ht="14.25" customHeight="1" x14ac:dyDescent="0.45">
      <c r="B20" s="5"/>
      <c r="C20" s="8"/>
      <c r="D20" s="26" t="s">
        <v>23</v>
      </c>
      <c r="E20" s="27">
        <v>1113</v>
      </c>
      <c r="F20" s="27">
        <v>1251</v>
      </c>
      <c r="G20" s="27">
        <v>1281</v>
      </c>
      <c r="H20" s="27">
        <v>1176</v>
      </c>
      <c r="I20" s="27">
        <v>927</v>
      </c>
      <c r="J20" s="27">
        <v>1040</v>
      </c>
      <c r="K20" s="27">
        <v>857</v>
      </c>
      <c r="L20" s="27">
        <v>767</v>
      </c>
      <c r="M20" s="27">
        <v>684</v>
      </c>
      <c r="N20" s="27">
        <v>807</v>
      </c>
    </row>
  </sheetData>
  <mergeCells count="15">
    <mergeCell ref="C9:D9"/>
    <mergeCell ref="C13:D13"/>
    <mergeCell ref="C17:D17"/>
    <mergeCell ref="K2:K3"/>
    <mergeCell ref="L2:L3"/>
    <mergeCell ref="M2:M3"/>
    <mergeCell ref="N2:N3"/>
    <mergeCell ref="B4:D4"/>
    <mergeCell ref="C5:D5"/>
    <mergeCell ref="E2:E3"/>
    <mergeCell ref="F2:F3"/>
    <mergeCell ref="G2:G3"/>
    <mergeCell ref="H2:H3"/>
    <mergeCell ref="I2:I3"/>
    <mergeCell ref="J2:J3"/>
  </mergeCells>
  <phoneticPr fontId="4"/>
  <pageMargins left="0.7" right="0.7" top="0.75" bottom="0.75" header="0.3" footer="0.3"/>
  <pageSetup paperSize="9" scale="7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34"/>
  <sheetViews>
    <sheetView showGridLines="0" view="pageBreakPreview" zoomScale="175" zoomScaleNormal="100" zoomScaleSheetLayoutView="175" workbookViewId="0">
      <pane xSplit="3" ySplit="4" topLeftCell="D5" activePane="bottomRight" state="frozen"/>
      <selection activeCell="D1" sqref="D1"/>
      <selection pane="topRight" activeCell="D1" sqref="D1"/>
      <selection pane="bottomLeft" activeCell="D1" sqref="D1"/>
      <selection pane="bottomRight" activeCell="B1" sqref="B1:M1"/>
    </sheetView>
  </sheetViews>
  <sheetFormatPr defaultRowHeight="18" x14ac:dyDescent="0.45"/>
  <cols>
    <col min="1" max="1" width="1.59765625" customWidth="1"/>
    <col min="2" max="2" width="2" customWidth="1"/>
    <col min="3" max="3" width="19.69921875" customWidth="1"/>
    <col min="4" max="11" width="6.69921875" customWidth="1"/>
    <col min="12" max="13" width="8" customWidth="1"/>
  </cols>
  <sheetData>
    <row r="1" spans="2:13" x14ac:dyDescent="0.45">
      <c r="B1" s="303" t="s">
        <v>27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2:13" ht="13.5" customHeight="1" x14ac:dyDescent="0.45">
      <c r="B2" s="28"/>
      <c r="C2" s="29" t="s">
        <v>28</v>
      </c>
      <c r="D2" s="304" t="s">
        <v>29</v>
      </c>
      <c r="E2" s="304"/>
      <c r="F2" s="304"/>
      <c r="G2" s="304"/>
      <c r="H2" s="218"/>
      <c r="I2" s="305" t="s">
        <v>30</v>
      </c>
      <c r="J2" s="304"/>
      <c r="K2" s="306"/>
      <c r="L2" s="307" t="s">
        <v>31</v>
      </c>
      <c r="M2" s="307" t="s">
        <v>32</v>
      </c>
    </row>
    <row r="3" spans="2:13" x14ac:dyDescent="0.45">
      <c r="B3" s="30"/>
      <c r="C3" s="31"/>
      <c r="D3" s="32"/>
      <c r="E3" s="307" t="s">
        <v>33</v>
      </c>
      <c r="F3" s="307" t="s">
        <v>34</v>
      </c>
      <c r="G3" s="305" t="s">
        <v>35</v>
      </c>
      <c r="H3" s="310"/>
      <c r="I3" s="33"/>
      <c r="J3" s="307" t="s">
        <v>36</v>
      </c>
      <c r="K3" s="307" t="s">
        <v>37</v>
      </c>
      <c r="L3" s="308"/>
      <c r="M3" s="308"/>
    </row>
    <row r="4" spans="2:13" ht="26.4" x14ac:dyDescent="0.45">
      <c r="B4" s="34" t="s">
        <v>12</v>
      </c>
      <c r="C4" s="35"/>
      <c r="D4" s="36"/>
      <c r="E4" s="309"/>
      <c r="F4" s="309"/>
      <c r="G4" s="219"/>
      <c r="H4" s="219" t="s">
        <v>38</v>
      </c>
      <c r="I4" s="219"/>
      <c r="J4" s="309"/>
      <c r="K4" s="309"/>
      <c r="L4" s="309"/>
      <c r="M4" s="309"/>
    </row>
    <row r="5" spans="2:13" x14ac:dyDescent="0.45">
      <c r="B5" s="37" t="s">
        <v>39</v>
      </c>
      <c r="C5" s="38"/>
      <c r="D5" s="39">
        <v>7383</v>
      </c>
      <c r="E5" s="39">
        <v>1691</v>
      </c>
      <c r="F5" s="39">
        <v>3175</v>
      </c>
      <c r="G5" s="39">
        <v>2517</v>
      </c>
      <c r="H5" s="39">
        <v>1475</v>
      </c>
      <c r="I5" s="39">
        <v>3503</v>
      </c>
      <c r="J5" s="39">
        <v>1633</v>
      </c>
      <c r="K5" s="39">
        <v>1870</v>
      </c>
      <c r="L5" s="39">
        <v>8327</v>
      </c>
      <c r="M5" s="39">
        <v>19213</v>
      </c>
    </row>
    <row r="6" spans="2:13" x14ac:dyDescent="0.45">
      <c r="B6" s="40"/>
      <c r="C6" s="41" t="s">
        <v>40</v>
      </c>
      <c r="D6" s="42">
        <v>3639</v>
      </c>
      <c r="E6" s="42">
        <v>70</v>
      </c>
      <c r="F6" s="42">
        <v>1438</v>
      </c>
      <c r="G6" s="42">
        <v>2131</v>
      </c>
      <c r="H6" s="42">
        <v>1286</v>
      </c>
      <c r="I6" s="42">
        <v>2997</v>
      </c>
      <c r="J6" s="42">
        <v>1204</v>
      </c>
      <c r="K6" s="42">
        <v>1793</v>
      </c>
      <c r="L6" s="42">
        <v>6401</v>
      </c>
      <c r="M6" s="42">
        <v>13037</v>
      </c>
    </row>
    <row r="7" spans="2:13" x14ac:dyDescent="0.45">
      <c r="B7" s="40"/>
      <c r="C7" s="41" t="s">
        <v>41</v>
      </c>
      <c r="D7" s="42">
        <v>977</v>
      </c>
      <c r="E7" s="42">
        <v>397</v>
      </c>
      <c r="F7" s="42">
        <v>444</v>
      </c>
      <c r="G7" s="42">
        <v>136</v>
      </c>
      <c r="H7" s="42">
        <v>74</v>
      </c>
      <c r="I7" s="42">
        <v>157</v>
      </c>
      <c r="J7" s="42">
        <v>120</v>
      </c>
      <c r="K7" s="42">
        <v>37</v>
      </c>
      <c r="L7" s="42">
        <v>578</v>
      </c>
      <c r="M7" s="42">
        <v>1712</v>
      </c>
    </row>
    <row r="8" spans="2:13" x14ac:dyDescent="0.45">
      <c r="B8" s="43"/>
      <c r="C8" s="44" t="s">
        <v>42</v>
      </c>
      <c r="D8" s="45">
        <v>2767</v>
      </c>
      <c r="E8" s="45">
        <v>1224</v>
      </c>
      <c r="F8" s="45">
        <v>1293</v>
      </c>
      <c r="G8" s="45">
        <v>250</v>
      </c>
      <c r="H8" s="45">
        <v>115</v>
      </c>
      <c r="I8" s="45">
        <v>349</v>
      </c>
      <c r="J8" s="45">
        <v>309</v>
      </c>
      <c r="K8" s="45">
        <v>40</v>
      </c>
      <c r="L8" s="45">
        <v>1348</v>
      </c>
      <c r="M8" s="45">
        <v>4464</v>
      </c>
    </row>
    <row r="9" spans="2:13" x14ac:dyDescent="0.45">
      <c r="B9" s="37" t="s">
        <v>43</v>
      </c>
      <c r="C9" s="38"/>
      <c r="D9" s="39">
        <v>1386</v>
      </c>
      <c r="E9" s="39">
        <v>290</v>
      </c>
      <c r="F9" s="39">
        <v>401</v>
      </c>
      <c r="G9" s="39">
        <v>695</v>
      </c>
      <c r="H9" s="39">
        <v>426</v>
      </c>
      <c r="I9" s="39">
        <v>1644</v>
      </c>
      <c r="J9" s="39">
        <v>589</v>
      </c>
      <c r="K9" s="39">
        <v>1055</v>
      </c>
      <c r="L9" s="39">
        <v>4799</v>
      </c>
      <c r="M9" s="39">
        <v>7829</v>
      </c>
    </row>
    <row r="10" spans="2:13" x14ac:dyDescent="0.45">
      <c r="B10" s="40"/>
      <c r="C10" s="41" t="s">
        <v>40</v>
      </c>
      <c r="D10" s="42">
        <v>904</v>
      </c>
      <c r="E10" s="42">
        <v>10</v>
      </c>
      <c r="F10" s="42">
        <v>243</v>
      </c>
      <c r="G10" s="42">
        <v>651</v>
      </c>
      <c r="H10" s="42">
        <v>407</v>
      </c>
      <c r="I10" s="42">
        <v>1542</v>
      </c>
      <c r="J10" s="42">
        <v>511</v>
      </c>
      <c r="K10" s="42">
        <v>1031</v>
      </c>
      <c r="L10" s="42">
        <v>4429</v>
      </c>
      <c r="M10" s="42">
        <v>6875</v>
      </c>
    </row>
    <row r="11" spans="2:13" x14ac:dyDescent="0.45">
      <c r="B11" s="40"/>
      <c r="C11" s="41" t="s">
        <v>41</v>
      </c>
      <c r="D11" s="42">
        <v>151</v>
      </c>
      <c r="E11" s="42">
        <v>92</v>
      </c>
      <c r="F11" s="42">
        <v>42</v>
      </c>
      <c r="G11" s="42">
        <v>17</v>
      </c>
      <c r="H11" s="42">
        <v>9</v>
      </c>
      <c r="I11" s="42">
        <v>36</v>
      </c>
      <c r="J11" s="42">
        <v>29</v>
      </c>
      <c r="K11" s="42">
        <v>7</v>
      </c>
      <c r="L11" s="42">
        <v>97</v>
      </c>
      <c r="M11" s="42">
        <v>284</v>
      </c>
    </row>
    <row r="12" spans="2:13" x14ac:dyDescent="0.45">
      <c r="B12" s="43"/>
      <c r="C12" s="44" t="s">
        <v>42</v>
      </c>
      <c r="D12" s="45">
        <v>331</v>
      </c>
      <c r="E12" s="45">
        <v>188</v>
      </c>
      <c r="F12" s="45">
        <v>116</v>
      </c>
      <c r="G12" s="45">
        <v>27</v>
      </c>
      <c r="H12" s="45">
        <v>10</v>
      </c>
      <c r="I12" s="45">
        <v>66</v>
      </c>
      <c r="J12" s="45">
        <v>49</v>
      </c>
      <c r="K12" s="45">
        <v>17</v>
      </c>
      <c r="L12" s="45">
        <v>273</v>
      </c>
      <c r="M12" s="45">
        <v>670</v>
      </c>
    </row>
    <row r="13" spans="2:13" x14ac:dyDescent="0.45">
      <c r="B13" s="37" t="s">
        <v>44</v>
      </c>
      <c r="C13" s="38"/>
      <c r="D13" s="39">
        <v>344</v>
      </c>
      <c r="E13" s="39">
        <v>58</v>
      </c>
      <c r="F13" s="39">
        <v>72</v>
      </c>
      <c r="G13" s="39">
        <v>214</v>
      </c>
      <c r="H13" s="39">
        <v>155</v>
      </c>
      <c r="I13" s="39">
        <v>224</v>
      </c>
      <c r="J13" s="39">
        <v>56</v>
      </c>
      <c r="K13" s="39">
        <v>168</v>
      </c>
      <c r="L13" s="39">
        <v>843</v>
      </c>
      <c r="M13" s="39">
        <v>1411</v>
      </c>
    </row>
    <row r="14" spans="2:13" x14ac:dyDescent="0.45">
      <c r="B14" s="40"/>
      <c r="C14" s="41" t="s">
        <v>40</v>
      </c>
      <c r="D14" s="42">
        <v>203</v>
      </c>
      <c r="E14" s="42">
        <v>2</v>
      </c>
      <c r="F14" s="42">
        <v>25</v>
      </c>
      <c r="G14" s="42">
        <v>176</v>
      </c>
      <c r="H14" s="42">
        <v>134</v>
      </c>
      <c r="I14" s="42">
        <v>191</v>
      </c>
      <c r="J14" s="42">
        <v>33</v>
      </c>
      <c r="K14" s="42">
        <v>158</v>
      </c>
      <c r="L14" s="42">
        <v>715</v>
      </c>
      <c r="M14" s="42">
        <v>1109</v>
      </c>
    </row>
    <row r="15" spans="2:13" x14ac:dyDescent="0.45">
      <c r="B15" s="40"/>
      <c r="C15" s="41" t="s">
        <v>41</v>
      </c>
      <c r="D15" s="42">
        <v>38</v>
      </c>
      <c r="E15" s="42">
        <v>18</v>
      </c>
      <c r="F15" s="42">
        <v>11</v>
      </c>
      <c r="G15" s="42">
        <v>9</v>
      </c>
      <c r="H15" s="42">
        <v>5</v>
      </c>
      <c r="I15" s="42">
        <v>17</v>
      </c>
      <c r="J15" s="42">
        <v>11</v>
      </c>
      <c r="K15" s="42">
        <v>6</v>
      </c>
      <c r="L15" s="42">
        <v>53</v>
      </c>
      <c r="M15" s="42">
        <v>108</v>
      </c>
    </row>
    <row r="16" spans="2:13" x14ac:dyDescent="0.45">
      <c r="B16" s="43"/>
      <c r="C16" s="44" t="s">
        <v>42</v>
      </c>
      <c r="D16" s="45">
        <v>103</v>
      </c>
      <c r="E16" s="45">
        <v>38</v>
      </c>
      <c r="F16" s="45">
        <v>36</v>
      </c>
      <c r="G16" s="45">
        <v>29</v>
      </c>
      <c r="H16" s="45">
        <v>16</v>
      </c>
      <c r="I16" s="45">
        <v>16</v>
      </c>
      <c r="J16" s="45">
        <v>12</v>
      </c>
      <c r="K16" s="45">
        <v>4</v>
      </c>
      <c r="L16" s="45">
        <v>75</v>
      </c>
      <c r="M16" s="45">
        <v>194</v>
      </c>
    </row>
    <row r="17" spans="2:13" x14ac:dyDescent="0.45">
      <c r="B17" s="312" t="s">
        <v>45</v>
      </c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</row>
    <row r="18" spans="2:13" x14ac:dyDescent="0.4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2:13" ht="13.5" customHeight="1" x14ac:dyDescent="0.45">
      <c r="B19" s="28"/>
      <c r="C19" s="29" t="s">
        <v>28</v>
      </c>
      <c r="D19" s="304" t="s">
        <v>29</v>
      </c>
      <c r="E19" s="304"/>
      <c r="F19" s="304"/>
      <c r="G19" s="304"/>
      <c r="H19" s="218"/>
      <c r="I19" s="305" t="s">
        <v>30</v>
      </c>
      <c r="J19" s="304"/>
      <c r="K19" s="306"/>
      <c r="L19" s="307" t="s">
        <v>31</v>
      </c>
      <c r="M19" s="307" t="s">
        <v>32</v>
      </c>
    </row>
    <row r="20" spans="2:13" x14ac:dyDescent="0.45">
      <c r="B20" s="30"/>
      <c r="C20" s="31"/>
      <c r="D20" s="32"/>
      <c r="E20" s="307" t="s">
        <v>33</v>
      </c>
      <c r="F20" s="307" t="s">
        <v>34</v>
      </c>
      <c r="G20" s="305" t="s">
        <v>35</v>
      </c>
      <c r="H20" s="310"/>
      <c r="I20" s="33"/>
      <c r="J20" s="307" t="s">
        <v>46</v>
      </c>
      <c r="K20" s="307" t="s">
        <v>47</v>
      </c>
      <c r="L20" s="308"/>
      <c r="M20" s="308"/>
    </row>
    <row r="21" spans="2:13" ht="26.4" x14ac:dyDescent="0.45">
      <c r="B21" s="34" t="s">
        <v>12</v>
      </c>
      <c r="C21" s="35"/>
      <c r="D21" s="36"/>
      <c r="E21" s="309"/>
      <c r="F21" s="309"/>
      <c r="G21" s="219"/>
      <c r="H21" s="219" t="s">
        <v>38</v>
      </c>
      <c r="I21" s="219"/>
      <c r="J21" s="309"/>
      <c r="K21" s="309"/>
      <c r="L21" s="309"/>
      <c r="M21" s="309"/>
    </row>
    <row r="22" spans="2:13" ht="27.75" customHeight="1" x14ac:dyDescent="0.45">
      <c r="B22" s="305" t="s">
        <v>48</v>
      </c>
      <c r="C22" s="306"/>
      <c r="D22" s="47">
        <v>45.76</v>
      </c>
      <c r="E22" s="47">
        <v>63.39</v>
      </c>
      <c r="F22" s="47">
        <v>44.82</v>
      </c>
      <c r="G22" s="47">
        <v>39.44</v>
      </c>
      <c r="H22" s="47">
        <v>42.7</v>
      </c>
      <c r="I22" s="47">
        <v>32.28</v>
      </c>
      <c r="J22" s="47">
        <v>34.86</v>
      </c>
      <c r="K22" s="47">
        <v>30.32</v>
      </c>
      <c r="L22" s="47">
        <v>31.26</v>
      </c>
      <c r="M22" s="47">
        <v>35.83</v>
      </c>
    </row>
    <row r="23" spans="2:13" x14ac:dyDescent="0.45">
      <c r="B23" s="40"/>
      <c r="C23" s="41" t="s">
        <v>40</v>
      </c>
      <c r="D23" s="48">
        <v>71.89</v>
      </c>
      <c r="E23" s="48">
        <v>232.55</v>
      </c>
      <c r="F23" s="48">
        <v>106.76</v>
      </c>
      <c r="G23" s="48">
        <v>57.83</v>
      </c>
      <c r="H23" s="48">
        <v>57.76</v>
      </c>
      <c r="I23" s="48">
        <v>43.19</v>
      </c>
      <c r="J23" s="48">
        <v>54.91</v>
      </c>
      <c r="K23" s="48">
        <v>37.78</v>
      </c>
      <c r="L23" s="48">
        <v>38.19</v>
      </c>
      <c r="M23" s="48">
        <v>45.33</v>
      </c>
    </row>
    <row r="24" spans="2:13" x14ac:dyDescent="0.45">
      <c r="B24" s="40"/>
      <c r="C24" s="41" t="s">
        <v>41</v>
      </c>
      <c r="D24" s="48">
        <v>17.5</v>
      </c>
      <c r="E24" s="48">
        <v>35.090000000000003</v>
      </c>
      <c r="F24" s="48">
        <v>15.8</v>
      </c>
      <c r="G24" s="48">
        <v>8.27</v>
      </c>
      <c r="H24" s="48">
        <v>9.43</v>
      </c>
      <c r="I24" s="48">
        <v>6.33</v>
      </c>
      <c r="J24" s="48">
        <v>8.4600000000000009</v>
      </c>
      <c r="K24" s="48">
        <v>3.48</v>
      </c>
      <c r="L24" s="48">
        <v>10.52</v>
      </c>
      <c r="M24" s="48">
        <v>12.63</v>
      </c>
    </row>
    <row r="25" spans="2:13" x14ac:dyDescent="0.45">
      <c r="B25" s="43"/>
      <c r="C25" s="44" t="s">
        <v>42</v>
      </c>
      <c r="D25" s="49">
        <v>50.43</v>
      </c>
      <c r="E25" s="49">
        <v>81.260000000000005</v>
      </c>
      <c r="F25" s="49">
        <v>44.16</v>
      </c>
      <c r="G25" s="49">
        <v>23.74</v>
      </c>
      <c r="H25" s="49">
        <v>25.93</v>
      </c>
      <c r="I25" s="49">
        <v>24.35</v>
      </c>
      <c r="J25" s="49">
        <v>28.77</v>
      </c>
      <c r="K25" s="49">
        <v>11.13</v>
      </c>
      <c r="L25" s="49">
        <v>30.75</v>
      </c>
      <c r="M25" s="49">
        <v>39.49</v>
      </c>
    </row>
    <row r="26" spans="2:13" ht="27.75" customHeight="1" x14ac:dyDescent="0.45">
      <c r="B26" s="305" t="s">
        <v>49</v>
      </c>
      <c r="C26" s="306"/>
      <c r="D26" s="47">
        <v>8.59</v>
      </c>
      <c r="E26" s="47">
        <v>10.87</v>
      </c>
      <c r="F26" s="47">
        <v>5.66</v>
      </c>
      <c r="G26" s="47">
        <v>10.89</v>
      </c>
      <c r="H26" s="47">
        <v>12.33</v>
      </c>
      <c r="I26" s="47">
        <v>15.15</v>
      </c>
      <c r="J26" s="47">
        <v>12.57</v>
      </c>
      <c r="K26" s="47">
        <v>17.100000000000001</v>
      </c>
      <c r="L26" s="47">
        <v>18.010000000000002</v>
      </c>
      <c r="M26" s="47">
        <v>14.6</v>
      </c>
    </row>
    <row r="27" spans="2:13" x14ac:dyDescent="0.45">
      <c r="B27" s="40"/>
      <c r="C27" s="41" t="s">
        <v>40</v>
      </c>
      <c r="D27" s="48">
        <v>17.850000000000001</v>
      </c>
      <c r="E27" s="48">
        <v>33.22</v>
      </c>
      <c r="F27" s="48">
        <v>18.04</v>
      </c>
      <c r="G27" s="48">
        <v>17.66</v>
      </c>
      <c r="H27" s="48">
        <v>18.28</v>
      </c>
      <c r="I27" s="48">
        <v>22.22</v>
      </c>
      <c r="J27" s="48">
        <v>23.3</v>
      </c>
      <c r="K27" s="48">
        <v>21.72</v>
      </c>
      <c r="L27" s="48">
        <v>26.42</v>
      </c>
      <c r="M27" s="48">
        <v>23.9</v>
      </c>
    </row>
    <row r="28" spans="2:13" x14ac:dyDescent="0.45">
      <c r="B28" s="40"/>
      <c r="C28" s="41" t="s">
        <v>41</v>
      </c>
      <c r="D28" s="48">
        <v>2.7</v>
      </c>
      <c r="E28" s="48">
        <v>8.1300000000000008</v>
      </c>
      <c r="F28" s="48">
        <v>1.49</v>
      </c>
      <c r="G28" s="48">
        <v>1.03</v>
      </c>
      <c r="H28" s="48">
        <v>1.1399999999999999</v>
      </c>
      <c r="I28" s="48">
        <v>1.45</v>
      </c>
      <c r="J28" s="48">
        <v>2.04</v>
      </c>
      <c r="K28" s="48">
        <v>0.65</v>
      </c>
      <c r="L28" s="48">
        <v>1.76</v>
      </c>
      <c r="M28" s="48">
        <v>2.09</v>
      </c>
    </row>
    <row r="29" spans="2:13" x14ac:dyDescent="0.45">
      <c r="B29" s="43"/>
      <c r="C29" s="44" t="s">
        <v>42</v>
      </c>
      <c r="D29" s="49">
        <v>6.03</v>
      </c>
      <c r="E29" s="49">
        <v>12.48</v>
      </c>
      <c r="F29" s="49">
        <v>3.96</v>
      </c>
      <c r="G29" s="49">
        <v>2.56</v>
      </c>
      <c r="H29" s="49">
        <v>2.25</v>
      </c>
      <c r="I29" s="49">
        <v>4.5999999999999996</v>
      </c>
      <c r="J29" s="49">
        <v>4.5599999999999996</v>
      </c>
      <c r="K29" s="49">
        <v>4.7300000000000004</v>
      </c>
      <c r="L29" s="49">
        <v>6.22</v>
      </c>
      <c r="M29" s="49">
        <v>5.92</v>
      </c>
    </row>
    <row r="30" spans="2:13" ht="27.3" customHeight="1" x14ac:dyDescent="0.45">
      <c r="B30" s="305" t="s">
        <v>50</v>
      </c>
      <c r="C30" s="306"/>
      <c r="D30" s="47">
        <v>2.13</v>
      </c>
      <c r="E30" s="47">
        <v>2.17</v>
      </c>
      <c r="F30" s="47">
        <v>1.01</v>
      </c>
      <c r="G30" s="47">
        <v>3.35</v>
      </c>
      <c r="H30" s="47">
        <v>4.4800000000000004</v>
      </c>
      <c r="I30" s="47">
        <v>2.06</v>
      </c>
      <c r="J30" s="47">
        <v>1.19</v>
      </c>
      <c r="K30" s="47">
        <v>2.72</v>
      </c>
      <c r="L30" s="47">
        <v>3.16</v>
      </c>
      <c r="M30" s="47">
        <v>2.63</v>
      </c>
    </row>
    <row r="31" spans="2:13" x14ac:dyDescent="0.45">
      <c r="B31" s="40"/>
      <c r="C31" s="41" t="s">
        <v>40</v>
      </c>
      <c r="D31" s="48">
        <v>4.01</v>
      </c>
      <c r="E31" s="48">
        <v>6.64</v>
      </c>
      <c r="F31" s="48">
        <v>1.85</v>
      </c>
      <c r="G31" s="48">
        <v>4.7699999999999996</v>
      </c>
      <c r="H31" s="48">
        <v>6.01</v>
      </c>
      <c r="I31" s="48">
        <v>2.75</v>
      </c>
      <c r="J31" s="48">
        <v>1.5</v>
      </c>
      <c r="K31" s="48">
        <v>3.32</v>
      </c>
      <c r="L31" s="48">
        <v>4.26</v>
      </c>
      <c r="M31" s="48">
        <v>3.85</v>
      </c>
    </row>
    <row r="32" spans="2:13" x14ac:dyDescent="0.45">
      <c r="B32" s="40"/>
      <c r="C32" s="41" t="s">
        <v>41</v>
      </c>
      <c r="D32" s="48">
        <v>0.68</v>
      </c>
      <c r="E32" s="48">
        <v>1.59</v>
      </c>
      <c r="F32" s="48">
        <v>0.39</v>
      </c>
      <c r="G32" s="48">
        <v>0.54</v>
      </c>
      <c r="H32" s="48">
        <v>0.63</v>
      </c>
      <c r="I32" s="48">
        <v>0.68</v>
      </c>
      <c r="J32" s="48">
        <v>0.77</v>
      </c>
      <c r="K32" s="48">
        <v>0.56000000000000005</v>
      </c>
      <c r="L32" s="48">
        <v>0.96</v>
      </c>
      <c r="M32" s="48">
        <v>0.79</v>
      </c>
    </row>
    <row r="33" spans="2:13" x14ac:dyDescent="0.45">
      <c r="B33" s="43"/>
      <c r="C33" s="44" t="s">
        <v>42</v>
      </c>
      <c r="D33" s="49">
        <v>1.87</v>
      </c>
      <c r="E33" s="49">
        <v>2.52</v>
      </c>
      <c r="F33" s="49">
        <v>1.22</v>
      </c>
      <c r="G33" s="49">
        <v>2.75</v>
      </c>
      <c r="H33" s="49">
        <v>3.6</v>
      </c>
      <c r="I33" s="49">
        <v>1.1100000000000001</v>
      </c>
      <c r="J33" s="49">
        <v>1.1100000000000001</v>
      </c>
      <c r="K33" s="49">
        <v>1.1100000000000001</v>
      </c>
      <c r="L33" s="49">
        <v>1.71</v>
      </c>
      <c r="M33" s="49">
        <v>1.71</v>
      </c>
    </row>
    <row r="34" spans="2:13" ht="54.75" customHeight="1" x14ac:dyDescent="0.45">
      <c r="B34" s="311" t="s">
        <v>51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</row>
  </sheetData>
  <mergeCells count="24">
    <mergeCell ref="B22:C22"/>
    <mergeCell ref="B26:C26"/>
    <mergeCell ref="B30:C30"/>
    <mergeCell ref="B34:M34"/>
    <mergeCell ref="B17:M17"/>
    <mergeCell ref="D19:G19"/>
    <mergeCell ref="I19:K19"/>
    <mergeCell ref="L19:L21"/>
    <mergeCell ref="M19:M21"/>
    <mergeCell ref="E20:E21"/>
    <mergeCell ref="F20:F21"/>
    <mergeCell ref="G20:H20"/>
    <mergeCell ref="J20:J21"/>
    <mergeCell ref="K20:K21"/>
    <mergeCell ref="B1:M1"/>
    <mergeCell ref="D2:G2"/>
    <mergeCell ref="I2:K2"/>
    <mergeCell ref="L2:L4"/>
    <mergeCell ref="M2:M4"/>
    <mergeCell ref="E3:E4"/>
    <mergeCell ref="F3:F4"/>
    <mergeCell ref="G3:H3"/>
    <mergeCell ref="J3:J4"/>
    <mergeCell ref="K3:K4"/>
  </mergeCells>
  <phoneticPr fontId="4"/>
  <pageMargins left="0.7" right="0.7" top="0.75" bottom="0.75" header="0.3" footer="0.3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showGridLines="0" view="pageBreakPreview" zoomScale="160" zoomScaleNormal="118" zoomScaleSheetLayoutView="160" workbookViewId="0">
      <pane xSplit="5" ySplit="3" topLeftCell="F4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8" x14ac:dyDescent="0.45"/>
  <cols>
    <col min="1" max="1" width="2" customWidth="1"/>
    <col min="2" max="2" width="3.19921875" customWidth="1"/>
    <col min="3" max="4" width="2.09765625" customWidth="1"/>
    <col min="5" max="5" width="17" customWidth="1"/>
    <col min="6" max="13" width="7.8984375" customWidth="1"/>
    <col min="14" max="14" width="7.8984375" style="2" customWidth="1"/>
    <col min="15" max="15" width="7.8984375" customWidth="1"/>
  </cols>
  <sheetData>
    <row r="1" spans="1:15" ht="18.600000000000001" thickBot="1" x14ac:dyDescent="0.5">
      <c r="B1" s="1" t="s">
        <v>52</v>
      </c>
    </row>
    <row r="2" spans="1:15" ht="13.5" customHeight="1" x14ac:dyDescent="0.45">
      <c r="B2" s="3"/>
      <c r="C2" s="16"/>
      <c r="D2" s="16"/>
      <c r="E2" s="4" t="s">
        <v>1</v>
      </c>
      <c r="F2" s="322" t="s">
        <v>2</v>
      </c>
      <c r="G2" s="322" t="s">
        <v>3</v>
      </c>
      <c r="H2" s="322" t="s">
        <v>4</v>
      </c>
      <c r="I2" s="322" t="s">
        <v>5</v>
      </c>
      <c r="J2" s="322" t="s">
        <v>6</v>
      </c>
      <c r="K2" s="322" t="s">
        <v>7</v>
      </c>
      <c r="L2" s="313" t="s">
        <v>8</v>
      </c>
      <c r="M2" s="313" t="s">
        <v>9</v>
      </c>
      <c r="N2" s="315" t="s">
        <v>10</v>
      </c>
      <c r="O2" s="317" t="s">
        <v>11</v>
      </c>
    </row>
    <row r="3" spans="1:15" ht="18.600000000000001" thickBot="1" x14ac:dyDescent="0.5">
      <c r="B3" s="5" t="s">
        <v>12</v>
      </c>
      <c r="C3" s="17"/>
      <c r="D3" s="17"/>
      <c r="E3" s="18"/>
      <c r="F3" s="323"/>
      <c r="G3" s="323"/>
      <c r="H3" s="323"/>
      <c r="I3" s="323"/>
      <c r="J3" s="323"/>
      <c r="K3" s="323"/>
      <c r="L3" s="314"/>
      <c r="M3" s="314"/>
      <c r="N3" s="316"/>
      <c r="O3" s="318"/>
    </row>
    <row r="4" spans="1:15" ht="18.600000000000001" thickBot="1" x14ac:dyDescent="0.5">
      <c r="A4" s="15"/>
      <c r="B4" s="319" t="s">
        <v>53</v>
      </c>
      <c r="C4" s="50" t="s">
        <v>54</v>
      </c>
      <c r="D4" s="51"/>
      <c r="E4" s="52"/>
      <c r="F4" s="53">
        <v>54463</v>
      </c>
      <c r="G4" s="53">
        <v>46801</v>
      </c>
      <c r="H4" s="53">
        <v>43585</v>
      </c>
      <c r="I4" s="53">
        <v>40619</v>
      </c>
      <c r="J4" s="53">
        <v>34116</v>
      </c>
      <c r="K4" s="53">
        <v>31374</v>
      </c>
      <c r="L4" s="54">
        <v>27058</v>
      </c>
      <c r="M4" s="54">
        <v>25511</v>
      </c>
      <c r="N4" s="54">
        <v>22103</v>
      </c>
      <c r="O4" s="55">
        <v>19543</v>
      </c>
    </row>
    <row r="5" spans="1:15" ht="18.600000000000001" thickBot="1" x14ac:dyDescent="0.5">
      <c r="A5" s="15"/>
      <c r="B5" s="319"/>
      <c r="C5" s="56"/>
      <c r="D5" s="320" t="s">
        <v>55</v>
      </c>
      <c r="E5" s="320"/>
      <c r="F5" s="57">
        <v>17494</v>
      </c>
      <c r="G5" s="57">
        <v>16615</v>
      </c>
      <c r="H5" s="57">
        <v>15441</v>
      </c>
      <c r="I5" s="57">
        <v>14040</v>
      </c>
      <c r="J5" s="57">
        <v>12224</v>
      </c>
      <c r="K5" s="57">
        <v>11049</v>
      </c>
      <c r="L5" s="58">
        <v>10183</v>
      </c>
      <c r="M5" s="58">
        <v>9318</v>
      </c>
      <c r="N5" s="58">
        <v>8343</v>
      </c>
      <c r="O5" s="59">
        <v>7186</v>
      </c>
    </row>
    <row r="6" spans="1:15" ht="18.600000000000001" thickBot="1" x14ac:dyDescent="0.5">
      <c r="A6" s="15"/>
      <c r="B6" s="319"/>
      <c r="C6" s="56"/>
      <c r="D6" s="320" t="s">
        <v>56</v>
      </c>
      <c r="E6" s="320"/>
      <c r="F6" s="57">
        <v>27583</v>
      </c>
      <c r="G6" s="57">
        <v>21499</v>
      </c>
      <c r="H6" s="57">
        <v>20129</v>
      </c>
      <c r="I6" s="57">
        <v>18823</v>
      </c>
      <c r="J6" s="57">
        <v>14966</v>
      </c>
      <c r="K6" s="57">
        <v>14084</v>
      </c>
      <c r="L6" s="58">
        <v>11249</v>
      </c>
      <c r="M6" s="58">
        <v>10851</v>
      </c>
      <c r="N6" s="58">
        <v>9326</v>
      </c>
      <c r="O6" s="59">
        <v>8047</v>
      </c>
    </row>
    <row r="7" spans="1:15" ht="18.600000000000001" thickBot="1" x14ac:dyDescent="0.5">
      <c r="A7" s="15"/>
      <c r="B7" s="319"/>
      <c r="C7" s="56"/>
      <c r="D7" s="321" t="s">
        <v>57</v>
      </c>
      <c r="E7" s="321"/>
      <c r="F7" s="39">
        <v>3037</v>
      </c>
      <c r="G7" s="39">
        <v>2994</v>
      </c>
      <c r="H7" s="39">
        <v>2703</v>
      </c>
      <c r="I7" s="39">
        <v>2392</v>
      </c>
      <c r="J7" s="39">
        <v>2013</v>
      </c>
      <c r="K7" s="39">
        <v>2061</v>
      </c>
      <c r="L7" s="60">
        <v>1841</v>
      </c>
      <c r="M7" s="60">
        <v>1845</v>
      </c>
      <c r="N7" s="60">
        <v>1538</v>
      </c>
      <c r="O7" s="61">
        <v>1461</v>
      </c>
    </row>
    <row r="8" spans="1:15" ht="18.600000000000001" thickBot="1" x14ac:dyDescent="0.5">
      <c r="A8" s="15"/>
      <c r="B8" s="319"/>
      <c r="C8" s="56"/>
      <c r="D8" s="40"/>
      <c r="E8" s="62" t="s">
        <v>58</v>
      </c>
      <c r="F8" s="42">
        <v>1987</v>
      </c>
      <c r="G8" s="42">
        <v>2070</v>
      </c>
      <c r="H8" s="42">
        <v>1808</v>
      </c>
      <c r="I8" s="42">
        <v>1619</v>
      </c>
      <c r="J8" s="42">
        <v>1379</v>
      </c>
      <c r="K8" s="42">
        <v>1428</v>
      </c>
      <c r="L8" s="63">
        <v>1324</v>
      </c>
      <c r="M8" s="63">
        <v>1334</v>
      </c>
      <c r="N8" s="63">
        <v>1086</v>
      </c>
      <c r="O8" s="64">
        <v>993</v>
      </c>
    </row>
    <row r="9" spans="1:15" ht="18.600000000000001" thickBot="1" x14ac:dyDescent="0.5">
      <c r="A9" s="65"/>
      <c r="B9" s="319"/>
      <c r="C9" s="56"/>
      <c r="D9" s="40"/>
      <c r="E9" s="62" t="s">
        <v>59</v>
      </c>
      <c r="F9" s="42">
        <v>382</v>
      </c>
      <c r="G9" s="42">
        <v>329</v>
      </c>
      <c r="H9" s="42">
        <v>248</v>
      </c>
      <c r="I9" s="42">
        <v>189</v>
      </c>
      <c r="J9" s="42">
        <v>152</v>
      </c>
      <c r="K9" s="42">
        <v>155</v>
      </c>
      <c r="L9" s="63">
        <v>117</v>
      </c>
      <c r="M9" s="63">
        <v>119</v>
      </c>
      <c r="N9" s="63">
        <v>57</v>
      </c>
      <c r="O9" s="64">
        <v>104</v>
      </c>
    </row>
    <row r="10" spans="1:15" ht="18.600000000000001" thickBot="1" x14ac:dyDescent="0.5">
      <c r="A10" s="15"/>
      <c r="B10" s="319"/>
      <c r="C10" s="56"/>
      <c r="D10" s="43"/>
      <c r="E10" s="66" t="s">
        <v>60</v>
      </c>
      <c r="F10" s="45">
        <v>668</v>
      </c>
      <c r="G10" s="45">
        <v>595</v>
      </c>
      <c r="H10" s="45">
        <v>647</v>
      </c>
      <c r="I10" s="45">
        <v>584</v>
      </c>
      <c r="J10" s="45">
        <v>482</v>
      </c>
      <c r="K10" s="45">
        <v>478</v>
      </c>
      <c r="L10" s="67">
        <v>400</v>
      </c>
      <c r="M10" s="67">
        <v>392</v>
      </c>
      <c r="N10" s="67">
        <v>395</v>
      </c>
      <c r="O10" s="68">
        <v>364</v>
      </c>
    </row>
    <row r="11" spans="1:15" ht="18.600000000000001" thickBot="1" x14ac:dyDescent="0.5">
      <c r="A11" s="15"/>
      <c r="B11" s="319"/>
      <c r="C11" s="56"/>
      <c r="D11" s="320" t="s">
        <v>61</v>
      </c>
      <c r="E11" s="320"/>
      <c r="F11" s="57">
        <v>1094</v>
      </c>
      <c r="G11" s="57">
        <v>959</v>
      </c>
      <c r="H11" s="57">
        <v>885</v>
      </c>
      <c r="I11" s="57">
        <v>1127</v>
      </c>
      <c r="J11" s="57">
        <v>1050</v>
      </c>
      <c r="K11" s="57">
        <v>886</v>
      </c>
      <c r="L11" s="58">
        <v>850</v>
      </c>
      <c r="M11" s="58">
        <v>750</v>
      </c>
      <c r="N11" s="58">
        <v>565</v>
      </c>
      <c r="O11" s="59">
        <v>606</v>
      </c>
    </row>
    <row r="12" spans="1:15" ht="18.600000000000001" thickBot="1" x14ac:dyDescent="0.5">
      <c r="A12" s="15"/>
      <c r="B12" s="319"/>
      <c r="C12" s="56"/>
      <c r="D12" s="320" t="s">
        <v>62</v>
      </c>
      <c r="E12" s="320"/>
      <c r="F12" s="57">
        <v>259</v>
      </c>
      <c r="G12" s="57">
        <v>244</v>
      </c>
      <c r="H12" s="57">
        <v>217</v>
      </c>
      <c r="I12" s="57">
        <v>211</v>
      </c>
      <c r="J12" s="57">
        <v>177</v>
      </c>
      <c r="K12" s="57">
        <v>148</v>
      </c>
      <c r="L12" s="58">
        <v>146</v>
      </c>
      <c r="M12" s="58">
        <v>118</v>
      </c>
      <c r="N12" s="58">
        <v>108</v>
      </c>
      <c r="O12" s="59">
        <v>84</v>
      </c>
    </row>
    <row r="13" spans="1:15" ht="18.600000000000001" thickBot="1" x14ac:dyDescent="0.5">
      <c r="A13" s="15"/>
      <c r="B13" s="319"/>
      <c r="C13" s="56"/>
      <c r="D13" s="320" t="s">
        <v>63</v>
      </c>
      <c r="E13" s="320"/>
      <c r="F13" s="57">
        <v>1979</v>
      </c>
      <c r="G13" s="57">
        <v>1677</v>
      </c>
      <c r="H13" s="57">
        <v>1567</v>
      </c>
      <c r="I13" s="57">
        <v>1413</v>
      </c>
      <c r="J13" s="57">
        <v>1228</v>
      </c>
      <c r="K13" s="57">
        <v>990</v>
      </c>
      <c r="L13" s="58">
        <v>863</v>
      </c>
      <c r="M13" s="58">
        <v>859</v>
      </c>
      <c r="N13" s="58">
        <v>610</v>
      </c>
      <c r="O13" s="59">
        <v>650</v>
      </c>
    </row>
    <row r="14" spans="1:15" ht="18.600000000000001" thickBot="1" x14ac:dyDescent="0.5">
      <c r="A14" s="15"/>
      <c r="B14" s="319"/>
      <c r="C14" s="69"/>
      <c r="D14" s="324" t="s">
        <v>64</v>
      </c>
      <c r="E14" s="324"/>
      <c r="F14" s="70">
        <v>3017</v>
      </c>
      <c r="G14" s="70">
        <v>2813</v>
      </c>
      <c r="H14" s="70">
        <v>2643</v>
      </c>
      <c r="I14" s="70">
        <v>2613</v>
      </c>
      <c r="J14" s="70">
        <v>2458</v>
      </c>
      <c r="K14" s="70">
        <v>2156</v>
      </c>
      <c r="L14" s="71">
        <v>1926</v>
      </c>
      <c r="M14" s="71">
        <v>1770</v>
      </c>
      <c r="N14" s="71">
        <v>1613</v>
      </c>
      <c r="O14" s="72">
        <v>1509</v>
      </c>
    </row>
    <row r="15" spans="1:15" ht="18.600000000000001" thickBot="1" x14ac:dyDescent="0.5">
      <c r="A15" s="15"/>
      <c r="B15" s="319" t="s">
        <v>65</v>
      </c>
      <c r="C15" s="50" t="s">
        <v>66</v>
      </c>
      <c r="D15" s="51"/>
      <c r="E15" s="52"/>
      <c r="F15" s="53">
        <v>16059</v>
      </c>
      <c r="G15" s="53">
        <v>16259</v>
      </c>
      <c r="H15" s="53">
        <v>13516</v>
      </c>
      <c r="I15" s="53">
        <v>13683</v>
      </c>
      <c r="J15" s="53">
        <v>11098</v>
      </c>
      <c r="K15" s="53">
        <v>12169</v>
      </c>
      <c r="L15" s="54">
        <v>9828</v>
      </c>
      <c r="M15" s="54">
        <v>9470</v>
      </c>
      <c r="N15" s="54">
        <v>7409</v>
      </c>
      <c r="O15" s="55">
        <v>7852</v>
      </c>
    </row>
    <row r="16" spans="1:15" ht="18.600000000000001" thickBot="1" x14ac:dyDescent="0.5">
      <c r="A16" s="15"/>
      <c r="B16" s="319"/>
      <c r="C16" s="56"/>
      <c r="D16" s="320" t="s">
        <v>55</v>
      </c>
      <c r="E16" s="320"/>
      <c r="F16" s="57">
        <v>10513</v>
      </c>
      <c r="G16" s="57">
        <v>10970</v>
      </c>
      <c r="H16" s="57">
        <v>9398</v>
      </c>
      <c r="I16" s="57">
        <v>9432</v>
      </c>
      <c r="J16" s="57">
        <v>7904</v>
      </c>
      <c r="K16" s="57">
        <v>8720</v>
      </c>
      <c r="L16" s="58">
        <v>7043</v>
      </c>
      <c r="M16" s="58">
        <v>6510</v>
      </c>
      <c r="N16" s="58">
        <v>5270</v>
      </c>
      <c r="O16" s="59">
        <v>5723</v>
      </c>
    </row>
    <row r="17" spans="1:15" ht="18.600000000000001" thickBot="1" x14ac:dyDescent="0.5">
      <c r="A17" s="15"/>
      <c r="B17" s="319"/>
      <c r="C17" s="56"/>
      <c r="D17" s="320" t="s">
        <v>56</v>
      </c>
      <c r="E17" s="320"/>
      <c r="F17" s="57">
        <v>3040</v>
      </c>
      <c r="G17" s="57">
        <v>2934</v>
      </c>
      <c r="H17" s="57">
        <v>1974</v>
      </c>
      <c r="I17" s="57">
        <v>2236</v>
      </c>
      <c r="J17" s="57">
        <v>1603</v>
      </c>
      <c r="K17" s="57">
        <v>1736</v>
      </c>
      <c r="L17" s="58">
        <v>1448</v>
      </c>
      <c r="M17" s="58">
        <v>1665</v>
      </c>
      <c r="N17" s="58">
        <v>1140</v>
      </c>
      <c r="O17" s="59">
        <v>1089</v>
      </c>
    </row>
    <row r="18" spans="1:15" ht="18.600000000000001" thickBot="1" x14ac:dyDescent="0.5">
      <c r="A18" s="15"/>
      <c r="B18" s="319"/>
      <c r="C18" s="56"/>
      <c r="D18" s="321" t="s">
        <v>57</v>
      </c>
      <c r="E18" s="321"/>
      <c r="F18" s="39">
        <v>482</v>
      </c>
      <c r="G18" s="39">
        <v>469</v>
      </c>
      <c r="H18" s="39">
        <v>514</v>
      </c>
      <c r="I18" s="39">
        <v>577</v>
      </c>
      <c r="J18" s="39">
        <v>362</v>
      </c>
      <c r="K18" s="39">
        <v>425</v>
      </c>
      <c r="L18" s="60">
        <v>304</v>
      </c>
      <c r="M18" s="60">
        <v>343</v>
      </c>
      <c r="N18" s="60">
        <v>237</v>
      </c>
      <c r="O18" s="61">
        <v>237</v>
      </c>
    </row>
    <row r="19" spans="1:15" ht="18.600000000000001" thickBot="1" x14ac:dyDescent="0.5">
      <c r="A19" s="15"/>
      <c r="B19" s="319"/>
      <c r="C19" s="56"/>
      <c r="D19" s="40"/>
      <c r="E19" s="62" t="s">
        <v>58</v>
      </c>
      <c r="F19" s="42">
        <v>155</v>
      </c>
      <c r="G19" s="42">
        <v>138</v>
      </c>
      <c r="H19" s="42">
        <v>199</v>
      </c>
      <c r="I19" s="42">
        <v>157</v>
      </c>
      <c r="J19" s="42">
        <v>134</v>
      </c>
      <c r="K19" s="42">
        <v>137</v>
      </c>
      <c r="L19" s="63">
        <v>103</v>
      </c>
      <c r="M19" s="63">
        <v>125</v>
      </c>
      <c r="N19" s="63">
        <v>82</v>
      </c>
      <c r="O19" s="64">
        <v>89</v>
      </c>
    </row>
    <row r="20" spans="1:15" ht="18.600000000000001" thickBot="1" x14ac:dyDescent="0.5">
      <c r="A20" s="65"/>
      <c r="B20" s="319"/>
      <c r="C20" s="56"/>
      <c r="D20" s="40"/>
      <c r="E20" s="62" t="s">
        <v>59</v>
      </c>
      <c r="F20" s="42">
        <v>64</v>
      </c>
      <c r="G20" s="42">
        <v>89</v>
      </c>
      <c r="H20" s="42">
        <v>68</v>
      </c>
      <c r="I20" s="42">
        <v>67</v>
      </c>
      <c r="J20" s="42">
        <v>56</v>
      </c>
      <c r="K20" s="42">
        <v>49</v>
      </c>
      <c r="L20" s="63">
        <v>41</v>
      </c>
      <c r="M20" s="63">
        <v>26</v>
      </c>
      <c r="N20" s="63">
        <v>23</v>
      </c>
      <c r="O20" s="64">
        <v>17</v>
      </c>
    </row>
    <row r="21" spans="1:15" ht="18.600000000000001" thickBot="1" x14ac:dyDescent="0.5">
      <c r="A21" s="15"/>
      <c r="B21" s="319"/>
      <c r="C21" s="56"/>
      <c r="D21" s="43"/>
      <c r="E21" s="66" t="s">
        <v>60</v>
      </c>
      <c r="F21" s="45">
        <v>263</v>
      </c>
      <c r="G21" s="45">
        <v>242</v>
      </c>
      <c r="H21" s="45">
        <v>247</v>
      </c>
      <c r="I21" s="45">
        <v>353</v>
      </c>
      <c r="J21" s="45">
        <v>172</v>
      </c>
      <c r="K21" s="45">
        <v>239</v>
      </c>
      <c r="L21" s="67">
        <v>160</v>
      </c>
      <c r="M21" s="67">
        <v>192</v>
      </c>
      <c r="N21" s="67">
        <v>132</v>
      </c>
      <c r="O21" s="68">
        <v>131</v>
      </c>
    </row>
    <row r="22" spans="1:15" ht="18.600000000000001" thickBot="1" x14ac:dyDescent="0.5">
      <c r="A22" s="15"/>
      <c r="B22" s="319"/>
      <c r="C22" s="56"/>
      <c r="D22" s="320" t="s">
        <v>61</v>
      </c>
      <c r="E22" s="320"/>
      <c r="F22" s="57">
        <v>142</v>
      </c>
      <c r="G22" s="57">
        <v>126</v>
      </c>
      <c r="H22" s="57">
        <v>121</v>
      </c>
      <c r="I22" s="57">
        <v>126</v>
      </c>
      <c r="J22" s="57">
        <v>93</v>
      </c>
      <c r="K22" s="57">
        <v>112</v>
      </c>
      <c r="L22" s="58">
        <v>70</v>
      </c>
      <c r="M22" s="58">
        <v>51</v>
      </c>
      <c r="N22" s="58">
        <v>54</v>
      </c>
      <c r="O22" s="59">
        <v>67</v>
      </c>
    </row>
    <row r="23" spans="1:15" ht="18.600000000000001" thickBot="1" x14ac:dyDescent="0.5">
      <c r="A23" s="15"/>
      <c r="B23" s="319"/>
      <c r="C23" s="56"/>
      <c r="D23" s="320" t="s">
        <v>62</v>
      </c>
      <c r="E23" s="320"/>
      <c r="F23" s="57">
        <v>145</v>
      </c>
      <c r="G23" s="57">
        <v>133</v>
      </c>
      <c r="H23" s="57">
        <v>78</v>
      </c>
      <c r="I23" s="57">
        <v>85</v>
      </c>
      <c r="J23" s="57">
        <v>70</v>
      </c>
      <c r="K23" s="57">
        <v>73</v>
      </c>
      <c r="L23" s="58">
        <v>72</v>
      </c>
      <c r="M23" s="58">
        <v>53</v>
      </c>
      <c r="N23" s="58">
        <v>51</v>
      </c>
      <c r="O23" s="59">
        <v>66</v>
      </c>
    </row>
    <row r="24" spans="1:15" ht="18.600000000000001" thickBot="1" x14ac:dyDescent="0.5">
      <c r="A24" s="15"/>
      <c r="B24" s="319"/>
      <c r="C24" s="56"/>
      <c r="D24" s="320" t="s">
        <v>63</v>
      </c>
      <c r="E24" s="320"/>
      <c r="F24" s="57">
        <v>1202</v>
      </c>
      <c r="G24" s="57">
        <v>1143</v>
      </c>
      <c r="H24" s="57">
        <v>1002</v>
      </c>
      <c r="I24" s="57">
        <v>772</v>
      </c>
      <c r="J24" s="57">
        <v>629</v>
      </c>
      <c r="K24" s="57">
        <v>692</v>
      </c>
      <c r="L24" s="58">
        <v>580</v>
      </c>
      <c r="M24" s="58">
        <v>536</v>
      </c>
      <c r="N24" s="58">
        <v>372</v>
      </c>
      <c r="O24" s="59">
        <v>367</v>
      </c>
    </row>
    <row r="25" spans="1:15" ht="18.600000000000001" thickBot="1" x14ac:dyDescent="0.5">
      <c r="A25" s="15"/>
      <c r="B25" s="319"/>
      <c r="C25" s="69"/>
      <c r="D25" s="324" t="s">
        <v>64</v>
      </c>
      <c r="E25" s="324"/>
      <c r="F25" s="70">
        <v>535</v>
      </c>
      <c r="G25" s="70">
        <v>484</v>
      </c>
      <c r="H25" s="70">
        <v>429</v>
      </c>
      <c r="I25" s="70">
        <v>455</v>
      </c>
      <c r="J25" s="70">
        <v>437</v>
      </c>
      <c r="K25" s="70">
        <v>411</v>
      </c>
      <c r="L25" s="71">
        <v>311</v>
      </c>
      <c r="M25" s="71">
        <v>312</v>
      </c>
      <c r="N25" s="71">
        <v>285</v>
      </c>
      <c r="O25" s="72">
        <v>303</v>
      </c>
    </row>
    <row r="26" spans="1:15" ht="18.600000000000001" thickBot="1" x14ac:dyDescent="0.5">
      <c r="A26" s="15"/>
      <c r="B26" s="319" t="s">
        <v>67</v>
      </c>
      <c r="C26" s="50" t="s">
        <v>66</v>
      </c>
      <c r="D26" s="51"/>
      <c r="E26" s="52"/>
      <c r="F26" s="53">
        <v>3893</v>
      </c>
      <c r="G26" s="53">
        <v>3661</v>
      </c>
      <c r="H26" s="53">
        <v>3655</v>
      </c>
      <c r="I26" s="53">
        <v>3272</v>
      </c>
      <c r="J26" s="53">
        <v>2730</v>
      </c>
      <c r="K26" s="53">
        <v>2381</v>
      </c>
      <c r="L26" s="54">
        <v>2204</v>
      </c>
      <c r="M26" s="54">
        <v>1900</v>
      </c>
      <c r="N26" s="54">
        <v>1859</v>
      </c>
      <c r="O26" s="55">
        <v>1421</v>
      </c>
    </row>
    <row r="27" spans="1:15" ht="18.600000000000001" thickBot="1" x14ac:dyDescent="0.5">
      <c r="A27" s="15"/>
      <c r="B27" s="319"/>
      <c r="C27" s="56"/>
      <c r="D27" s="320" t="s">
        <v>55</v>
      </c>
      <c r="E27" s="320"/>
      <c r="F27" s="57">
        <v>3019</v>
      </c>
      <c r="G27" s="57">
        <v>2845</v>
      </c>
      <c r="H27" s="57">
        <v>2933</v>
      </c>
      <c r="I27" s="57">
        <v>2523</v>
      </c>
      <c r="J27" s="57">
        <v>2137</v>
      </c>
      <c r="K27" s="57">
        <v>1822</v>
      </c>
      <c r="L27" s="58">
        <v>1770</v>
      </c>
      <c r="M27" s="58">
        <v>1474</v>
      </c>
      <c r="N27" s="58">
        <v>1486</v>
      </c>
      <c r="O27" s="59">
        <v>1106</v>
      </c>
    </row>
    <row r="28" spans="1:15" ht="18.600000000000001" thickBot="1" x14ac:dyDescent="0.5">
      <c r="A28" s="15"/>
      <c r="B28" s="319"/>
      <c r="C28" s="56"/>
      <c r="D28" s="320" t="s">
        <v>56</v>
      </c>
      <c r="E28" s="320"/>
      <c r="F28" s="57">
        <v>407</v>
      </c>
      <c r="G28" s="57">
        <v>386</v>
      </c>
      <c r="H28" s="57">
        <v>330</v>
      </c>
      <c r="I28" s="57">
        <v>340</v>
      </c>
      <c r="J28" s="57">
        <v>271</v>
      </c>
      <c r="K28" s="57">
        <v>260</v>
      </c>
      <c r="L28" s="58">
        <v>197</v>
      </c>
      <c r="M28" s="58">
        <v>224</v>
      </c>
      <c r="N28" s="58">
        <v>183</v>
      </c>
      <c r="O28" s="59">
        <v>139</v>
      </c>
    </row>
    <row r="29" spans="1:15" ht="18.600000000000001" thickBot="1" x14ac:dyDescent="0.5">
      <c r="A29" s="15"/>
      <c r="B29" s="319"/>
      <c r="C29" s="56"/>
      <c r="D29" s="321" t="s">
        <v>57</v>
      </c>
      <c r="E29" s="321"/>
      <c r="F29" s="39">
        <v>66</v>
      </c>
      <c r="G29" s="39">
        <v>83</v>
      </c>
      <c r="H29" s="39">
        <v>63</v>
      </c>
      <c r="I29" s="39">
        <v>60</v>
      </c>
      <c r="J29" s="39">
        <v>47</v>
      </c>
      <c r="K29" s="39">
        <v>53</v>
      </c>
      <c r="L29" s="60">
        <v>62</v>
      </c>
      <c r="M29" s="60">
        <v>30</v>
      </c>
      <c r="N29" s="60">
        <v>35</v>
      </c>
      <c r="O29" s="61">
        <v>31</v>
      </c>
    </row>
    <row r="30" spans="1:15" ht="18.600000000000001" thickBot="1" x14ac:dyDescent="0.5">
      <c r="A30" s="15"/>
      <c r="B30" s="319"/>
      <c r="C30" s="56"/>
      <c r="D30" s="40"/>
      <c r="E30" s="62" t="s">
        <v>58</v>
      </c>
      <c r="F30" s="42">
        <v>35</v>
      </c>
      <c r="G30" s="42">
        <v>54</v>
      </c>
      <c r="H30" s="42">
        <v>39</v>
      </c>
      <c r="I30" s="42">
        <v>35</v>
      </c>
      <c r="J30" s="42">
        <v>29</v>
      </c>
      <c r="K30" s="42">
        <v>35</v>
      </c>
      <c r="L30" s="63">
        <v>48</v>
      </c>
      <c r="M30" s="63">
        <v>20</v>
      </c>
      <c r="N30" s="63">
        <v>26</v>
      </c>
      <c r="O30" s="64">
        <v>18</v>
      </c>
    </row>
    <row r="31" spans="1:15" ht="18.600000000000001" thickBot="1" x14ac:dyDescent="0.5">
      <c r="A31" s="65"/>
      <c r="B31" s="319"/>
      <c r="C31" s="56"/>
      <c r="D31" s="40"/>
      <c r="E31" s="62" t="s">
        <v>59</v>
      </c>
      <c r="F31" s="42">
        <v>11</v>
      </c>
      <c r="G31" s="42">
        <v>15</v>
      </c>
      <c r="H31" s="42">
        <v>8</v>
      </c>
      <c r="I31" s="42">
        <v>4</v>
      </c>
      <c r="J31" s="42">
        <v>4</v>
      </c>
      <c r="K31" s="42">
        <v>8</v>
      </c>
      <c r="L31" s="63">
        <v>3</v>
      </c>
      <c r="M31" s="63">
        <v>3</v>
      </c>
      <c r="N31" s="63">
        <v>2</v>
      </c>
      <c r="O31" s="64">
        <v>3</v>
      </c>
    </row>
    <row r="32" spans="1:15" ht="18.600000000000001" thickBot="1" x14ac:dyDescent="0.5">
      <c r="A32" s="15"/>
      <c r="B32" s="319"/>
      <c r="C32" s="56"/>
      <c r="D32" s="43"/>
      <c r="E32" s="66" t="s">
        <v>60</v>
      </c>
      <c r="F32" s="45">
        <v>20</v>
      </c>
      <c r="G32" s="45">
        <v>14</v>
      </c>
      <c r="H32" s="45">
        <v>16</v>
      </c>
      <c r="I32" s="45">
        <v>21</v>
      </c>
      <c r="J32" s="45">
        <v>14</v>
      </c>
      <c r="K32" s="45">
        <v>10</v>
      </c>
      <c r="L32" s="67">
        <v>11</v>
      </c>
      <c r="M32" s="67">
        <v>7</v>
      </c>
      <c r="N32" s="67">
        <v>7</v>
      </c>
      <c r="O32" s="68">
        <v>10</v>
      </c>
    </row>
    <row r="33" spans="1:15" ht="18.600000000000001" thickBot="1" x14ac:dyDescent="0.5">
      <c r="A33" s="15"/>
      <c r="B33" s="319"/>
      <c r="C33" s="56"/>
      <c r="D33" s="320" t="s">
        <v>61</v>
      </c>
      <c r="E33" s="320"/>
      <c r="F33" s="57">
        <v>15</v>
      </c>
      <c r="G33" s="57">
        <v>15</v>
      </c>
      <c r="H33" s="57">
        <v>12</v>
      </c>
      <c r="I33" s="57">
        <v>14</v>
      </c>
      <c r="J33" s="57">
        <v>10</v>
      </c>
      <c r="K33" s="57">
        <v>11</v>
      </c>
      <c r="L33" s="58">
        <v>12</v>
      </c>
      <c r="M33" s="58">
        <v>13</v>
      </c>
      <c r="N33" s="58">
        <v>10</v>
      </c>
      <c r="O33" s="59">
        <v>8</v>
      </c>
    </row>
    <row r="34" spans="1:15" ht="18.600000000000001" thickBot="1" x14ac:dyDescent="0.5">
      <c r="A34" s="15"/>
      <c r="B34" s="319"/>
      <c r="C34" s="56"/>
      <c r="D34" s="320" t="s">
        <v>62</v>
      </c>
      <c r="E34" s="320"/>
      <c r="F34" s="57">
        <v>8</v>
      </c>
      <c r="G34" s="57">
        <v>8</v>
      </c>
      <c r="H34" s="57">
        <v>2</v>
      </c>
      <c r="I34" s="57">
        <v>6</v>
      </c>
      <c r="J34" s="57">
        <v>7</v>
      </c>
      <c r="K34" s="57">
        <v>4</v>
      </c>
      <c r="L34" s="58">
        <v>3</v>
      </c>
      <c r="M34" s="58">
        <v>3</v>
      </c>
      <c r="N34" s="58">
        <v>1</v>
      </c>
      <c r="O34" s="59">
        <v>6</v>
      </c>
    </row>
    <row r="35" spans="1:15" ht="18.600000000000001" thickBot="1" x14ac:dyDescent="0.5">
      <c r="A35" s="15"/>
      <c r="B35" s="319"/>
      <c r="C35" s="56"/>
      <c r="D35" s="320" t="s">
        <v>63</v>
      </c>
      <c r="E35" s="320"/>
      <c r="F35" s="57">
        <v>136</v>
      </c>
      <c r="G35" s="57">
        <v>129</v>
      </c>
      <c r="H35" s="57">
        <v>121</v>
      </c>
      <c r="I35" s="57">
        <v>119</v>
      </c>
      <c r="J35" s="57">
        <v>77</v>
      </c>
      <c r="K35" s="57">
        <v>87</v>
      </c>
      <c r="L35" s="58">
        <v>68</v>
      </c>
      <c r="M35" s="58">
        <v>50</v>
      </c>
      <c r="N35" s="58">
        <v>45</v>
      </c>
      <c r="O35" s="59">
        <v>54</v>
      </c>
    </row>
    <row r="36" spans="1:15" ht="18.600000000000001" thickBot="1" x14ac:dyDescent="0.5">
      <c r="A36" s="15"/>
      <c r="B36" s="319"/>
      <c r="C36" s="69"/>
      <c r="D36" s="324" t="s">
        <v>64</v>
      </c>
      <c r="E36" s="324"/>
      <c r="F36" s="70">
        <v>242</v>
      </c>
      <c r="G36" s="70">
        <v>195</v>
      </c>
      <c r="H36" s="70">
        <v>194</v>
      </c>
      <c r="I36" s="70">
        <v>210</v>
      </c>
      <c r="J36" s="70">
        <v>181</v>
      </c>
      <c r="K36" s="70">
        <v>144</v>
      </c>
      <c r="L36" s="71">
        <v>92</v>
      </c>
      <c r="M36" s="71">
        <v>106</v>
      </c>
      <c r="N36" s="71">
        <v>99</v>
      </c>
      <c r="O36" s="72">
        <v>77</v>
      </c>
    </row>
    <row r="37" spans="1:15" x14ac:dyDescent="0.45">
      <c r="G37" s="73" t="s">
        <v>68</v>
      </c>
    </row>
  </sheetData>
  <mergeCells count="34">
    <mergeCell ref="B26:B36"/>
    <mergeCell ref="D27:E27"/>
    <mergeCell ref="D28:E28"/>
    <mergeCell ref="D29:E29"/>
    <mergeCell ref="D33:E33"/>
    <mergeCell ref="D34:E34"/>
    <mergeCell ref="D35:E35"/>
    <mergeCell ref="D36:E36"/>
    <mergeCell ref="D13:E13"/>
    <mergeCell ref="D14:E14"/>
    <mergeCell ref="B15:B25"/>
    <mergeCell ref="D16:E16"/>
    <mergeCell ref="D17:E17"/>
    <mergeCell ref="D18:E18"/>
    <mergeCell ref="D22:E22"/>
    <mergeCell ref="D23:E23"/>
    <mergeCell ref="D24:E24"/>
    <mergeCell ref="D25:E25"/>
    <mergeCell ref="L2:L3"/>
    <mergeCell ref="M2:M3"/>
    <mergeCell ref="N2:N3"/>
    <mergeCell ref="O2:O3"/>
    <mergeCell ref="B4:B14"/>
    <mergeCell ref="D5:E5"/>
    <mergeCell ref="D6:E6"/>
    <mergeCell ref="D7:E7"/>
    <mergeCell ref="D11:E11"/>
    <mergeCell ref="D12:E12"/>
    <mergeCell ref="F2:F3"/>
    <mergeCell ref="G2:G3"/>
    <mergeCell ref="H2:H3"/>
    <mergeCell ref="I2:I3"/>
    <mergeCell ref="J2:J3"/>
    <mergeCell ref="K2:K3"/>
  </mergeCells>
  <phoneticPr fontId="4"/>
  <pageMargins left="0.7" right="0.7" top="0.75" bottom="0.75" header="0.3" footer="0.3"/>
  <pageSetup paperSize="9" scale="7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7"/>
  <sheetViews>
    <sheetView showGridLines="0" view="pageBreakPreview" zoomScale="130" zoomScaleNormal="145" zoomScaleSheetLayoutView="130" workbookViewId="0">
      <pane xSplit="4" ySplit="4" topLeftCell="E5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9" defaultRowHeight="18" x14ac:dyDescent="0.45"/>
  <cols>
    <col min="1" max="1" width="3.59765625" style="2" customWidth="1"/>
    <col min="2" max="2" width="6" style="2" customWidth="1"/>
    <col min="3" max="3" width="2.19921875" style="2" customWidth="1"/>
    <col min="4" max="4" width="15.3984375" style="2" customWidth="1"/>
    <col min="5" max="7" width="7.59765625" style="2" customWidth="1"/>
    <col min="8" max="15" width="6.5" style="2" customWidth="1"/>
    <col min="16" max="16" width="6.59765625" style="2" customWidth="1"/>
    <col min="17" max="16384" width="9" style="2"/>
  </cols>
  <sheetData>
    <row r="1" spans="1:16" ht="18.600000000000001" thickBot="1" x14ac:dyDescent="0.5">
      <c r="A1" s="74" t="s">
        <v>69</v>
      </c>
    </row>
    <row r="2" spans="1:16" x14ac:dyDescent="0.45">
      <c r="A2" s="342"/>
      <c r="B2" s="343"/>
      <c r="C2" s="343"/>
      <c r="D2" s="344"/>
      <c r="E2" s="351" t="s">
        <v>70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</row>
    <row r="3" spans="1:16" x14ac:dyDescent="0.45">
      <c r="A3" s="345"/>
      <c r="B3" s="346"/>
      <c r="C3" s="346"/>
      <c r="D3" s="347"/>
      <c r="E3" s="352"/>
      <c r="F3" s="325" t="s">
        <v>71</v>
      </c>
      <c r="G3" s="354" t="s">
        <v>72</v>
      </c>
      <c r="H3" s="321" t="s">
        <v>57</v>
      </c>
      <c r="I3" s="320"/>
      <c r="J3" s="320"/>
      <c r="K3" s="320"/>
      <c r="L3" s="320"/>
      <c r="M3" s="354" t="s">
        <v>73</v>
      </c>
      <c r="N3" s="325" t="s">
        <v>74</v>
      </c>
      <c r="O3" s="325" t="s">
        <v>75</v>
      </c>
      <c r="P3" s="327" t="s">
        <v>76</v>
      </c>
    </row>
    <row r="4" spans="1:16" ht="29.25" customHeight="1" thickBot="1" x14ac:dyDescent="0.5">
      <c r="A4" s="348"/>
      <c r="B4" s="349"/>
      <c r="C4" s="349"/>
      <c r="D4" s="350"/>
      <c r="E4" s="353"/>
      <c r="F4" s="326"/>
      <c r="G4" s="355"/>
      <c r="H4" s="77"/>
      <c r="I4" s="78" t="s">
        <v>77</v>
      </c>
      <c r="J4" s="79" t="s">
        <v>78</v>
      </c>
      <c r="K4" s="80" t="s">
        <v>79</v>
      </c>
      <c r="L4" s="80" t="s">
        <v>80</v>
      </c>
      <c r="M4" s="355"/>
      <c r="N4" s="326"/>
      <c r="O4" s="326"/>
      <c r="P4" s="328"/>
    </row>
    <row r="5" spans="1:16" ht="14.25" customHeight="1" x14ac:dyDescent="0.45">
      <c r="A5" s="329" t="s">
        <v>53</v>
      </c>
      <c r="B5" s="332" t="s">
        <v>81</v>
      </c>
      <c r="C5" s="335" t="s">
        <v>89</v>
      </c>
      <c r="D5" s="336"/>
      <c r="E5" s="81">
        <v>13302</v>
      </c>
      <c r="F5" s="82">
        <v>4592</v>
      </c>
      <c r="G5" s="82">
        <v>6271</v>
      </c>
      <c r="H5" s="82">
        <v>525</v>
      </c>
      <c r="I5" s="82">
        <v>5</v>
      </c>
      <c r="J5" s="82">
        <v>48</v>
      </c>
      <c r="K5" s="82">
        <v>244</v>
      </c>
      <c r="L5" s="82">
        <v>228</v>
      </c>
      <c r="M5" s="82">
        <v>487</v>
      </c>
      <c r="N5" s="82">
        <v>76</v>
      </c>
      <c r="O5" s="82">
        <v>492</v>
      </c>
      <c r="P5" s="83">
        <v>859</v>
      </c>
    </row>
    <row r="6" spans="1:16" ht="14.25" customHeight="1" x14ac:dyDescent="0.2">
      <c r="A6" s="330"/>
      <c r="B6" s="333"/>
      <c r="C6" s="337"/>
      <c r="D6" s="84" t="s">
        <v>82</v>
      </c>
      <c r="E6" s="85">
        <v>1798</v>
      </c>
      <c r="F6" s="86">
        <v>1126</v>
      </c>
      <c r="G6" s="86">
        <v>110</v>
      </c>
      <c r="H6" s="86">
        <v>256</v>
      </c>
      <c r="I6" s="86">
        <v>1</v>
      </c>
      <c r="J6" s="86">
        <v>11</v>
      </c>
      <c r="K6" s="86">
        <v>197</v>
      </c>
      <c r="L6" s="86">
        <v>47</v>
      </c>
      <c r="M6" s="86">
        <v>199</v>
      </c>
      <c r="N6" s="86">
        <v>7</v>
      </c>
      <c r="O6" s="86">
        <v>43</v>
      </c>
      <c r="P6" s="87">
        <v>57</v>
      </c>
    </row>
    <row r="7" spans="1:16" ht="14.25" customHeight="1" x14ac:dyDescent="0.2">
      <c r="A7" s="330"/>
      <c r="B7" s="333"/>
      <c r="C7" s="337"/>
      <c r="D7" s="84" t="s">
        <v>83</v>
      </c>
      <c r="E7" s="85">
        <v>9</v>
      </c>
      <c r="F7" s="86">
        <v>1</v>
      </c>
      <c r="G7" s="86">
        <v>5</v>
      </c>
      <c r="H7" s="86">
        <v>1</v>
      </c>
      <c r="I7" s="86">
        <v>0</v>
      </c>
      <c r="J7" s="86">
        <v>0</v>
      </c>
      <c r="K7" s="86">
        <v>1</v>
      </c>
      <c r="L7" s="86">
        <v>0</v>
      </c>
      <c r="M7" s="86">
        <v>2</v>
      </c>
      <c r="N7" s="86">
        <v>0</v>
      </c>
      <c r="O7" s="86">
        <v>0</v>
      </c>
      <c r="P7" s="87">
        <v>0</v>
      </c>
    </row>
    <row r="8" spans="1:16" ht="14.25" customHeight="1" x14ac:dyDescent="0.2">
      <c r="A8" s="330"/>
      <c r="B8" s="333"/>
      <c r="C8" s="337"/>
      <c r="D8" s="84" t="s">
        <v>84</v>
      </c>
      <c r="E8" s="85">
        <v>1715</v>
      </c>
      <c r="F8" s="86">
        <v>768</v>
      </c>
      <c r="G8" s="86">
        <v>529</v>
      </c>
      <c r="H8" s="86">
        <v>96</v>
      </c>
      <c r="I8" s="86">
        <v>2</v>
      </c>
      <c r="J8" s="86">
        <v>16</v>
      </c>
      <c r="K8" s="86">
        <v>43</v>
      </c>
      <c r="L8" s="86">
        <v>35</v>
      </c>
      <c r="M8" s="86">
        <v>175</v>
      </c>
      <c r="N8" s="86">
        <v>6</v>
      </c>
      <c r="O8" s="86">
        <v>85</v>
      </c>
      <c r="P8" s="87">
        <v>56</v>
      </c>
    </row>
    <row r="9" spans="1:16" ht="14.25" customHeight="1" x14ac:dyDescent="0.2">
      <c r="A9" s="330"/>
      <c r="B9" s="333"/>
      <c r="C9" s="337"/>
      <c r="D9" s="84" t="s">
        <v>85</v>
      </c>
      <c r="E9" s="85">
        <v>8525</v>
      </c>
      <c r="F9" s="86">
        <v>2231</v>
      </c>
      <c r="G9" s="86">
        <v>5540</v>
      </c>
      <c r="H9" s="86">
        <v>167</v>
      </c>
      <c r="I9" s="86">
        <v>2</v>
      </c>
      <c r="J9" s="86">
        <v>21</v>
      </c>
      <c r="K9" s="86">
        <v>0</v>
      </c>
      <c r="L9" s="86">
        <v>144</v>
      </c>
      <c r="M9" s="86">
        <v>107</v>
      </c>
      <c r="N9" s="86">
        <v>62</v>
      </c>
      <c r="O9" s="86">
        <v>321</v>
      </c>
      <c r="P9" s="87">
        <v>97</v>
      </c>
    </row>
    <row r="10" spans="1:16" ht="14.25" customHeight="1" x14ac:dyDescent="0.2">
      <c r="A10" s="330"/>
      <c r="B10" s="333"/>
      <c r="C10" s="337"/>
      <c r="D10" s="84" t="s">
        <v>86</v>
      </c>
      <c r="E10" s="85">
        <v>229</v>
      </c>
      <c r="F10" s="86">
        <v>84</v>
      </c>
      <c r="G10" s="86">
        <v>87</v>
      </c>
      <c r="H10" s="86">
        <v>1</v>
      </c>
      <c r="I10" s="86">
        <v>0</v>
      </c>
      <c r="J10" s="86">
        <v>0</v>
      </c>
      <c r="K10" s="86">
        <v>1</v>
      </c>
      <c r="L10" s="86">
        <v>0</v>
      </c>
      <c r="M10" s="86">
        <v>4</v>
      </c>
      <c r="N10" s="86">
        <v>1</v>
      </c>
      <c r="O10" s="86">
        <v>37</v>
      </c>
      <c r="P10" s="87">
        <v>15</v>
      </c>
    </row>
    <row r="11" spans="1:16" ht="14.25" customHeight="1" thickBot="1" x14ac:dyDescent="0.25">
      <c r="A11" s="330"/>
      <c r="B11" s="334"/>
      <c r="C11" s="338"/>
      <c r="D11" s="88" t="s">
        <v>87</v>
      </c>
      <c r="E11" s="89">
        <v>1026</v>
      </c>
      <c r="F11" s="90">
        <v>382</v>
      </c>
      <c r="G11" s="90">
        <v>0</v>
      </c>
      <c r="H11" s="90">
        <v>4</v>
      </c>
      <c r="I11" s="90">
        <v>0</v>
      </c>
      <c r="J11" s="90">
        <v>0</v>
      </c>
      <c r="K11" s="90">
        <v>2</v>
      </c>
      <c r="L11" s="90">
        <v>2</v>
      </c>
      <c r="M11" s="90">
        <v>0</v>
      </c>
      <c r="N11" s="90">
        <v>0</v>
      </c>
      <c r="O11" s="90">
        <v>6</v>
      </c>
      <c r="P11" s="91">
        <v>634</v>
      </c>
    </row>
    <row r="12" spans="1:16" ht="14.25" customHeight="1" x14ac:dyDescent="0.45">
      <c r="A12" s="330"/>
      <c r="B12" s="339" t="s">
        <v>88</v>
      </c>
      <c r="C12" s="335" t="s">
        <v>89</v>
      </c>
      <c r="D12" s="336"/>
      <c r="E12" s="81">
        <v>1737</v>
      </c>
      <c r="F12" s="82">
        <v>667</v>
      </c>
      <c r="G12" s="82">
        <v>315</v>
      </c>
      <c r="H12" s="82">
        <v>387</v>
      </c>
      <c r="I12" s="82">
        <v>1</v>
      </c>
      <c r="J12" s="82">
        <v>18</v>
      </c>
      <c r="K12" s="82">
        <v>337</v>
      </c>
      <c r="L12" s="82">
        <v>31</v>
      </c>
      <c r="M12" s="82">
        <v>61</v>
      </c>
      <c r="N12" s="82">
        <v>3</v>
      </c>
      <c r="O12" s="82">
        <v>53</v>
      </c>
      <c r="P12" s="83">
        <v>251</v>
      </c>
    </row>
    <row r="13" spans="1:16" ht="14.25" customHeight="1" x14ac:dyDescent="0.2">
      <c r="A13" s="330"/>
      <c r="B13" s="340"/>
      <c r="C13" s="337"/>
      <c r="D13" s="84" t="s">
        <v>82</v>
      </c>
      <c r="E13" s="85">
        <v>915</v>
      </c>
      <c r="F13" s="86">
        <v>392</v>
      </c>
      <c r="G13" s="86">
        <v>5</v>
      </c>
      <c r="H13" s="86">
        <v>370</v>
      </c>
      <c r="I13" s="86">
        <v>0</v>
      </c>
      <c r="J13" s="86">
        <v>15</v>
      </c>
      <c r="K13" s="86">
        <v>333</v>
      </c>
      <c r="L13" s="86">
        <v>22</v>
      </c>
      <c r="M13" s="86">
        <v>59</v>
      </c>
      <c r="N13" s="86">
        <v>1</v>
      </c>
      <c r="O13" s="86">
        <v>32</v>
      </c>
      <c r="P13" s="87">
        <v>56</v>
      </c>
    </row>
    <row r="14" spans="1:16" ht="14.25" customHeight="1" x14ac:dyDescent="0.2">
      <c r="A14" s="330"/>
      <c r="B14" s="340"/>
      <c r="C14" s="337"/>
      <c r="D14" s="84" t="s">
        <v>83</v>
      </c>
      <c r="E14" s="85">
        <v>3</v>
      </c>
      <c r="F14" s="86">
        <v>2</v>
      </c>
      <c r="G14" s="86">
        <v>0</v>
      </c>
      <c r="H14" s="86">
        <v>1</v>
      </c>
      <c r="I14" s="86">
        <v>0</v>
      </c>
      <c r="J14" s="86">
        <v>0</v>
      </c>
      <c r="K14" s="86">
        <v>1</v>
      </c>
      <c r="L14" s="86">
        <v>0</v>
      </c>
      <c r="M14" s="86">
        <v>0</v>
      </c>
      <c r="N14" s="86">
        <v>0</v>
      </c>
      <c r="O14" s="86">
        <v>0</v>
      </c>
      <c r="P14" s="87">
        <v>0</v>
      </c>
    </row>
    <row r="15" spans="1:16" ht="14.25" customHeight="1" x14ac:dyDescent="0.2">
      <c r="A15" s="330"/>
      <c r="B15" s="340"/>
      <c r="C15" s="337"/>
      <c r="D15" s="84" t="s">
        <v>84</v>
      </c>
      <c r="E15" s="85">
        <v>22</v>
      </c>
      <c r="F15" s="86">
        <v>9</v>
      </c>
      <c r="G15" s="86">
        <v>7</v>
      </c>
      <c r="H15" s="86">
        <v>2</v>
      </c>
      <c r="I15" s="86">
        <v>0</v>
      </c>
      <c r="J15" s="86">
        <v>0</v>
      </c>
      <c r="K15" s="86">
        <v>1</v>
      </c>
      <c r="L15" s="86">
        <v>1</v>
      </c>
      <c r="M15" s="86">
        <v>1</v>
      </c>
      <c r="N15" s="86">
        <v>0</v>
      </c>
      <c r="O15" s="86">
        <v>1</v>
      </c>
      <c r="P15" s="87">
        <v>2</v>
      </c>
    </row>
    <row r="16" spans="1:16" ht="14.25" customHeight="1" x14ac:dyDescent="0.2">
      <c r="A16" s="330"/>
      <c r="B16" s="340"/>
      <c r="C16" s="337"/>
      <c r="D16" s="84" t="s">
        <v>85</v>
      </c>
      <c r="E16" s="85">
        <v>585</v>
      </c>
      <c r="F16" s="86">
        <v>247</v>
      </c>
      <c r="G16" s="86">
        <v>299</v>
      </c>
      <c r="H16" s="86">
        <v>12</v>
      </c>
      <c r="I16" s="86">
        <v>1</v>
      </c>
      <c r="J16" s="86">
        <v>3</v>
      </c>
      <c r="K16" s="86">
        <v>0</v>
      </c>
      <c r="L16" s="86">
        <v>8</v>
      </c>
      <c r="M16" s="86">
        <v>1</v>
      </c>
      <c r="N16" s="86">
        <v>2</v>
      </c>
      <c r="O16" s="86">
        <v>17</v>
      </c>
      <c r="P16" s="87">
        <v>7</v>
      </c>
    </row>
    <row r="17" spans="1:16" ht="14.25" customHeight="1" x14ac:dyDescent="0.2">
      <c r="A17" s="330"/>
      <c r="B17" s="340"/>
      <c r="C17" s="337"/>
      <c r="D17" s="84" t="s">
        <v>86</v>
      </c>
      <c r="E17" s="85">
        <v>13</v>
      </c>
      <c r="F17" s="86">
        <v>3</v>
      </c>
      <c r="G17" s="86">
        <v>4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1</v>
      </c>
      <c r="P17" s="87">
        <v>5</v>
      </c>
    </row>
    <row r="18" spans="1:16" ht="14.25" customHeight="1" thickBot="1" x14ac:dyDescent="0.25">
      <c r="A18" s="330"/>
      <c r="B18" s="341"/>
      <c r="C18" s="338"/>
      <c r="D18" s="88" t="s">
        <v>87</v>
      </c>
      <c r="E18" s="89">
        <v>199</v>
      </c>
      <c r="F18" s="90">
        <v>14</v>
      </c>
      <c r="G18" s="90">
        <v>0</v>
      </c>
      <c r="H18" s="90">
        <v>2</v>
      </c>
      <c r="I18" s="90">
        <v>0</v>
      </c>
      <c r="J18" s="90">
        <v>0</v>
      </c>
      <c r="K18" s="90">
        <v>2</v>
      </c>
      <c r="L18" s="90">
        <v>0</v>
      </c>
      <c r="M18" s="90">
        <v>0</v>
      </c>
      <c r="N18" s="90">
        <v>0</v>
      </c>
      <c r="O18" s="90">
        <v>2</v>
      </c>
      <c r="P18" s="91">
        <v>181</v>
      </c>
    </row>
    <row r="19" spans="1:16" ht="14.25" customHeight="1" x14ac:dyDescent="0.45">
      <c r="A19" s="330"/>
      <c r="B19" s="339" t="s">
        <v>90</v>
      </c>
      <c r="C19" s="335" t="s">
        <v>89</v>
      </c>
      <c r="D19" s="336"/>
      <c r="E19" s="81">
        <v>4504</v>
      </c>
      <c r="F19" s="82">
        <v>1927</v>
      </c>
      <c r="G19" s="82">
        <v>1461</v>
      </c>
      <c r="H19" s="82">
        <v>549</v>
      </c>
      <c r="I19" s="82">
        <v>1</v>
      </c>
      <c r="J19" s="82">
        <v>31</v>
      </c>
      <c r="K19" s="82">
        <v>412</v>
      </c>
      <c r="L19" s="82">
        <v>105</v>
      </c>
      <c r="M19" s="82">
        <v>58</v>
      </c>
      <c r="N19" s="82">
        <v>5</v>
      </c>
      <c r="O19" s="82">
        <v>105</v>
      </c>
      <c r="P19" s="83">
        <v>399</v>
      </c>
    </row>
    <row r="20" spans="1:16" ht="14.25" customHeight="1" x14ac:dyDescent="0.2">
      <c r="A20" s="330"/>
      <c r="B20" s="340"/>
      <c r="C20" s="337"/>
      <c r="D20" s="84" t="s">
        <v>82</v>
      </c>
      <c r="E20" s="85">
        <v>1491</v>
      </c>
      <c r="F20" s="86">
        <v>808</v>
      </c>
      <c r="G20" s="86">
        <v>23</v>
      </c>
      <c r="H20" s="86">
        <v>500</v>
      </c>
      <c r="I20" s="86">
        <v>0</v>
      </c>
      <c r="J20" s="86">
        <v>23</v>
      </c>
      <c r="K20" s="86">
        <v>409</v>
      </c>
      <c r="L20" s="86">
        <v>68</v>
      </c>
      <c r="M20" s="86">
        <v>36</v>
      </c>
      <c r="N20" s="86">
        <v>0</v>
      </c>
      <c r="O20" s="86">
        <v>41</v>
      </c>
      <c r="P20" s="87">
        <v>83</v>
      </c>
    </row>
    <row r="21" spans="1:16" ht="14.25" customHeight="1" x14ac:dyDescent="0.2">
      <c r="A21" s="330"/>
      <c r="B21" s="340"/>
      <c r="C21" s="337"/>
      <c r="D21" s="84" t="s">
        <v>83</v>
      </c>
      <c r="E21" s="85">
        <v>2</v>
      </c>
      <c r="F21" s="86">
        <v>0</v>
      </c>
      <c r="G21" s="86">
        <v>2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7">
        <v>0</v>
      </c>
    </row>
    <row r="22" spans="1:16" ht="14.25" customHeight="1" x14ac:dyDescent="0.2">
      <c r="A22" s="330"/>
      <c r="B22" s="340"/>
      <c r="C22" s="337"/>
      <c r="D22" s="84" t="s">
        <v>84</v>
      </c>
      <c r="E22" s="85">
        <v>84</v>
      </c>
      <c r="F22" s="86">
        <v>47</v>
      </c>
      <c r="G22" s="86">
        <v>22</v>
      </c>
      <c r="H22" s="86">
        <v>3</v>
      </c>
      <c r="I22" s="86">
        <v>0</v>
      </c>
      <c r="J22" s="86">
        <v>1</v>
      </c>
      <c r="K22" s="86">
        <v>2</v>
      </c>
      <c r="L22" s="86">
        <v>0</v>
      </c>
      <c r="M22" s="86">
        <v>6</v>
      </c>
      <c r="N22" s="86">
        <v>1</v>
      </c>
      <c r="O22" s="86">
        <v>4</v>
      </c>
      <c r="P22" s="87">
        <v>1</v>
      </c>
    </row>
    <row r="23" spans="1:16" ht="14.25" customHeight="1" x14ac:dyDescent="0.2">
      <c r="A23" s="330"/>
      <c r="B23" s="340"/>
      <c r="C23" s="337"/>
      <c r="D23" s="84" t="s">
        <v>85</v>
      </c>
      <c r="E23" s="85">
        <v>2528</v>
      </c>
      <c r="F23" s="86">
        <v>997</v>
      </c>
      <c r="G23" s="86">
        <v>1397</v>
      </c>
      <c r="H23" s="86">
        <v>44</v>
      </c>
      <c r="I23" s="86">
        <v>1</v>
      </c>
      <c r="J23" s="86">
        <v>7</v>
      </c>
      <c r="K23" s="86">
        <v>0</v>
      </c>
      <c r="L23" s="86">
        <v>36</v>
      </c>
      <c r="M23" s="86">
        <v>16</v>
      </c>
      <c r="N23" s="86">
        <v>4</v>
      </c>
      <c r="O23" s="86">
        <v>51</v>
      </c>
      <c r="P23" s="87">
        <v>19</v>
      </c>
    </row>
    <row r="24" spans="1:16" ht="14.25" customHeight="1" x14ac:dyDescent="0.2">
      <c r="A24" s="330"/>
      <c r="B24" s="340"/>
      <c r="C24" s="337"/>
      <c r="D24" s="84" t="s">
        <v>86</v>
      </c>
      <c r="E24" s="85">
        <v>49</v>
      </c>
      <c r="F24" s="86">
        <v>18</v>
      </c>
      <c r="G24" s="86">
        <v>17</v>
      </c>
      <c r="H24" s="86">
        <v>2</v>
      </c>
      <c r="I24" s="86">
        <v>0</v>
      </c>
      <c r="J24" s="86">
        <v>0</v>
      </c>
      <c r="K24" s="86">
        <v>1</v>
      </c>
      <c r="L24" s="86">
        <v>1</v>
      </c>
      <c r="M24" s="86">
        <v>0</v>
      </c>
      <c r="N24" s="86">
        <v>0</v>
      </c>
      <c r="O24" s="86">
        <v>8</v>
      </c>
      <c r="P24" s="87">
        <v>4</v>
      </c>
    </row>
    <row r="25" spans="1:16" ht="14.25" customHeight="1" thickBot="1" x14ac:dyDescent="0.25">
      <c r="A25" s="331"/>
      <c r="B25" s="356"/>
      <c r="C25" s="338"/>
      <c r="D25" s="88" t="s">
        <v>87</v>
      </c>
      <c r="E25" s="89">
        <v>350</v>
      </c>
      <c r="F25" s="90">
        <v>57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1</v>
      </c>
      <c r="P25" s="91">
        <v>292</v>
      </c>
    </row>
    <row r="26" spans="1:16" ht="14.25" customHeight="1" x14ac:dyDescent="0.45">
      <c r="A26" s="357" t="s">
        <v>65</v>
      </c>
      <c r="B26" s="332" t="s">
        <v>81</v>
      </c>
      <c r="C26" s="335" t="s">
        <v>89</v>
      </c>
      <c r="D26" s="336"/>
      <c r="E26" s="81">
        <v>6888</v>
      </c>
      <c r="F26" s="82">
        <v>4969</v>
      </c>
      <c r="G26" s="82">
        <v>1025</v>
      </c>
      <c r="H26" s="82">
        <v>182</v>
      </c>
      <c r="I26" s="82">
        <v>0</v>
      </c>
      <c r="J26" s="82">
        <v>14</v>
      </c>
      <c r="K26" s="82">
        <v>45</v>
      </c>
      <c r="L26" s="82">
        <v>123</v>
      </c>
      <c r="M26" s="82">
        <v>61</v>
      </c>
      <c r="N26" s="82">
        <v>61</v>
      </c>
      <c r="O26" s="82">
        <v>345</v>
      </c>
      <c r="P26" s="83">
        <v>245</v>
      </c>
    </row>
    <row r="27" spans="1:16" x14ac:dyDescent="0.2">
      <c r="A27" s="358"/>
      <c r="B27" s="333"/>
      <c r="C27" s="337"/>
      <c r="D27" s="84" t="s">
        <v>82</v>
      </c>
      <c r="E27" s="85">
        <v>1265</v>
      </c>
      <c r="F27" s="86">
        <v>1129</v>
      </c>
      <c r="G27" s="86">
        <v>24</v>
      </c>
      <c r="H27" s="86">
        <v>38</v>
      </c>
      <c r="I27" s="86">
        <v>0</v>
      </c>
      <c r="J27" s="86">
        <v>2</v>
      </c>
      <c r="K27" s="86">
        <v>24</v>
      </c>
      <c r="L27" s="86">
        <v>12</v>
      </c>
      <c r="M27" s="86">
        <v>27</v>
      </c>
      <c r="N27" s="86">
        <v>0</v>
      </c>
      <c r="O27" s="86">
        <v>22</v>
      </c>
      <c r="P27" s="87">
        <v>25</v>
      </c>
    </row>
    <row r="28" spans="1:16" x14ac:dyDescent="0.2">
      <c r="A28" s="358"/>
      <c r="B28" s="333"/>
      <c r="C28" s="337"/>
      <c r="D28" s="84" t="s">
        <v>83</v>
      </c>
      <c r="E28" s="85">
        <v>9</v>
      </c>
      <c r="F28" s="86">
        <v>6</v>
      </c>
      <c r="G28" s="86">
        <v>1</v>
      </c>
      <c r="H28" s="86">
        <v>1</v>
      </c>
      <c r="I28" s="86">
        <v>0</v>
      </c>
      <c r="J28" s="86">
        <v>0</v>
      </c>
      <c r="K28" s="86">
        <v>1</v>
      </c>
      <c r="L28" s="86">
        <v>0</v>
      </c>
      <c r="M28" s="86">
        <v>0</v>
      </c>
      <c r="N28" s="86">
        <v>0</v>
      </c>
      <c r="O28" s="86">
        <v>1</v>
      </c>
      <c r="P28" s="87">
        <v>0</v>
      </c>
    </row>
    <row r="29" spans="1:16" x14ac:dyDescent="0.2">
      <c r="A29" s="358"/>
      <c r="B29" s="333"/>
      <c r="C29" s="337"/>
      <c r="D29" s="84" t="s">
        <v>84</v>
      </c>
      <c r="E29" s="85">
        <v>1548</v>
      </c>
      <c r="F29" s="86">
        <v>1091</v>
      </c>
      <c r="G29" s="86">
        <v>159</v>
      </c>
      <c r="H29" s="86">
        <v>92</v>
      </c>
      <c r="I29" s="86">
        <v>0</v>
      </c>
      <c r="J29" s="86">
        <v>6</v>
      </c>
      <c r="K29" s="86">
        <v>19</v>
      </c>
      <c r="L29" s="86">
        <v>67</v>
      </c>
      <c r="M29" s="86">
        <v>24</v>
      </c>
      <c r="N29" s="86">
        <v>4</v>
      </c>
      <c r="O29" s="86">
        <v>148</v>
      </c>
      <c r="P29" s="87">
        <v>30</v>
      </c>
    </row>
    <row r="30" spans="1:16" x14ac:dyDescent="0.2">
      <c r="A30" s="358"/>
      <c r="B30" s="333"/>
      <c r="C30" s="337"/>
      <c r="D30" s="84" t="s">
        <v>85</v>
      </c>
      <c r="E30" s="85">
        <v>3410</v>
      </c>
      <c r="F30" s="86">
        <v>2308</v>
      </c>
      <c r="G30" s="86">
        <v>827</v>
      </c>
      <c r="H30" s="86">
        <v>47</v>
      </c>
      <c r="I30" s="86">
        <v>0</v>
      </c>
      <c r="J30" s="86">
        <v>5</v>
      </c>
      <c r="K30" s="86">
        <v>0</v>
      </c>
      <c r="L30" s="86">
        <v>42</v>
      </c>
      <c r="M30" s="86">
        <v>9</v>
      </c>
      <c r="N30" s="86">
        <v>57</v>
      </c>
      <c r="O30" s="86">
        <v>139</v>
      </c>
      <c r="P30" s="87">
        <v>23</v>
      </c>
    </row>
    <row r="31" spans="1:16" x14ac:dyDescent="0.2">
      <c r="A31" s="358"/>
      <c r="B31" s="333"/>
      <c r="C31" s="337"/>
      <c r="D31" s="84" t="s">
        <v>86</v>
      </c>
      <c r="E31" s="85">
        <v>143</v>
      </c>
      <c r="F31" s="86">
        <v>90</v>
      </c>
      <c r="G31" s="86">
        <v>14</v>
      </c>
      <c r="H31" s="86">
        <v>4</v>
      </c>
      <c r="I31" s="86">
        <v>0</v>
      </c>
      <c r="J31" s="86">
        <v>1</v>
      </c>
      <c r="K31" s="86">
        <v>1</v>
      </c>
      <c r="L31" s="86">
        <v>2</v>
      </c>
      <c r="M31" s="86">
        <v>1</v>
      </c>
      <c r="N31" s="86">
        <v>0</v>
      </c>
      <c r="O31" s="86">
        <v>31</v>
      </c>
      <c r="P31" s="87">
        <v>3</v>
      </c>
    </row>
    <row r="32" spans="1:16" ht="18.600000000000001" thickBot="1" x14ac:dyDescent="0.25">
      <c r="A32" s="358"/>
      <c r="B32" s="334"/>
      <c r="C32" s="338"/>
      <c r="D32" s="88" t="s">
        <v>87</v>
      </c>
      <c r="E32" s="89">
        <v>513</v>
      </c>
      <c r="F32" s="90">
        <v>345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4</v>
      </c>
      <c r="P32" s="91">
        <v>164</v>
      </c>
    </row>
    <row r="33" spans="1:16" ht="14.25" customHeight="1" x14ac:dyDescent="0.45">
      <c r="A33" s="358"/>
      <c r="B33" s="339" t="s">
        <v>88</v>
      </c>
      <c r="C33" s="335" t="s">
        <v>89</v>
      </c>
      <c r="D33" s="336"/>
      <c r="E33" s="81">
        <v>287</v>
      </c>
      <c r="F33" s="82">
        <v>226</v>
      </c>
      <c r="G33" s="82">
        <v>12</v>
      </c>
      <c r="H33" s="82">
        <v>19</v>
      </c>
      <c r="I33" s="82">
        <v>1</v>
      </c>
      <c r="J33" s="82">
        <v>0</v>
      </c>
      <c r="K33" s="82">
        <v>15</v>
      </c>
      <c r="L33" s="82">
        <v>3</v>
      </c>
      <c r="M33" s="82">
        <v>2</v>
      </c>
      <c r="N33" s="82">
        <v>0</v>
      </c>
      <c r="O33" s="82">
        <v>7</v>
      </c>
      <c r="P33" s="83">
        <v>21</v>
      </c>
    </row>
    <row r="34" spans="1:16" x14ac:dyDescent="0.2">
      <c r="A34" s="358"/>
      <c r="B34" s="340"/>
      <c r="C34" s="337"/>
      <c r="D34" s="84" t="s">
        <v>82</v>
      </c>
      <c r="E34" s="85">
        <v>202</v>
      </c>
      <c r="F34" s="86">
        <v>174</v>
      </c>
      <c r="G34" s="86">
        <v>1</v>
      </c>
      <c r="H34" s="86">
        <v>19</v>
      </c>
      <c r="I34" s="86">
        <v>1</v>
      </c>
      <c r="J34" s="86">
        <v>0</v>
      </c>
      <c r="K34" s="86">
        <v>15</v>
      </c>
      <c r="L34" s="86">
        <v>3</v>
      </c>
      <c r="M34" s="86">
        <v>2</v>
      </c>
      <c r="N34" s="86">
        <v>0</v>
      </c>
      <c r="O34" s="86">
        <v>2</v>
      </c>
      <c r="P34" s="87">
        <v>4</v>
      </c>
    </row>
    <row r="35" spans="1:16" x14ac:dyDescent="0.2">
      <c r="A35" s="358"/>
      <c r="B35" s="340"/>
      <c r="C35" s="337"/>
      <c r="D35" s="84" t="s">
        <v>83</v>
      </c>
      <c r="E35" s="85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7">
        <v>0</v>
      </c>
    </row>
    <row r="36" spans="1:16" x14ac:dyDescent="0.2">
      <c r="A36" s="358"/>
      <c r="B36" s="340"/>
      <c r="C36" s="337"/>
      <c r="D36" s="84" t="s">
        <v>84</v>
      </c>
      <c r="E36" s="85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7">
        <v>0</v>
      </c>
    </row>
    <row r="37" spans="1:16" x14ac:dyDescent="0.2">
      <c r="A37" s="358"/>
      <c r="B37" s="340"/>
      <c r="C37" s="337"/>
      <c r="D37" s="84" t="s">
        <v>85</v>
      </c>
      <c r="E37" s="85">
        <v>68</v>
      </c>
      <c r="F37" s="86">
        <v>50</v>
      </c>
      <c r="G37" s="86">
        <v>11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5</v>
      </c>
      <c r="P37" s="87">
        <v>2</v>
      </c>
    </row>
    <row r="38" spans="1:16" x14ac:dyDescent="0.2">
      <c r="A38" s="358"/>
      <c r="B38" s="340"/>
      <c r="C38" s="337"/>
      <c r="D38" s="84" t="s">
        <v>86</v>
      </c>
      <c r="E38" s="85">
        <v>1</v>
      </c>
      <c r="F38" s="86">
        <v>1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7">
        <v>0</v>
      </c>
    </row>
    <row r="39" spans="1:16" ht="18.600000000000001" thickBot="1" x14ac:dyDescent="0.25">
      <c r="A39" s="358"/>
      <c r="B39" s="341"/>
      <c r="C39" s="338"/>
      <c r="D39" s="88" t="s">
        <v>87</v>
      </c>
      <c r="E39" s="89">
        <v>16</v>
      </c>
      <c r="F39" s="90">
        <v>1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0">
        <v>0</v>
      </c>
      <c r="P39" s="91">
        <v>15</v>
      </c>
    </row>
    <row r="40" spans="1:16" ht="14.25" customHeight="1" x14ac:dyDescent="0.45">
      <c r="A40" s="358"/>
      <c r="B40" s="339" t="s">
        <v>90</v>
      </c>
      <c r="C40" s="335" t="s">
        <v>89</v>
      </c>
      <c r="D40" s="336"/>
      <c r="E40" s="81">
        <v>677</v>
      </c>
      <c r="F40" s="82">
        <v>528</v>
      </c>
      <c r="G40" s="82">
        <v>52</v>
      </c>
      <c r="H40" s="82">
        <v>36</v>
      </c>
      <c r="I40" s="82">
        <v>0</v>
      </c>
      <c r="J40" s="82">
        <v>2</v>
      </c>
      <c r="K40" s="82">
        <v>29</v>
      </c>
      <c r="L40" s="82">
        <v>5</v>
      </c>
      <c r="M40" s="82">
        <v>4</v>
      </c>
      <c r="N40" s="82">
        <v>5</v>
      </c>
      <c r="O40" s="82">
        <v>15</v>
      </c>
      <c r="P40" s="83">
        <v>37</v>
      </c>
    </row>
    <row r="41" spans="1:16" x14ac:dyDescent="0.2">
      <c r="A41" s="358"/>
      <c r="B41" s="340"/>
      <c r="C41" s="337"/>
      <c r="D41" s="84" t="s">
        <v>82</v>
      </c>
      <c r="E41" s="85">
        <v>339</v>
      </c>
      <c r="F41" s="86">
        <v>287</v>
      </c>
      <c r="G41" s="86">
        <v>2</v>
      </c>
      <c r="H41" s="86">
        <v>32</v>
      </c>
      <c r="I41" s="86">
        <v>0</v>
      </c>
      <c r="J41" s="86">
        <v>1</v>
      </c>
      <c r="K41" s="86">
        <v>28</v>
      </c>
      <c r="L41" s="86">
        <v>3</v>
      </c>
      <c r="M41" s="86">
        <v>4</v>
      </c>
      <c r="N41" s="86">
        <v>0</v>
      </c>
      <c r="O41" s="86">
        <v>7</v>
      </c>
      <c r="P41" s="87">
        <v>7</v>
      </c>
    </row>
    <row r="42" spans="1:16" x14ac:dyDescent="0.2">
      <c r="A42" s="358"/>
      <c r="B42" s="340"/>
      <c r="C42" s="337"/>
      <c r="D42" s="84" t="s">
        <v>83</v>
      </c>
      <c r="E42" s="85">
        <v>1</v>
      </c>
      <c r="F42" s="86">
        <v>1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7">
        <v>0</v>
      </c>
    </row>
    <row r="43" spans="1:16" x14ac:dyDescent="0.2">
      <c r="A43" s="358"/>
      <c r="B43" s="340"/>
      <c r="C43" s="337"/>
      <c r="D43" s="84" t="s">
        <v>84</v>
      </c>
      <c r="E43" s="85">
        <v>24</v>
      </c>
      <c r="F43" s="86">
        <v>12</v>
      </c>
      <c r="G43" s="86">
        <v>7</v>
      </c>
      <c r="H43" s="86">
        <v>1</v>
      </c>
      <c r="I43" s="86">
        <v>0</v>
      </c>
      <c r="J43" s="86">
        <v>0</v>
      </c>
      <c r="K43" s="86">
        <v>1</v>
      </c>
      <c r="L43" s="86">
        <v>0</v>
      </c>
      <c r="M43" s="86">
        <v>0</v>
      </c>
      <c r="N43" s="86">
        <v>1</v>
      </c>
      <c r="O43" s="86">
        <v>2</v>
      </c>
      <c r="P43" s="87">
        <v>1</v>
      </c>
    </row>
    <row r="44" spans="1:16" x14ac:dyDescent="0.2">
      <c r="A44" s="358"/>
      <c r="B44" s="340"/>
      <c r="C44" s="337"/>
      <c r="D44" s="84" t="s">
        <v>85</v>
      </c>
      <c r="E44" s="85">
        <v>262</v>
      </c>
      <c r="F44" s="86">
        <v>208</v>
      </c>
      <c r="G44" s="86">
        <v>43</v>
      </c>
      <c r="H44" s="86">
        <v>3</v>
      </c>
      <c r="I44" s="86">
        <v>0</v>
      </c>
      <c r="J44" s="86">
        <v>1</v>
      </c>
      <c r="K44" s="86">
        <v>0</v>
      </c>
      <c r="L44" s="86">
        <v>2</v>
      </c>
      <c r="M44" s="86">
        <v>0</v>
      </c>
      <c r="N44" s="86">
        <v>4</v>
      </c>
      <c r="O44" s="86">
        <v>3</v>
      </c>
      <c r="P44" s="87">
        <v>1</v>
      </c>
    </row>
    <row r="45" spans="1:16" x14ac:dyDescent="0.2">
      <c r="A45" s="358"/>
      <c r="B45" s="340"/>
      <c r="C45" s="337"/>
      <c r="D45" s="84" t="s">
        <v>86</v>
      </c>
      <c r="E45" s="85">
        <v>6</v>
      </c>
      <c r="F45" s="86">
        <v>5</v>
      </c>
      <c r="G45" s="86">
        <v>0</v>
      </c>
      <c r="H45" s="86">
        <v>0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1</v>
      </c>
      <c r="P45" s="87">
        <v>0</v>
      </c>
    </row>
    <row r="46" spans="1:16" ht="18.600000000000001" thickBot="1" x14ac:dyDescent="0.25">
      <c r="A46" s="359"/>
      <c r="B46" s="356"/>
      <c r="C46" s="338"/>
      <c r="D46" s="88" t="s">
        <v>87</v>
      </c>
      <c r="E46" s="89">
        <v>45</v>
      </c>
      <c r="F46" s="90">
        <v>15</v>
      </c>
      <c r="G46" s="90">
        <v>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2</v>
      </c>
      <c r="P46" s="91">
        <v>28</v>
      </c>
    </row>
    <row r="47" spans="1:16" ht="14.25" customHeight="1" x14ac:dyDescent="0.45">
      <c r="A47" s="357" t="s">
        <v>67</v>
      </c>
      <c r="B47" s="332" t="s">
        <v>81</v>
      </c>
      <c r="C47" s="335" t="s">
        <v>89</v>
      </c>
      <c r="D47" s="336"/>
      <c r="E47" s="81">
        <v>1113</v>
      </c>
      <c r="F47" s="82">
        <v>863</v>
      </c>
      <c r="G47" s="82">
        <v>124</v>
      </c>
      <c r="H47" s="82">
        <v>17</v>
      </c>
      <c r="I47" s="82">
        <v>0</v>
      </c>
      <c r="J47" s="82">
        <v>2</v>
      </c>
      <c r="K47" s="82">
        <v>7</v>
      </c>
      <c r="L47" s="82">
        <v>8</v>
      </c>
      <c r="M47" s="82">
        <v>7</v>
      </c>
      <c r="N47" s="82">
        <v>5</v>
      </c>
      <c r="O47" s="82">
        <v>43</v>
      </c>
      <c r="P47" s="83">
        <v>54</v>
      </c>
    </row>
    <row r="48" spans="1:16" x14ac:dyDescent="0.2">
      <c r="A48" s="358"/>
      <c r="B48" s="333"/>
      <c r="C48" s="337"/>
      <c r="D48" s="84" t="s">
        <v>82</v>
      </c>
      <c r="E48" s="85">
        <v>461</v>
      </c>
      <c r="F48" s="86">
        <v>430</v>
      </c>
      <c r="G48" s="86">
        <v>2</v>
      </c>
      <c r="H48" s="86">
        <v>9</v>
      </c>
      <c r="I48" s="86">
        <v>0</v>
      </c>
      <c r="J48" s="86">
        <v>0</v>
      </c>
      <c r="K48" s="86">
        <v>6</v>
      </c>
      <c r="L48" s="86">
        <v>3</v>
      </c>
      <c r="M48" s="86">
        <v>0</v>
      </c>
      <c r="N48" s="86">
        <v>2</v>
      </c>
      <c r="O48" s="86">
        <v>13</v>
      </c>
      <c r="P48" s="87">
        <v>5</v>
      </c>
    </row>
    <row r="49" spans="1:16" x14ac:dyDescent="0.2">
      <c r="A49" s="358"/>
      <c r="B49" s="333"/>
      <c r="C49" s="337"/>
      <c r="D49" s="84" t="s">
        <v>83</v>
      </c>
      <c r="E49" s="85">
        <v>1</v>
      </c>
      <c r="F49" s="86">
        <v>1</v>
      </c>
      <c r="G49" s="86">
        <v>0</v>
      </c>
      <c r="H49" s="86">
        <v>0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7">
        <v>0</v>
      </c>
    </row>
    <row r="50" spans="1:16" x14ac:dyDescent="0.2">
      <c r="A50" s="358"/>
      <c r="B50" s="333"/>
      <c r="C50" s="337"/>
      <c r="D50" s="84" t="s">
        <v>84</v>
      </c>
      <c r="E50" s="85">
        <v>132</v>
      </c>
      <c r="F50" s="86">
        <v>109</v>
      </c>
      <c r="G50" s="86">
        <v>6</v>
      </c>
      <c r="H50" s="86">
        <v>4</v>
      </c>
      <c r="I50" s="86">
        <v>0</v>
      </c>
      <c r="J50" s="86">
        <v>2</v>
      </c>
      <c r="K50" s="86">
        <v>1</v>
      </c>
      <c r="L50" s="86">
        <v>1</v>
      </c>
      <c r="M50" s="86">
        <v>5</v>
      </c>
      <c r="N50" s="86">
        <v>1</v>
      </c>
      <c r="O50" s="86">
        <v>6</v>
      </c>
      <c r="P50" s="87">
        <v>1</v>
      </c>
    </row>
    <row r="51" spans="1:16" x14ac:dyDescent="0.2">
      <c r="A51" s="358"/>
      <c r="B51" s="333"/>
      <c r="C51" s="337"/>
      <c r="D51" s="84" t="s">
        <v>85</v>
      </c>
      <c r="E51" s="85">
        <v>408</v>
      </c>
      <c r="F51" s="86">
        <v>267</v>
      </c>
      <c r="G51" s="86">
        <v>114</v>
      </c>
      <c r="H51" s="86">
        <v>4</v>
      </c>
      <c r="I51" s="86">
        <v>0</v>
      </c>
      <c r="J51" s="86">
        <v>0</v>
      </c>
      <c r="K51" s="86">
        <v>0</v>
      </c>
      <c r="L51" s="86">
        <v>4</v>
      </c>
      <c r="M51" s="86">
        <v>2</v>
      </c>
      <c r="N51" s="86">
        <v>2</v>
      </c>
      <c r="O51" s="86">
        <v>16</v>
      </c>
      <c r="P51" s="87">
        <v>3</v>
      </c>
    </row>
    <row r="52" spans="1:16" x14ac:dyDescent="0.2">
      <c r="A52" s="358"/>
      <c r="B52" s="333"/>
      <c r="C52" s="337"/>
      <c r="D52" s="84" t="s">
        <v>86</v>
      </c>
      <c r="E52" s="85">
        <v>22</v>
      </c>
      <c r="F52" s="86">
        <v>14</v>
      </c>
      <c r="G52" s="86">
        <v>2</v>
      </c>
      <c r="H52" s="86">
        <v>0</v>
      </c>
      <c r="I52" s="86">
        <v>0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6</v>
      </c>
      <c r="P52" s="87">
        <v>0</v>
      </c>
    </row>
    <row r="53" spans="1:16" ht="18.600000000000001" thickBot="1" x14ac:dyDescent="0.25">
      <c r="A53" s="358"/>
      <c r="B53" s="334"/>
      <c r="C53" s="338"/>
      <c r="D53" s="88" t="s">
        <v>87</v>
      </c>
      <c r="E53" s="89">
        <v>89</v>
      </c>
      <c r="F53" s="90">
        <v>42</v>
      </c>
      <c r="G53" s="90">
        <v>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2</v>
      </c>
      <c r="P53" s="91">
        <v>45</v>
      </c>
    </row>
    <row r="54" spans="1:16" ht="14.25" customHeight="1" x14ac:dyDescent="0.45">
      <c r="A54" s="358"/>
      <c r="B54" s="339" t="s">
        <v>88</v>
      </c>
      <c r="C54" s="335" t="s">
        <v>89</v>
      </c>
      <c r="D54" s="336"/>
      <c r="E54" s="81">
        <v>110</v>
      </c>
      <c r="F54" s="82">
        <v>83</v>
      </c>
      <c r="G54" s="82">
        <v>6</v>
      </c>
      <c r="H54" s="82">
        <v>8</v>
      </c>
      <c r="I54" s="82">
        <v>0</v>
      </c>
      <c r="J54" s="82">
        <v>0</v>
      </c>
      <c r="K54" s="82">
        <v>7</v>
      </c>
      <c r="L54" s="82">
        <v>1</v>
      </c>
      <c r="M54" s="82">
        <v>0</v>
      </c>
      <c r="N54" s="82">
        <v>1</v>
      </c>
      <c r="O54" s="82">
        <v>4</v>
      </c>
      <c r="P54" s="83">
        <v>8</v>
      </c>
    </row>
    <row r="55" spans="1:16" x14ac:dyDescent="0.2">
      <c r="A55" s="358"/>
      <c r="B55" s="340"/>
      <c r="C55" s="337"/>
      <c r="D55" s="84" t="s">
        <v>82</v>
      </c>
      <c r="E55" s="85">
        <v>78</v>
      </c>
      <c r="F55" s="86">
        <v>66</v>
      </c>
      <c r="G55" s="86">
        <v>0</v>
      </c>
      <c r="H55" s="86">
        <v>8</v>
      </c>
      <c r="I55" s="86">
        <v>0</v>
      </c>
      <c r="J55" s="86">
        <v>0</v>
      </c>
      <c r="K55" s="86">
        <v>7</v>
      </c>
      <c r="L55" s="86">
        <v>1</v>
      </c>
      <c r="M55" s="86">
        <v>0</v>
      </c>
      <c r="N55" s="86">
        <v>0</v>
      </c>
      <c r="O55" s="86">
        <v>2</v>
      </c>
      <c r="P55" s="87">
        <v>2</v>
      </c>
    </row>
    <row r="56" spans="1:16" x14ac:dyDescent="0.2">
      <c r="A56" s="358"/>
      <c r="B56" s="340"/>
      <c r="C56" s="337"/>
      <c r="D56" s="84" t="s">
        <v>83</v>
      </c>
      <c r="E56" s="92">
        <v>0</v>
      </c>
      <c r="F56" s="93"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3">
        <v>0</v>
      </c>
      <c r="P56" s="94">
        <v>0</v>
      </c>
    </row>
    <row r="57" spans="1:16" x14ac:dyDescent="0.2">
      <c r="A57" s="358"/>
      <c r="B57" s="340"/>
      <c r="C57" s="337"/>
      <c r="D57" s="84" t="s">
        <v>84</v>
      </c>
      <c r="E57" s="92">
        <v>1</v>
      </c>
      <c r="F57" s="93">
        <v>0</v>
      </c>
      <c r="G57" s="93">
        <v>0</v>
      </c>
      <c r="H57" s="93">
        <v>0</v>
      </c>
      <c r="I57" s="93">
        <v>0</v>
      </c>
      <c r="J57" s="93">
        <v>0</v>
      </c>
      <c r="K57" s="93">
        <v>0</v>
      </c>
      <c r="L57" s="93">
        <v>0</v>
      </c>
      <c r="M57" s="93">
        <v>0</v>
      </c>
      <c r="N57" s="93">
        <v>1</v>
      </c>
      <c r="O57" s="93">
        <v>0</v>
      </c>
      <c r="P57" s="94">
        <v>0</v>
      </c>
    </row>
    <row r="58" spans="1:16" x14ac:dyDescent="0.2">
      <c r="A58" s="358"/>
      <c r="B58" s="340"/>
      <c r="C58" s="337"/>
      <c r="D58" s="84" t="s">
        <v>85</v>
      </c>
      <c r="E58" s="92">
        <v>24</v>
      </c>
      <c r="F58" s="93">
        <v>16</v>
      </c>
      <c r="G58" s="93">
        <v>6</v>
      </c>
      <c r="H58" s="93">
        <v>0</v>
      </c>
      <c r="I58" s="93">
        <v>0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2</v>
      </c>
      <c r="P58" s="94">
        <v>0</v>
      </c>
    </row>
    <row r="59" spans="1:16" x14ac:dyDescent="0.2">
      <c r="A59" s="358"/>
      <c r="B59" s="340"/>
      <c r="C59" s="337"/>
      <c r="D59" s="84" t="s">
        <v>86</v>
      </c>
      <c r="E59" s="92">
        <v>1</v>
      </c>
      <c r="F59" s="93">
        <v>1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4">
        <v>0</v>
      </c>
    </row>
    <row r="60" spans="1:16" ht="18.600000000000001" thickBot="1" x14ac:dyDescent="0.25">
      <c r="A60" s="358"/>
      <c r="B60" s="341"/>
      <c r="C60" s="338"/>
      <c r="D60" s="88" t="s">
        <v>87</v>
      </c>
      <c r="E60" s="95">
        <v>6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7">
        <v>6</v>
      </c>
    </row>
    <row r="61" spans="1:16" ht="14.25" customHeight="1" x14ac:dyDescent="0.45">
      <c r="A61" s="358"/>
      <c r="B61" s="339" t="s">
        <v>90</v>
      </c>
      <c r="C61" s="335" t="s">
        <v>89</v>
      </c>
      <c r="D61" s="336"/>
      <c r="E61" s="98">
        <v>198</v>
      </c>
      <c r="F61" s="99">
        <v>160</v>
      </c>
      <c r="G61" s="99">
        <v>9</v>
      </c>
      <c r="H61" s="99">
        <v>6</v>
      </c>
      <c r="I61" s="99">
        <v>0</v>
      </c>
      <c r="J61" s="99">
        <v>1</v>
      </c>
      <c r="K61" s="99">
        <v>4</v>
      </c>
      <c r="L61" s="99">
        <v>1</v>
      </c>
      <c r="M61" s="99">
        <v>1</v>
      </c>
      <c r="N61" s="99">
        <v>0</v>
      </c>
      <c r="O61" s="99">
        <v>7</v>
      </c>
      <c r="P61" s="100">
        <v>15</v>
      </c>
    </row>
    <row r="62" spans="1:16" x14ac:dyDescent="0.2">
      <c r="A62" s="358"/>
      <c r="B62" s="340"/>
      <c r="C62" s="337"/>
      <c r="D62" s="84" t="s">
        <v>82</v>
      </c>
      <c r="E62" s="92">
        <v>108</v>
      </c>
      <c r="F62" s="93">
        <v>95</v>
      </c>
      <c r="G62" s="93">
        <v>0</v>
      </c>
      <c r="H62" s="93">
        <v>5</v>
      </c>
      <c r="I62" s="93">
        <v>0</v>
      </c>
      <c r="J62" s="93">
        <v>0</v>
      </c>
      <c r="K62" s="93">
        <v>4</v>
      </c>
      <c r="L62" s="93">
        <v>1</v>
      </c>
      <c r="M62" s="93">
        <v>1</v>
      </c>
      <c r="N62" s="93">
        <v>0</v>
      </c>
      <c r="O62" s="93">
        <v>4</v>
      </c>
      <c r="P62" s="94">
        <v>3</v>
      </c>
    </row>
    <row r="63" spans="1:16" x14ac:dyDescent="0.2">
      <c r="A63" s="358"/>
      <c r="B63" s="340"/>
      <c r="C63" s="337"/>
      <c r="D63" s="84" t="s">
        <v>83</v>
      </c>
      <c r="E63" s="92">
        <v>0</v>
      </c>
      <c r="F63" s="93">
        <v>0</v>
      </c>
      <c r="G63" s="93">
        <v>0</v>
      </c>
      <c r="H63" s="93">
        <v>0</v>
      </c>
      <c r="I63" s="93">
        <v>0</v>
      </c>
      <c r="J63" s="93">
        <v>0</v>
      </c>
      <c r="K63" s="93">
        <v>0</v>
      </c>
      <c r="L63" s="93">
        <v>0</v>
      </c>
      <c r="M63" s="93">
        <v>0</v>
      </c>
      <c r="N63" s="93">
        <v>0</v>
      </c>
      <c r="O63" s="93">
        <v>0</v>
      </c>
      <c r="P63" s="94">
        <v>0</v>
      </c>
    </row>
    <row r="64" spans="1:16" x14ac:dyDescent="0.2">
      <c r="A64" s="358"/>
      <c r="B64" s="340"/>
      <c r="C64" s="337"/>
      <c r="D64" s="84" t="s">
        <v>84</v>
      </c>
      <c r="E64" s="92">
        <v>5</v>
      </c>
      <c r="F64" s="93">
        <v>4</v>
      </c>
      <c r="G64" s="93">
        <v>1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4">
        <v>0</v>
      </c>
    </row>
    <row r="65" spans="1:16" x14ac:dyDescent="0.2">
      <c r="A65" s="358"/>
      <c r="B65" s="340"/>
      <c r="C65" s="337"/>
      <c r="D65" s="84" t="s">
        <v>85</v>
      </c>
      <c r="E65" s="92">
        <v>68</v>
      </c>
      <c r="F65" s="93">
        <v>55</v>
      </c>
      <c r="G65" s="93">
        <v>8</v>
      </c>
      <c r="H65" s="93">
        <v>1</v>
      </c>
      <c r="I65" s="93">
        <v>0</v>
      </c>
      <c r="J65" s="93">
        <v>1</v>
      </c>
      <c r="K65" s="93">
        <v>0</v>
      </c>
      <c r="L65" s="93">
        <v>0</v>
      </c>
      <c r="M65" s="93">
        <v>0</v>
      </c>
      <c r="N65" s="93">
        <v>0</v>
      </c>
      <c r="O65" s="93">
        <v>1</v>
      </c>
      <c r="P65" s="94">
        <v>3</v>
      </c>
    </row>
    <row r="66" spans="1:16" x14ac:dyDescent="0.2">
      <c r="A66" s="358"/>
      <c r="B66" s="340"/>
      <c r="C66" s="337"/>
      <c r="D66" s="84" t="s">
        <v>86</v>
      </c>
      <c r="E66" s="92">
        <v>4</v>
      </c>
      <c r="F66" s="93">
        <v>2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>
        <v>0</v>
      </c>
      <c r="N66" s="93">
        <v>0</v>
      </c>
      <c r="O66" s="93">
        <v>2</v>
      </c>
      <c r="P66" s="94">
        <v>0</v>
      </c>
    </row>
    <row r="67" spans="1:16" ht="18.600000000000001" thickBot="1" x14ac:dyDescent="0.25">
      <c r="A67" s="359"/>
      <c r="B67" s="356"/>
      <c r="C67" s="338"/>
      <c r="D67" s="88" t="s">
        <v>87</v>
      </c>
      <c r="E67" s="95">
        <v>13</v>
      </c>
      <c r="F67" s="96">
        <v>4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6">
        <v>0</v>
      </c>
      <c r="P67" s="97">
        <v>9</v>
      </c>
    </row>
  </sheetData>
  <mergeCells count="39">
    <mergeCell ref="A47:A67"/>
    <mergeCell ref="B47:B53"/>
    <mergeCell ref="C47:D47"/>
    <mergeCell ref="C48:C53"/>
    <mergeCell ref="B54:B60"/>
    <mergeCell ref="C54:D54"/>
    <mergeCell ref="C55:C60"/>
    <mergeCell ref="B61:B67"/>
    <mergeCell ref="C61:D61"/>
    <mergeCell ref="C62:C67"/>
    <mergeCell ref="B19:B25"/>
    <mergeCell ref="C19:D19"/>
    <mergeCell ref="C20:C25"/>
    <mergeCell ref="A26:A46"/>
    <mergeCell ref="B26:B32"/>
    <mergeCell ref="C26:D26"/>
    <mergeCell ref="C27:C32"/>
    <mergeCell ref="B33:B39"/>
    <mergeCell ref="C33:D33"/>
    <mergeCell ref="C34:C39"/>
    <mergeCell ref="B40:B46"/>
    <mergeCell ref="C40:D40"/>
    <mergeCell ref="C41:C46"/>
    <mergeCell ref="N3:N4"/>
    <mergeCell ref="O3:O4"/>
    <mergeCell ref="P3:P4"/>
    <mergeCell ref="A5:A25"/>
    <mergeCell ref="B5:B11"/>
    <mergeCell ref="C5:D5"/>
    <mergeCell ref="C6:C11"/>
    <mergeCell ref="B12:B18"/>
    <mergeCell ref="C12:D12"/>
    <mergeCell ref="C13:C18"/>
    <mergeCell ref="A2:D4"/>
    <mergeCell ref="E2:E4"/>
    <mergeCell ref="F3:F4"/>
    <mergeCell ref="G3:G4"/>
    <mergeCell ref="H3:L3"/>
    <mergeCell ref="M3:M4"/>
  </mergeCells>
  <phoneticPr fontId="4"/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20"/>
  <sheetViews>
    <sheetView showGridLines="0" view="pageBreakPreview" zoomScaleNormal="145" zoomScaleSheetLayoutView="100" workbookViewId="0">
      <pane xSplit="4" ySplit="3" topLeftCell="E4" activePane="bottomRight" state="frozen"/>
      <selection activeCell="D1" sqref="D1"/>
      <selection pane="topRight" activeCell="D1" sqref="D1"/>
      <selection pane="bottomLeft" activeCell="D1" sqref="D1"/>
      <selection pane="bottomRight" activeCell="N18" sqref="N18"/>
    </sheetView>
  </sheetViews>
  <sheetFormatPr defaultRowHeight="18" x14ac:dyDescent="0.45"/>
  <cols>
    <col min="1" max="1" width="1.8984375" customWidth="1"/>
    <col min="2" max="3" width="1.5" customWidth="1"/>
    <col min="4" max="4" width="15" customWidth="1"/>
    <col min="5" max="14" width="6.8984375" customWidth="1"/>
  </cols>
  <sheetData>
    <row r="1" spans="2:14" x14ac:dyDescent="0.45">
      <c r="B1" s="1" t="s">
        <v>91</v>
      </c>
    </row>
    <row r="2" spans="2:14" ht="13.5" customHeight="1" x14ac:dyDescent="0.45">
      <c r="B2" s="3"/>
      <c r="C2" s="16"/>
      <c r="D2" s="4" t="s">
        <v>1</v>
      </c>
      <c r="E2" s="293" t="s">
        <v>2</v>
      </c>
      <c r="F2" s="293" t="s">
        <v>3</v>
      </c>
      <c r="G2" s="293" t="s">
        <v>4</v>
      </c>
      <c r="H2" s="293" t="s">
        <v>5</v>
      </c>
      <c r="I2" s="293" t="s">
        <v>6</v>
      </c>
      <c r="J2" s="293" t="s">
        <v>7</v>
      </c>
      <c r="K2" s="293" t="s">
        <v>8</v>
      </c>
      <c r="L2" s="293" t="s">
        <v>9</v>
      </c>
      <c r="M2" s="298" t="s">
        <v>10</v>
      </c>
      <c r="N2" s="293" t="s">
        <v>11</v>
      </c>
    </row>
    <row r="3" spans="2:14" x14ac:dyDescent="0.45">
      <c r="B3" s="5" t="s">
        <v>12</v>
      </c>
      <c r="C3" s="17"/>
      <c r="D3" s="18"/>
      <c r="E3" s="294"/>
      <c r="F3" s="294"/>
      <c r="G3" s="294"/>
      <c r="H3" s="294"/>
      <c r="I3" s="294"/>
      <c r="J3" s="294"/>
      <c r="K3" s="294"/>
      <c r="L3" s="294"/>
      <c r="M3" s="299"/>
      <c r="N3" s="294"/>
    </row>
    <row r="4" spans="2:14" x14ac:dyDescent="0.45">
      <c r="B4" s="295" t="s">
        <v>92</v>
      </c>
      <c r="C4" s="296"/>
      <c r="D4" s="296"/>
      <c r="E4" s="101">
        <v>10766</v>
      </c>
      <c r="F4" s="101">
        <v>10586</v>
      </c>
      <c r="G4" s="101">
        <v>9719</v>
      </c>
      <c r="H4" s="101">
        <v>9063</v>
      </c>
      <c r="I4" s="101">
        <v>8231</v>
      </c>
      <c r="J4" s="101">
        <v>7820</v>
      </c>
      <c r="K4" s="101">
        <v>7326</v>
      </c>
      <c r="L4" s="101">
        <v>7241</v>
      </c>
      <c r="M4" s="102">
        <v>6561</v>
      </c>
      <c r="N4" s="101">
        <v>6106</v>
      </c>
    </row>
    <row r="5" spans="2:14" x14ac:dyDescent="0.45">
      <c r="B5" s="103"/>
      <c r="C5" s="360" t="s">
        <v>93</v>
      </c>
      <c r="D5" s="361"/>
      <c r="E5" s="104">
        <v>2115</v>
      </c>
      <c r="F5" s="104">
        <v>2116</v>
      </c>
      <c r="G5" s="104">
        <v>1710</v>
      </c>
      <c r="H5" s="104">
        <v>1560</v>
      </c>
      <c r="I5" s="104">
        <v>1307</v>
      </c>
      <c r="J5" s="104">
        <v>1182</v>
      </c>
      <c r="K5" s="104">
        <v>987</v>
      </c>
      <c r="L5" s="104">
        <v>993</v>
      </c>
      <c r="M5" s="105">
        <v>682</v>
      </c>
      <c r="N5" s="104">
        <v>595</v>
      </c>
    </row>
    <row r="6" spans="2:14" x14ac:dyDescent="0.45">
      <c r="B6" s="103"/>
      <c r="C6" s="106"/>
      <c r="D6" s="107" t="s">
        <v>94</v>
      </c>
      <c r="E6" s="108">
        <v>29.06</v>
      </c>
      <c r="F6" s="108">
        <v>29.11</v>
      </c>
      <c r="G6" s="108">
        <v>23.59</v>
      </c>
      <c r="H6" s="108">
        <v>21.58</v>
      </c>
      <c r="I6" s="108">
        <v>18.190000000000001</v>
      </c>
      <c r="J6" s="108">
        <v>16.350000000000001</v>
      </c>
      <c r="K6" s="108">
        <v>13.71</v>
      </c>
      <c r="L6" s="108">
        <v>13.95</v>
      </c>
      <c r="M6" s="108">
        <v>9.7200000000000006</v>
      </c>
      <c r="N6" s="108">
        <v>8.6300000000000008</v>
      </c>
    </row>
    <row r="7" spans="2:14" x14ac:dyDescent="0.45">
      <c r="B7" s="103"/>
      <c r="C7" s="360" t="s">
        <v>95</v>
      </c>
      <c r="D7" s="361"/>
      <c r="E7" s="104">
        <v>2911</v>
      </c>
      <c r="F7" s="104">
        <v>2782</v>
      </c>
      <c r="G7" s="104">
        <v>2604</v>
      </c>
      <c r="H7" s="104">
        <v>2445</v>
      </c>
      <c r="I7" s="104">
        <v>2294</v>
      </c>
      <c r="J7" s="104">
        <v>2168</v>
      </c>
      <c r="K7" s="104">
        <v>2148</v>
      </c>
      <c r="L7" s="104">
        <v>2191</v>
      </c>
      <c r="M7" s="105">
        <v>1971</v>
      </c>
      <c r="N7" s="104">
        <v>1776</v>
      </c>
    </row>
    <row r="8" spans="2:14" x14ac:dyDescent="0.45">
      <c r="B8" s="103"/>
      <c r="C8" s="106"/>
      <c r="D8" s="107" t="s">
        <v>96</v>
      </c>
      <c r="E8" s="108">
        <v>20.91</v>
      </c>
      <c r="F8" s="108">
        <v>20.47</v>
      </c>
      <c r="G8" s="108">
        <v>19.54</v>
      </c>
      <c r="H8" s="108">
        <v>18.690000000000001</v>
      </c>
      <c r="I8" s="108">
        <v>17.8</v>
      </c>
      <c r="J8" s="108">
        <v>17.170000000000002</v>
      </c>
      <c r="K8" s="108">
        <v>17.12</v>
      </c>
      <c r="L8" s="108">
        <v>17.5</v>
      </c>
      <c r="M8" s="108">
        <v>15.7</v>
      </c>
      <c r="N8" s="108">
        <v>14.06</v>
      </c>
    </row>
    <row r="9" spans="2:14" x14ac:dyDescent="0.45">
      <c r="B9" s="103"/>
      <c r="C9" s="360" t="s">
        <v>97</v>
      </c>
      <c r="D9" s="361"/>
      <c r="E9" s="104">
        <v>2051</v>
      </c>
      <c r="F9" s="104">
        <v>2024</v>
      </c>
      <c r="G9" s="104">
        <v>1928</v>
      </c>
      <c r="H9" s="104">
        <v>1746</v>
      </c>
      <c r="I9" s="104">
        <v>1623</v>
      </c>
      <c r="J9" s="104">
        <v>1535</v>
      </c>
      <c r="K9" s="104">
        <v>1434</v>
      </c>
      <c r="L9" s="104">
        <v>1375</v>
      </c>
      <c r="M9" s="105">
        <v>1332</v>
      </c>
      <c r="N9" s="104">
        <v>1239</v>
      </c>
    </row>
    <row r="10" spans="2:14" x14ac:dyDescent="0.45">
      <c r="B10" s="103"/>
      <c r="C10" s="106"/>
      <c r="D10" s="107" t="s">
        <v>96</v>
      </c>
      <c r="E10" s="108">
        <v>11.21</v>
      </c>
      <c r="F10" s="108">
        <v>11.36</v>
      </c>
      <c r="G10" s="108">
        <v>11.17</v>
      </c>
      <c r="H10" s="108">
        <v>10.46</v>
      </c>
      <c r="I10" s="108">
        <v>10.050000000000001</v>
      </c>
      <c r="J10" s="108">
        <v>9.6999999999999993</v>
      </c>
      <c r="K10" s="108">
        <v>9.32</v>
      </c>
      <c r="L10" s="108">
        <v>9.16</v>
      </c>
      <c r="M10" s="108">
        <v>9.1</v>
      </c>
      <c r="N10" s="108">
        <v>8.66</v>
      </c>
    </row>
    <row r="11" spans="2:14" x14ac:dyDescent="0.45">
      <c r="B11" s="103"/>
      <c r="C11" s="360" t="s">
        <v>98</v>
      </c>
      <c r="D11" s="361"/>
      <c r="E11" s="104">
        <v>1553</v>
      </c>
      <c r="F11" s="104">
        <v>1504</v>
      </c>
      <c r="G11" s="104">
        <v>1530</v>
      </c>
      <c r="H11" s="104">
        <v>1424</v>
      </c>
      <c r="I11" s="104">
        <v>1323</v>
      </c>
      <c r="J11" s="104">
        <v>1294</v>
      </c>
      <c r="K11" s="104">
        <v>1184</v>
      </c>
      <c r="L11" s="104">
        <v>1162</v>
      </c>
      <c r="M11" s="105">
        <v>1054</v>
      </c>
      <c r="N11" s="104">
        <v>1044</v>
      </c>
    </row>
    <row r="12" spans="2:14" x14ac:dyDescent="0.45">
      <c r="B12" s="103"/>
      <c r="C12" s="106"/>
      <c r="D12" s="107" t="s">
        <v>96</v>
      </c>
      <c r="E12" s="108">
        <v>9.18</v>
      </c>
      <c r="F12" s="108">
        <v>8.6999999999999993</v>
      </c>
      <c r="G12" s="108">
        <v>8.65</v>
      </c>
      <c r="H12" s="108">
        <v>7.87</v>
      </c>
      <c r="I12" s="108">
        <v>7.18</v>
      </c>
      <c r="J12" s="108">
        <v>6.95</v>
      </c>
      <c r="K12" s="108">
        <v>6.23</v>
      </c>
      <c r="L12" s="108">
        <v>6.14</v>
      </c>
      <c r="M12" s="108">
        <v>5.61</v>
      </c>
      <c r="N12" s="108">
        <v>5.63</v>
      </c>
    </row>
    <row r="13" spans="2:14" x14ac:dyDescent="0.45">
      <c r="B13" s="103"/>
      <c r="C13" s="360" t="s">
        <v>99</v>
      </c>
      <c r="D13" s="361"/>
      <c r="E13" s="104">
        <v>1175</v>
      </c>
      <c r="F13" s="104">
        <v>1162</v>
      </c>
      <c r="G13" s="104">
        <v>971</v>
      </c>
      <c r="H13" s="104">
        <v>898</v>
      </c>
      <c r="I13" s="104">
        <v>834</v>
      </c>
      <c r="J13" s="104">
        <v>773</v>
      </c>
      <c r="K13" s="104">
        <v>735</v>
      </c>
      <c r="L13" s="104">
        <v>749</v>
      </c>
      <c r="M13" s="105">
        <v>715</v>
      </c>
      <c r="N13" s="104">
        <v>679</v>
      </c>
    </row>
    <row r="14" spans="2:14" x14ac:dyDescent="0.45">
      <c r="B14" s="103"/>
      <c r="C14" s="106"/>
      <c r="D14" s="107" t="s">
        <v>96</v>
      </c>
      <c r="E14" s="108">
        <v>7.15</v>
      </c>
      <c r="F14" s="108">
        <v>7.28</v>
      </c>
      <c r="G14" s="108">
        <v>6.21</v>
      </c>
      <c r="H14" s="108">
        <v>5.8</v>
      </c>
      <c r="I14" s="108">
        <v>5.39</v>
      </c>
      <c r="J14" s="108">
        <v>4.9400000000000004</v>
      </c>
      <c r="K14" s="108">
        <v>4.75</v>
      </c>
      <c r="L14" s="108">
        <v>4.75</v>
      </c>
      <c r="M14" s="108">
        <v>4.46</v>
      </c>
      <c r="N14" s="108">
        <v>4.17</v>
      </c>
    </row>
    <row r="15" spans="2:14" x14ac:dyDescent="0.45">
      <c r="B15" s="103"/>
      <c r="C15" s="360" t="s">
        <v>100</v>
      </c>
      <c r="D15" s="361"/>
      <c r="E15" s="109">
        <v>747</v>
      </c>
      <c r="F15" s="109">
        <v>757</v>
      </c>
      <c r="G15" s="109">
        <v>735</v>
      </c>
      <c r="H15" s="109">
        <v>726</v>
      </c>
      <c r="I15" s="109">
        <v>630</v>
      </c>
      <c r="J15" s="109">
        <v>605</v>
      </c>
      <c r="K15" s="109">
        <v>587</v>
      </c>
      <c r="L15" s="109">
        <v>533</v>
      </c>
      <c r="M15" s="110">
        <v>513</v>
      </c>
      <c r="N15" s="109">
        <v>475</v>
      </c>
    </row>
    <row r="16" spans="2:14" x14ac:dyDescent="0.45">
      <c r="B16" s="103"/>
      <c r="C16" s="106"/>
      <c r="D16" s="107" t="s">
        <v>96</v>
      </c>
      <c r="E16" s="108">
        <v>4.0599999999999996</v>
      </c>
      <c r="F16" s="108">
        <v>4.09</v>
      </c>
      <c r="G16" s="108">
        <v>3.98</v>
      </c>
      <c r="H16" s="108">
        <v>3.95</v>
      </c>
      <c r="I16" s="108">
        <v>3.47</v>
      </c>
      <c r="J16" s="108">
        <v>3.3</v>
      </c>
      <c r="K16" s="108">
        <v>3.18</v>
      </c>
      <c r="L16" s="108">
        <v>3</v>
      </c>
      <c r="M16" s="108">
        <v>3.02</v>
      </c>
      <c r="N16" s="108">
        <v>2.92</v>
      </c>
    </row>
    <row r="17" spans="2:14" x14ac:dyDescent="0.45">
      <c r="B17" s="103"/>
      <c r="C17" s="360" t="s">
        <v>101</v>
      </c>
      <c r="D17" s="361"/>
      <c r="E17" s="109">
        <v>214</v>
      </c>
      <c r="F17" s="109">
        <v>241</v>
      </c>
      <c r="G17" s="109">
        <v>241</v>
      </c>
      <c r="H17" s="109">
        <v>264</v>
      </c>
      <c r="I17" s="109">
        <v>220</v>
      </c>
      <c r="J17" s="109">
        <v>263</v>
      </c>
      <c r="K17" s="109">
        <v>251</v>
      </c>
      <c r="L17" s="109">
        <v>238</v>
      </c>
      <c r="M17" s="110">
        <v>294</v>
      </c>
      <c r="N17" s="109">
        <v>298</v>
      </c>
    </row>
    <row r="18" spans="2:14" x14ac:dyDescent="0.45">
      <c r="B18" s="111"/>
      <c r="C18" s="106"/>
      <c r="D18" s="107" t="s">
        <v>96</v>
      </c>
      <c r="E18" s="108">
        <v>1</v>
      </c>
      <c r="F18" s="108">
        <v>1.1000000000000001</v>
      </c>
      <c r="G18" s="108">
        <v>1.06</v>
      </c>
      <c r="H18" s="108">
        <v>1.1299999999999999</v>
      </c>
      <c r="I18" s="108">
        <v>0.92</v>
      </c>
      <c r="J18" s="108">
        <v>1.0900000000000001</v>
      </c>
      <c r="K18" s="108">
        <v>1.03</v>
      </c>
      <c r="L18" s="108">
        <v>0.94</v>
      </c>
      <c r="M18" s="108">
        <v>1.1200000000000001</v>
      </c>
      <c r="N18" s="108">
        <v>1.0900000000000001</v>
      </c>
    </row>
    <row r="20" spans="2:14" x14ac:dyDescent="0.45">
      <c r="E20" s="265"/>
    </row>
  </sheetData>
  <mergeCells count="18">
    <mergeCell ref="C13:D13"/>
    <mergeCell ref="C15:D15"/>
    <mergeCell ref="C17:D17"/>
    <mergeCell ref="K2:K3"/>
    <mergeCell ref="L2:L3"/>
    <mergeCell ref="C7:D7"/>
    <mergeCell ref="C9:D9"/>
    <mergeCell ref="C11:D11"/>
    <mergeCell ref="M2:M3"/>
    <mergeCell ref="N2:N3"/>
    <mergeCell ref="B4:D4"/>
    <mergeCell ref="C5:D5"/>
    <mergeCell ref="E2:E3"/>
    <mergeCell ref="F2:F3"/>
    <mergeCell ref="G2:G3"/>
    <mergeCell ref="H2:H3"/>
    <mergeCell ref="I2:I3"/>
    <mergeCell ref="J2:J3"/>
  </mergeCells>
  <phoneticPr fontId="4"/>
  <pageMargins left="0.7" right="0.7" top="0.75" bottom="0.75" header="0.3" footer="0.3"/>
  <pageSetup paperSize="9" scale="8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16"/>
  <sheetViews>
    <sheetView showGridLines="0" view="pageBreakPreview" zoomScale="160" zoomScaleNormal="175" zoomScaleSheetLayoutView="160" workbookViewId="0">
      <pane xSplit="4" ySplit="3" topLeftCell="E4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RowHeight="18" x14ac:dyDescent="0.45"/>
  <cols>
    <col min="1" max="1" width="1.09765625" customWidth="1"/>
    <col min="2" max="2" width="1.8984375" customWidth="1"/>
    <col min="3" max="3" width="1.5" customWidth="1"/>
    <col min="4" max="4" width="16.19921875" customWidth="1"/>
    <col min="5" max="9" width="6.8984375" customWidth="1"/>
    <col min="10" max="13" width="6.69921875" customWidth="1"/>
    <col min="14" max="14" width="6.8984375" customWidth="1"/>
    <col min="15" max="15" width="5.3984375" customWidth="1"/>
  </cols>
  <sheetData>
    <row r="1" spans="2:14" x14ac:dyDescent="0.45">
      <c r="B1" t="s">
        <v>102</v>
      </c>
    </row>
    <row r="2" spans="2:14" ht="15" customHeight="1" x14ac:dyDescent="0.45">
      <c r="B2" s="37"/>
      <c r="C2" s="112"/>
      <c r="D2" s="29" t="s">
        <v>1</v>
      </c>
      <c r="E2" s="298" t="s">
        <v>2</v>
      </c>
      <c r="F2" s="298" t="s">
        <v>3</v>
      </c>
      <c r="G2" s="298" t="s">
        <v>4</v>
      </c>
      <c r="H2" s="298" t="s">
        <v>5</v>
      </c>
      <c r="I2" s="298" t="s">
        <v>6</v>
      </c>
      <c r="J2" s="298" t="s">
        <v>103</v>
      </c>
      <c r="K2" s="298" t="s">
        <v>8</v>
      </c>
      <c r="L2" s="298" t="s">
        <v>9</v>
      </c>
      <c r="M2" s="298" t="s">
        <v>10</v>
      </c>
      <c r="N2" s="298" t="s">
        <v>11</v>
      </c>
    </row>
    <row r="3" spans="2:14" ht="15" customHeight="1" x14ac:dyDescent="0.45">
      <c r="B3" s="43" t="s">
        <v>12</v>
      </c>
      <c r="C3" s="113"/>
      <c r="D3" s="114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2:14" ht="15" customHeight="1" x14ac:dyDescent="0.45">
      <c r="B4" s="362" t="s">
        <v>13</v>
      </c>
      <c r="C4" s="362"/>
      <c r="D4" s="362"/>
      <c r="E4" s="7">
        <v>23970</v>
      </c>
      <c r="F4" s="7">
        <v>25238</v>
      </c>
      <c r="G4" s="7">
        <v>21319</v>
      </c>
      <c r="H4" s="7">
        <v>21529</v>
      </c>
      <c r="I4" s="7">
        <v>16104</v>
      </c>
      <c r="J4" s="7">
        <v>13821</v>
      </c>
      <c r="K4" s="7">
        <v>11655</v>
      </c>
      <c r="L4" s="7">
        <v>10213</v>
      </c>
      <c r="M4" s="7">
        <v>8628</v>
      </c>
      <c r="N4" s="7">
        <v>7143</v>
      </c>
    </row>
    <row r="5" spans="2:14" ht="15" customHeight="1" x14ac:dyDescent="0.45">
      <c r="B5" s="115"/>
      <c r="C5" s="116"/>
      <c r="D5" s="117" t="s">
        <v>104</v>
      </c>
      <c r="E5" s="14">
        <v>31.885014947514101</v>
      </c>
      <c r="F5" s="14">
        <v>33.583513520810634</v>
      </c>
      <c r="G5" s="14">
        <v>28.196049450307971</v>
      </c>
      <c r="H5" s="14">
        <v>28.294246229859702</v>
      </c>
      <c r="I5" s="14">
        <v>20.996957827132999</v>
      </c>
      <c r="J5" s="14">
        <v>17.93052546052883</v>
      </c>
      <c r="K5" s="14">
        <v>15.077268965981878</v>
      </c>
      <c r="L5" s="14">
        <v>13.151334725265551</v>
      </c>
      <c r="M5" s="14">
        <v>11.070264810665176</v>
      </c>
      <c r="N5" s="14">
        <v>9.141285224262294</v>
      </c>
    </row>
    <row r="6" spans="2:14" ht="15" customHeight="1" x14ac:dyDescent="0.45">
      <c r="B6" s="118"/>
      <c r="C6" s="296" t="s">
        <v>105</v>
      </c>
      <c r="D6" s="296"/>
      <c r="E6" s="11">
        <v>6396</v>
      </c>
      <c r="F6" s="11">
        <v>6362</v>
      </c>
      <c r="G6" s="11">
        <v>5537</v>
      </c>
      <c r="H6" s="11">
        <v>5149</v>
      </c>
      <c r="I6" s="11">
        <v>4279</v>
      </c>
      <c r="J6" s="11">
        <v>3523</v>
      </c>
      <c r="K6" s="11">
        <v>3125</v>
      </c>
      <c r="L6" s="11">
        <v>2605</v>
      </c>
      <c r="M6" s="11">
        <v>2192</v>
      </c>
      <c r="N6" s="11">
        <v>1801</v>
      </c>
    </row>
    <row r="7" spans="2:14" ht="15" customHeight="1" x14ac:dyDescent="0.45">
      <c r="B7" s="119"/>
      <c r="C7" s="296" t="s">
        <v>106</v>
      </c>
      <c r="D7" s="296"/>
      <c r="E7" s="11">
        <v>17574</v>
      </c>
      <c r="F7" s="11">
        <v>18876</v>
      </c>
      <c r="G7" s="11">
        <v>15782</v>
      </c>
      <c r="H7" s="11">
        <v>16380</v>
      </c>
      <c r="I7" s="11">
        <v>11825</v>
      </c>
      <c r="J7" s="11">
        <v>10298</v>
      </c>
      <c r="K7" s="11">
        <v>8530</v>
      </c>
      <c r="L7" s="11">
        <v>7608</v>
      </c>
      <c r="M7" s="11">
        <v>6436</v>
      </c>
      <c r="N7" s="11">
        <v>5342</v>
      </c>
    </row>
    <row r="8" spans="2:14" ht="15" customHeight="1" x14ac:dyDescent="0.45">
      <c r="B8" s="364" t="s">
        <v>15</v>
      </c>
      <c r="C8" s="365"/>
      <c r="D8" s="366"/>
      <c r="E8" s="11">
        <v>8433</v>
      </c>
      <c r="F8" s="11">
        <v>8377</v>
      </c>
      <c r="G8" s="11">
        <v>7556</v>
      </c>
      <c r="H8" s="11">
        <v>7857</v>
      </c>
      <c r="I8" s="11">
        <v>6689</v>
      </c>
      <c r="J8" s="11">
        <v>6755</v>
      </c>
      <c r="K8" s="11">
        <v>5713</v>
      </c>
      <c r="L8" s="11">
        <v>5357</v>
      </c>
      <c r="M8" s="11">
        <v>4248</v>
      </c>
      <c r="N8" s="11">
        <v>3845</v>
      </c>
    </row>
    <row r="9" spans="2:14" ht="15" customHeight="1" x14ac:dyDescent="0.45">
      <c r="B9" s="118"/>
      <c r="C9" s="296" t="s">
        <v>105</v>
      </c>
      <c r="D9" s="296"/>
      <c r="E9" s="11">
        <v>2655</v>
      </c>
      <c r="F9" s="11">
        <v>2492</v>
      </c>
      <c r="G9" s="11">
        <v>2285</v>
      </c>
      <c r="H9" s="11">
        <v>2339</v>
      </c>
      <c r="I9" s="11">
        <v>1894</v>
      </c>
      <c r="J9" s="11">
        <v>1864</v>
      </c>
      <c r="K9" s="11">
        <v>1601</v>
      </c>
      <c r="L9" s="11">
        <v>1557</v>
      </c>
      <c r="M9" s="11">
        <v>1237</v>
      </c>
      <c r="N9" s="11">
        <v>1213</v>
      </c>
    </row>
    <row r="10" spans="2:14" ht="15" customHeight="1" x14ac:dyDescent="0.45">
      <c r="B10" s="119"/>
      <c r="C10" s="296" t="s">
        <v>106</v>
      </c>
      <c r="D10" s="296"/>
      <c r="E10" s="11">
        <v>5778</v>
      </c>
      <c r="F10" s="11">
        <v>5885</v>
      </c>
      <c r="G10" s="11">
        <v>5271</v>
      </c>
      <c r="H10" s="11">
        <v>5518</v>
      </c>
      <c r="I10" s="11">
        <v>4795</v>
      </c>
      <c r="J10" s="11">
        <v>4891</v>
      </c>
      <c r="K10" s="11">
        <v>4112</v>
      </c>
      <c r="L10" s="11">
        <v>3800</v>
      </c>
      <c r="M10" s="11">
        <v>3011</v>
      </c>
      <c r="N10" s="11">
        <v>2632</v>
      </c>
    </row>
    <row r="11" spans="2:14" ht="15" customHeight="1" x14ac:dyDescent="0.45">
      <c r="B11" s="362" t="s">
        <v>16</v>
      </c>
      <c r="C11" s="362"/>
      <c r="D11" s="362"/>
      <c r="E11" s="11">
        <v>1837</v>
      </c>
      <c r="F11" s="11">
        <v>1856</v>
      </c>
      <c r="G11" s="11">
        <v>1708</v>
      </c>
      <c r="H11" s="11">
        <v>1484</v>
      </c>
      <c r="I11" s="11">
        <v>1375</v>
      </c>
      <c r="J11" s="11">
        <v>1224</v>
      </c>
      <c r="K11" s="11">
        <v>1100</v>
      </c>
      <c r="L11" s="11">
        <v>1034</v>
      </c>
      <c r="M11" s="11">
        <v>914</v>
      </c>
      <c r="N11" s="11">
        <v>778</v>
      </c>
    </row>
    <row r="12" spans="2:14" ht="15" customHeight="1" x14ac:dyDescent="0.45">
      <c r="B12" s="118"/>
      <c r="C12" s="296" t="s">
        <v>105</v>
      </c>
      <c r="D12" s="296"/>
      <c r="E12" s="11">
        <v>1177</v>
      </c>
      <c r="F12" s="11">
        <v>1206</v>
      </c>
      <c r="G12" s="11">
        <v>1119</v>
      </c>
      <c r="H12" s="11">
        <v>1002</v>
      </c>
      <c r="I12" s="11">
        <v>854</v>
      </c>
      <c r="J12" s="11">
        <v>775</v>
      </c>
      <c r="K12" s="11">
        <v>665</v>
      </c>
      <c r="L12" s="11">
        <v>648</v>
      </c>
      <c r="M12" s="11">
        <v>588</v>
      </c>
      <c r="N12" s="11">
        <v>528</v>
      </c>
    </row>
    <row r="13" spans="2:14" ht="15" customHeight="1" x14ac:dyDescent="0.45">
      <c r="B13" s="119"/>
      <c r="C13" s="296" t="s">
        <v>106</v>
      </c>
      <c r="D13" s="296"/>
      <c r="E13" s="11">
        <v>660</v>
      </c>
      <c r="F13" s="11">
        <v>650</v>
      </c>
      <c r="G13" s="11">
        <v>589</v>
      </c>
      <c r="H13" s="11">
        <v>482</v>
      </c>
      <c r="I13" s="11">
        <v>521</v>
      </c>
      <c r="J13" s="11">
        <v>449</v>
      </c>
      <c r="K13" s="11">
        <v>435</v>
      </c>
      <c r="L13" s="11">
        <v>386</v>
      </c>
      <c r="M13" s="11">
        <v>326</v>
      </c>
      <c r="N13" s="11">
        <v>250</v>
      </c>
    </row>
    <row r="14" spans="2:14" ht="15" customHeight="1" x14ac:dyDescent="0.45">
      <c r="B14" s="363" t="s">
        <v>17</v>
      </c>
      <c r="C14" s="363"/>
      <c r="D14" s="363"/>
      <c r="E14" s="120">
        <v>35.200000000000003</v>
      </c>
      <c r="F14" s="120">
        <v>33.200000000000003</v>
      </c>
      <c r="G14" s="120">
        <v>35.4</v>
      </c>
      <c r="H14" s="120">
        <v>36.5</v>
      </c>
      <c r="I14" s="120">
        <v>41.5</v>
      </c>
      <c r="J14" s="120">
        <v>48.9</v>
      </c>
      <c r="K14" s="120">
        <v>49</v>
      </c>
      <c r="L14" s="120">
        <v>52.5</v>
      </c>
      <c r="M14" s="120">
        <v>49.2</v>
      </c>
      <c r="N14" s="120">
        <v>53.8</v>
      </c>
    </row>
    <row r="15" spans="2:14" ht="15" customHeight="1" x14ac:dyDescent="0.45">
      <c r="B15" s="118"/>
      <c r="C15" s="296" t="s">
        <v>105</v>
      </c>
      <c r="D15" s="296"/>
      <c r="E15" s="120">
        <v>41.5</v>
      </c>
      <c r="F15" s="120">
        <v>39.200000000000003</v>
      </c>
      <c r="G15" s="120">
        <v>41.3</v>
      </c>
      <c r="H15" s="120">
        <v>45.4</v>
      </c>
      <c r="I15" s="120">
        <v>44.3</v>
      </c>
      <c r="J15" s="120">
        <v>52.9</v>
      </c>
      <c r="K15" s="120">
        <v>51.2</v>
      </c>
      <c r="L15" s="120">
        <v>59.8</v>
      </c>
      <c r="M15" s="120">
        <v>56.4</v>
      </c>
      <c r="N15" s="120">
        <v>67.400000000000006</v>
      </c>
    </row>
    <row r="16" spans="2:14" ht="15" customHeight="1" x14ac:dyDescent="0.45">
      <c r="B16" s="119"/>
      <c r="C16" s="296" t="s">
        <v>106</v>
      </c>
      <c r="D16" s="296"/>
      <c r="E16" s="120">
        <v>32.9</v>
      </c>
      <c r="F16" s="120">
        <v>31.2</v>
      </c>
      <c r="G16" s="120">
        <v>33.4</v>
      </c>
      <c r="H16" s="120">
        <v>33.700000000000003</v>
      </c>
      <c r="I16" s="120">
        <v>40.5</v>
      </c>
      <c r="J16" s="120">
        <v>47.5</v>
      </c>
      <c r="K16" s="120">
        <v>48.2</v>
      </c>
      <c r="L16" s="120">
        <v>49.9</v>
      </c>
      <c r="M16" s="120">
        <v>46.8</v>
      </c>
      <c r="N16" s="120">
        <v>49.3</v>
      </c>
    </row>
  </sheetData>
  <mergeCells count="22">
    <mergeCell ref="C13:D13"/>
    <mergeCell ref="B14:D14"/>
    <mergeCell ref="C15:D15"/>
    <mergeCell ref="C16:D16"/>
    <mergeCell ref="C7:D7"/>
    <mergeCell ref="B8:D8"/>
    <mergeCell ref="C9:D9"/>
    <mergeCell ref="C10:D10"/>
    <mergeCell ref="B11:D11"/>
    <mergeCell ref="C12:D12"/>
    <mergeCell ref="K2:K3"/>
    <mergeCell ref="L2:L3"/>
    <mergeCell ref="M2:M3"/>
    <mergeCell ref="N2:N3"/>
    <mergeCell ref="B4:D4"/>
    <mergeCell ref="I2:I3"/>
    <mergeCell ref="J2:J3"/>
    <mergeCell ref="C6:D6"/>
    <mergeCell ref="E2:E3"/>
    <mergeCell ref="F2:F3"/>
    <mergeCell ref="G2:G3"/>
    <mergeCell ref="H2:H3"/>
  </mergeCells>
  <phoneticPr fontId="4"/>
  <pageMargins left="0.7" right="0.7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10</vt:i4>
      </vt:variant>
    </vt:vector>
  </HeadingPairs>
  <TitlesOfParts>
    <vt:vector size="33" baseType="lpstr">
      <vt:lpstr>2-2-0-1</vt:lpstr>
      <vt:lpstr>2-2-0-2</vt:lpstr>
      <vt:lpstr>2-2-1-1</vt:lpstr>
      <vt:lpstr>2-2-1-2</vt:lpstr>
      <vt:lpstr>2-2-1-3 </vt:lpstr>
      <vt:lpstr>2-2-1-4</vt:lpstr>
      <vt:lpstr>2-2-1-5</vt:lpstr>
      <vt:lpstr>2-2-1-6</vt:lpstr>
      <vt:lpstr>2-2-2-1</vt:lpstr>
      <vt:lpstr>2-2-2-2</vt:lpstr>
      <vt:lpstr>2-2-2-3</vt:lpstr>
      <vt:lpstr>2-2-2-4</vt:lpstr>
      <vt:lpstr>2-2-2-5</vt:lpstr>
      <vt:lpstr>2-2-2-6</vt:lpstr>
      <vt:lpstr>2-2-3-1</vt:lpstr>
      <vt:lpstr>2-2-3-2</vt:lpstr>
      <vt:lpstr>2-2-3-3</vt:lpstr>
      <vt:lpstr>2-2-3-4</vt:lpstr>
      <vt:lpstr>2-2-3-5</vt:lpstr>
      <vt:lpstr>2-2-3-6</vt:lpstr>
      <vt:lpstr>2-2-4-1</vt:lpstr>
      <vt:lpstr>2-2-4-2</vt:lpstr>
      <vt:lpstr>2-2-4-3</vt:lpstr>
      <vt:lpstr>'2-2-0-1'!Print_Area</vt:lpstr>
      <vt:lpstr>'2-2-0-2'!Print_Area</vt:lpstr>
      <vt:lpstr>'2-2-1-3 '!Print_Area</vt:lpstr>
      <vt:lpstr>'2-2-1-6'!Print_Area</vt:lpstr>
      <vt:lpstr>'2-2-2-2'!Print_Area</vt:lpstr>
      <vt:lpstr>'2-2-2-6'!Print_Area</vt:lpstr>
      <vt:lpstr>'2-2-3-2'!Print_Area</vt:lpstr>
      <vt:lpstr>'2-2-3-3'!Print_Area</vt:lpstr>
      <vt:lpstr>'2-2-3-6'!Print_Area</vt:lpstr>
      <vt:lpstr>'2-2-4-2'!Print_Area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2022-07-28T05:12:21Z</dcterms:created>
  <dcterms:modified xsi:type="dcterms:W3CDTF">2022-07-28T05:12:21Z</dcterms:modified>
</cp:coreProperties>
</file>